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e Edgelord\Desktop\ERAU Math Research\"/>
    </mc:Choice>
  </mc:AlternateContent>
  <xr:revisionPtr revIDLastSave="0" documentId="13_ncr:1_{6167B6B1-087F-447B-A8A5-42DB7E6F4A5E}" xr6:coauthVersionLast="45" xr6:coauthVersionMax="45" xr10:uidLastSave="{00000000-0000-0000-0000-000000000000}"/>
  <bookViews>
    <workbookView xWindow="-108" yWindow="-108" windowWidth="23256" windowHeight="12576" xr2:uid="{8FF866F2-7630-4FAD-96F7-5E5D3E910830}"/>
  </bookViews>
  <sheets>
    <sheet name="LastNames" sheetId="1" r:id="rId1"/>
    <sheet name="First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00" i="2" l="1"/>
  <c r="AA1001" i="2"/>
  <c r="AA99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3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869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04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718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626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507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372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197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973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41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03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86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22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780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39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674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15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55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499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24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322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205" i="2"/>
  <c r="R210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987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35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873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11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756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683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569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438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242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935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849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757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639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537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395" i="2"/>
  <c r="R204" i="2"/>
  <c r="R205" i="2"/>
  <c r="R206" i="2"/>
  <c r="R207" i="2"/>
  <c r="R208" i="2"/>
  <c r="R209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203" i="2"/>
  <c r="O203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989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55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41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24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893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80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5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38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09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785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53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20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689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5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23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594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59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17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469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396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44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288" i="2"/>
  <c r="O200" i="2"/>
  <c r="O201" i="2"/>
  <c r="O202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199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2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14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7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9" i="2"/>
  <c r="R8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2" i="2"/>
  <c r="L16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977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46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15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891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6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26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787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39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697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59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20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575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17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460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385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297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178" i="2"/>
  <c r="L177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3" i="2"/>
  <c r="L14" i="2"/>
  <c r="L12" i="2"/>
  <c r="AA11" i="2"/>
  <c r="AA3" i="2"/>
  <c r="AA4" i="2"/>
  <c r="AA5" i="2"/>
  <c r="AA6" i="2"/>
  <c r="AA7" i="2"/>
  <c r="AA8" i="2"/>
  <c r="AA9" i="2"/>
  <c r="AA10" i="2"/>
  <c r="AA2" i="2"/>
  <c r="X3" i="2"/>
  <c r="X4" i="2"/>
  <c r="X5" i="2"/>
  <c r="X6" i="2"/>
  <c r="X7" i="2"/>
  <c r="X8" i="2"/>
  <c r="X9" i="2"/>
  <c r="X10" i="2"/>
  <c r="X11" i="2"/>
  <c r="X12" i="2"/>
  <c r="X13" i="2"/>
  <c r="X2" i="2"/>
  <c r="U3" i="2"/>
  <c r="U4" i="2"/>
  <c r="U5" i="2"/>
  <c r="U6" i="2"/>
  <c r="U2" i="2"/>
  <c r="R3" i="2"/>
  <c r="R4" i="2"/>
  <c r="R5" i="2"/>
  <c r="R6" i="2"/>
  <c r="R7" i="2"/>
  <c r="R2" i="2"/>
  <c r="O3" i="2"/>
  <c r="O4" i="2"/>
  <c r="O5" i="2"/>
  <c r="O6" i="2"/>
  <c r="O7" i="2"/>
  <c r="O8" i="2"/>
  <c r="O9" i="2"/>
  <c r="O10" i="2"/>
  <c r="O11" i="2"/>
  <c r="O2" i="2"/>
  <c r="L3" i="2"/>
  <c r="L4" i="2"/>
  <c r="L5" i="2"/>
  <c r="L6" i="2"/>
  <c r="L7" i="2"/>
  <c r="L8" i="2"/>
  <c r="L9" i="2"/>
  <c r="L10" i="2"/>
  <c r="L11" i="2"/>
  <c r="L2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96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849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733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584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402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173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7" i="2"/>
  <c r="F8" i="2"/>
  <c r="I3" i="2"/>
  <c r="I4" i="2"/>
  <c r="I5" i="2"/>
  <c r="I6" i="2"/>
  <c r="I2" i="2"/>
  <c r="F2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961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879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788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696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584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463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329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14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C9" i="2"/>
  <c r="F3" i="2"/>
  <c r="F4" i="2"/>
  <c r="F5" i="2"/>
  <c r="F6" i="2"/>
  <c r="F7" i="2"/>
  <c r="C2" i="2"/>
  <c r="C988" i="2" l="1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987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28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867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15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770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0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643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560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47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363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21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3" i="2"/>
  <c r="C4" i="2"/>
  <c r="C5" i="2"/>
  <c r="C6" i="2"/>
  <c r="C7" i="2"/>
  <c r="C8" i="2"/>
  <c r="C2" i="1"/>
  <c r="AA683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45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10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57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33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492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25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33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982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831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679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516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351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872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785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698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06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504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368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939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814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660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499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346" i="1"/>
  <c r="L1000" i="1"/>
  <c r="L1001" i="1"/>
  <c r="L999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84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66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43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26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08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88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66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43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1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796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60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39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11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685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56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23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590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54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13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461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06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341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5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883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794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01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62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559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47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380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25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208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169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216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149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200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139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991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4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899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50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794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28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665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571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485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397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11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186" i="1"/>
  <c r="F190" i="1"/>
  <c r="F992" i="1"/>
  <c r="F993" i="1"/>
  <c r="F994" i="1"/>
  <c r="F995" i="1"/>
  <c r="F996" i="1"/>
  <c r="F997" i="1"/>
  <c r="F998" i="1"/>
  <c r="F999" i="1"/>
  <c r="F1000" i="1"/>
  <c r="F1001" i="1"/>
  <c r="F1002" i="1"/>
  <c r="F991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5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29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895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51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06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778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44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08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66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15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578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40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489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4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39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37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78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1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134" i="1"/>
  <c r="C20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16" i="1"/>
  <c r="AA1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6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1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1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5" i="1"/>
  <c r="C14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X3" i="1"/>
  <c r="X4" i="1"/>
  <c r="X5" i="1"/>
  <c r="X2" i="1"/>
  <c r="U3" i="1"/>
  <c r="U4" i="1"/>
  <c r="U5" i="1"/>
  <c r="U6" i="1"/>
  <c r="U7" i="1"/>
  <c r="U8" i="1"/>
  <c r="U9" i="1"/>
  <c r="U10" i="1"/>
  <c r="U2" i="1"/>
  <c r="R3" i="1"/>
  <c r="R2" i="1"/>
  <c r="O3" i="1"/>
  <c r="O4" i="1"/>
  <c r="O5" i="1"/>
  <c r="O6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C993" i="1"/>
  <c r="C994" i="1"/>
  <c r="C995" i="1"/>
  <c r="C996" i="1"/>
  <c r="C997" i="1"/>
  <c r="C998" i="1"/>
  <c r="C999" i="1"/>
  <c r="C1000" i="1"/>
  <c r="C1001" i="1"/>
  <c r="C992" i="1"/>
  <c r="C982" i="1"/>
  <c r="C983" i="1"/>
  <c r="C984" i="1"/>
  <c r="C985" i="1"/>
  <c r="C986" i="1"/>
  <c r="C987" i="1"/>
  <c r="C988" i="1"/>
  <c r="C989" i="1"/>
  <c r="C990" i="1"/>
  <c r="C991" i="1"/>
  <c r="C981" i="1"/>
  <c r="C975" i="1"/>
  <c r="C976" i="1"/>
  <c r="C977" i="1"/>
  <c r="C978" i="1"/>
  <c r="C979" i="1"/>
  <c r="C980" i="1"/>
  <c r="C974" i="1"/>
  <c r="C973" i="1"/>
  <c r="C963" i="1"/>
  <c r="C964" i="1"/>
  <c r="C965" i="1"/>
  <c r="C966" i="1"/>
  <c r="C967" i="1"/>
  <c r="C968" i="1"/>
  <c r="C969" i="1"/>
  <c r="C970" i="1"/>
  <c r="C971" i="1"/>
  <c r="C972" i="1"/>
  <c r="C962" i="1"/>
  <c r="C961" i="1"/>
  <c r="C950" i="1"/>
  <c r="C951" i="1"/>
  <c r="C952" i="1"/>
  <c r="C953" i="1"/>
  <c r="C954" i="1"/>
  <c r="C955" i="1"/>
  <c r="C956" i="1"/>
  <c r="C957" i="1"/>
  <c r="C958" i="1"/>
  <c r="C959" i="1"/>
  <c r="C960" i="1"/>
  <c r="C94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29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08" i="1"/>
  <c r="C898" i="1"/>
  <c r="C899" i="1"/>
  <c r="C900" i="1"/>
  <c r="C901" i="1"/>
  <c r="C902" i="1"/>
  <c r="C903" i="1"/>
  <c r="C904" i="1"/>
  <c r="C905" i="1"/>
  <c r="C906" i="1"/>
  <c r="C907" i="1"/>
  <c r="C897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7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59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43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29" i="1"/>
  <c r="C823" i="1"/>
  <c r="C824" i="1"/>
  <c r="C825" i="1"/>
  <c r="C826" i="1"/>
  <c r="C827" i="1"/>
  <c r="C828" i="1"/>
  <c r="C822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09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794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77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56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35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13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687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69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52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39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17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00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575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4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29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02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86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6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43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18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39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65" i="1"/>
  <c r="C366" i="1"/>
  <c r="C367" i="1"/>
  <c r="C368" i="1"/>
  <c r="C369" i="1"/>
  <c r="C370" i="1"/>
  <c r="C371" i="1"/>
  <c r="C364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27" i="1"/>
  <c r="C321" i="1"/>
  <c r="C322" i="1"/>
  <c r="C323" i="1"/>
  <c r="C324" i="1"/>
  <c r="C325" i="1"/>
  <c r="C326" i="1"/>
  <c r="C32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80" i="1"/>
  <c r="C278" i="1"/>
  <c r="C279" i="1"/>
  <c r="C277" i="1"/>
  <c r="C276" i="1"/>
  <c r="C275" i="1"/>
  <c r="C274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05" i="1"/>
  <c r="C20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3" i="1"/>
  <c r="C11" i="1"/>
  <c r="C1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<sst xmlns="http://schemas.openxmlformats.org/spreadsheetml/2006/main" count="35232" uniqueCount="15821">
  <si>
    <t xml:space="preserve">Costa Rica </t>
  </si>
  <si>
    <t>Brazil</t>
  </si>
  <si>
    <t>Panama</t>
  </si>
  <si>
    <t>El Salvador</t>
  </si>
  <si>
    <t>Argentina</t>
  </si>
  <si>
    <t>Peru</t>
  </si>
  <si>
    <t>Boliva</t>
  </si>
  <si>
    <t>Ecuador</t>
  </si>
  <si>
    <t>Nicaragua</t>
  </si>
  <si>
    <t>Rodriguez</t>
  </si>
  <si>
    <t>Vargas</t>
  </si>
  <si>
    <t>Jimenez</t>
  </si>
  <si>
    <t>Mora</t>
  </si>
  <si>
    <t>Rojas</t>
  </si>
  <si>
    <t>Gonzalez</t>
  </si>
  <si>
    <t>Sanchez</t>
  </si>
  <si>
    <t>Hernandez</t>
  </si>
  <si>
    <t>Ramirez</t>
  </si>
  <si>
    <t>Castro</t>
  </si>
  <si>
    <t>Lopez</t>
  </si>
  <si>
    <t>Araya</t>
  </si>
  <si>
    <t>Solano</t>
  </si>
  <si>
    <t>Alvarado</t>
  </si>
  <si>
    <t>Chaves</t>
  </si>
  <si>
    <t>Perez</t>
  </si>
  <si>
    <t>Morales</t>
  </si>
  <si>
    <t>Campos</t>
  </si>
  <si>
    <t>Quesada</t>
  </si>
  <si>
    <t>Gomez</t>
  </si>
  <si>
    <t>Arias</t>
  </si>
  <si>
    <t>ZuÃ±iga</t>
  </si>
  <si>
    <t>Quiros</t>
  </si>
  <si>
    <t>Fernandez</t>
  </si>
  <si>
    <t>Salazar</t>
  </si>
  <si>
    <t>Villalobos</t>
  </si>
  <si>
    <t>Brenes</t>
  </si>
  <si>
    <t>Gutierrez</t>
  </si>
  <si>
    <t>Garcia</t>
  </si>
  <si>
    <t>Alfaro</t>
  </si>
  <si>
    <t>Vega</t>
  </si>
  <si>
    <t>Aguilar</t>
  </si>
  <si>
    <t>Calderon</t>
  </si>
  <si>
    <t>Valverde</t>
  </si>
  <si>
    <t>Chavarria</t>
  </si>
  <si>
    <t>Alvarez</t>
  </si>
  <si>
    <t>Castillo</t>
  </si>
  <si>
    <t>Salas</t>
  </si>
  <si>
    <t>Espinoza</t>
  </si>
  <si>
    <t>Martinez</t>
  </si>
  <si>
    <t>Solis</t>
  </si>
  <si>
    <t>Murillo</t>
  </si>
  <si>
    <t>Soto</t>
  </si>
  <si>
    <t>Chacon</t>
  </si>
  <si>
    <t>Cordero</t>
  </si>
  <si>
    <t>Mendez</t>
  </si>
  <si>
    <t>Herrera</t>
  </si>
  <si>
    <t>Monge</t>
  </si>
  <si>
    <t>Montero</t>
  </si>
  <si>
    <t>Barrantes</t>
  </si>
  <si>
    <t>Segura</t>
  </si>
  <si>
    <t>Madrigal</t>
  </si>
  <si>
    <t>Diaz</t>
  </si>
  <si>
    <t>Marin</t>
  </si>
  <si>
    <t>Porras</t>
  </si>
  <si>
    <t>Fallas</t>
  </si>
  <si>
    <t>Navarro</t>
  </si>
  <si>
    <t>Rivera</t>
  </si>
  <si>
    <t>Torres</t>
  </si>
  <si>
    <t>Fonseca</t>
  </si>
  <si>
    <t>NuÃ±ez</t>
  </si>
  <si>
    <t>Calvo</t>
  </si>
  <si>
    <t>Delgado</t>
  </si>
  <si>
    <t>Ruiz</t>
  </si>
  <si>
    <t>Hidalgo</t>
  </si>
  <si>
    <t>Arce</t>
  </si>
  <si>
    <t>Obando</t>
  </si>
  <si>
    <t>Zamora</t>
  </si>
  <si>
    <t>Molina</t>
  </si>
  <si>
    <t>MuÃ±oz</t>
  </si>
  <si>
    <t>Cruz</t>
  </si>
  <si>
    <t>Vasquez</t>
  </si>
  <si>
    <t>Bonilla</t>
  </si>
  <si>
    <t>Picado</t>
  </si>
  <si>
    <t>Miranda</t>
  </si>
  <si>
    <t>Gamboa</t>
  </si>
  <si>
    <t>Badilla</t>
  </si>
  <si>
    <t>UmaÃ±a</t>
  </si>
  <si>
    <t>Mena</t>
  </si>
  <si>
    <t>Esquivel</t>
  </si>
  <si>
    <t>Corrales</t>
  </si>
  <si>
    <t>Flores</t>
  </si>
  <si>
    <t>Camacho</t>
  </si>
  <si>
    <t>Arroyo</t>
  </si>
  <si>
    <t>Chinchilla</t>
  </si>
  <si>
    <t>Guzman</t>
  </si>
  <si>
    <t>Granados</t>
  </si>
  <si>
    <t>Cerdas</t>
  </si>
  <si>
    <t>AcuÃ±a</t>
  </si>
  <si>
    <t>Cascante</t>
  </si>
  <si>
    <t>Abarca</t>
  </si>
  <si>
    <t>Elizondo</t>
  </si>
  <si>
    <t>Barquero</t>
  </si>
  <si>
    <t>Arguedas</t>
  </si>
  <si>
    <t>BolaÃ±os</t>
  </si>
  <si>
    <t>Ortiz</t>
  </si>
  <si>
    <t>Blanco</t>
  </si>
  <si>
    <t>Carvajal</t>
  </si>
  <si>
    <t>Leon</t>
  </si>
  <si>
    <t>Duran</t>
  </si>
  <si>
    <t>Cortes</t>
  </si>
  <si>
    <t>UreÃ±a</t>
  </si>
  <si>
    <t>Aguero</t>
  </si>
  <si>
    <t>Cespedes</t>
  </si>
  <si>
    <t>Villegas</t>
  </si>
  <si>
    <t>Romero</t>
  </si>
  <si>
    <t>Bermudez</t>
  </si>
  <si>
    <t>Serrano</t>
  </si>
  <si>
    <t>Barboza</t>
  </si>
  <si>
    <t>Artavia</t>
  </si>
  <si>
    <t>Sandi</t>
  </si>
  <si>
    <t>Venegas</t>
  </si>
  <si>
    <t>Angulo</t>
  </si>
  <si>
    <t>Mata</t>
  </si>
  <si>
    <t>Alpizar</t>
  </si>
  <si>
    <t>Matarrita</t>
  </si>
  <si>
    <t>Sequeira</t>
  </si>
  <si>
    <t>Montoya</t>
  </si>
  <si>
    <t>Ugalde</t>
  </si>
  <si>
    <t>Vindas</t>
  </si>
  <si>
    <t>Sibaja</t>
  </si>
  <si>
    <t>Reyes</t>
  </si>
  <si>
    <t>Ortega</t>
  </si>
  <si>
    <t>Arrieta</t>
  </si>
  <si>
    <t>Viquez</t>
  </si>
  <si>
    <t>Varela</t>
  </si>
  <si>
    <t>Rosales</t>
  </si>
  <si>
    <t>Moya</t>
  </si>
  <si>
    <t>Sandoval</t>
  </si>
  <si>
    <t>Benavides</t>
  </si>
  <si>
    <t>Mendoza</t>
  </si>
  <si>
    <t>Orozco</t>
  </si>
  <si>
    <t>Garro</t>
  </si>
  <si>
    <t>Garita</t>
  </si>
  <si>
    <t>Carrillo</t>
  </si>
  <si>
    <t>Guevara</t>
  </si>
  <si>
    <t>Morera</t>
  </si>
  <si>
    <t>Duarte</t>
  </si>
  <si>
    <t>Coto</t>
  </si>
  <si>
    <t>Masis</t>
  </si>
  <si>
    <t>Guerrero</t>
  </si>
  <si>
    <t>Retana</t>
  </si>
  <si>
    <t>Azofeifa</t>
  </si>
  <si>
    <t>Cordoba</t>
  </si>
  <si>
    <t>Loria</t>
  </si>
  <si>
    <t>Padilla</t>
  </si>
  <si>
    <t>Paniagua</t>
  </si>
  <si>
    <t>Fuentes</t>
  </si>
  <si>
    <t>Cambronero</t>
  </si>
  <si>
    <t>Leiva</t>
  </si>
  <si>
    <t>Sanabria</t>
  </si>
  <si>
    <t>Trejos</t>
  </si>
  <si>
    <t>Avila</t>
  </si>
  <si>
    <t>Ulate</t>
  </si>
  <si>
    <t>Carranza</t>
  </si>
  <si>
    <t>Piedra</t>
  </si>
  <si>
    <t>Guillen</t>
  </si>
  <si>
    <t>Oviedo</t>
  </si>
  <si>
    <t>Cubillo</t>
  </si>
  <si>
    <t>Cubero</t>
  </si>
  <si>
    <t>Naranjo</t>
  </si>
  <si>
    <t>Ulloa</t>
  </si>
  <si>
    <t>Matamoros</t>
  </si>
  <si>
    <t>Carmona</t>
  </si>
  <si>
    <t>Solorzano</t>
  </si>
  <si>
    <t>Mesen</t>
  </si>
  <si>
    <t>Carballo</t>
  </si>
  <si>
    <t>Lobo</t>
  </si>
  <si>
    <t>Baltodano</t>
  </si>
  <si>
    <t>Robles</t>
  </si>
  <si>
    <t>Mejias</t>
  </si>
  <si>
    <t>Contreras</t>
  </si>
  <si>
    <t>Amador</t>
  </si>
  <si>
    <t>Pereira</t>
  </si>
  <si>
    <t>Bustos</t>
  </si>
  <si>
    <t>Madriz</t>
  </si>
  <si>
    <t>Ramos</t>
  </si>
  <si>
    <t>Sancho</t>
  </si>
  <si>
    <t>Valerio</t>
  </si>
  <si>
    <t>Suarez</t>
  </si>
  <si>
    <t>Leiton</t>
  </si>
  <si>
    <t>Acosta</t>
  </si>
  <si>
    <t>Lara</t>
  </si>
  <si>
    <t>Saborio</t>
  </si>
  <si>
    <t>Aguirre</t>
  </si>
  <si>
    <t>Saenz</t>
  </si>
  <si>
    <t>Rios</t>
  </si>
  <si>
    <t>BriceÃ±o</t>
  </si>
  <si>
    <t>Marchena</t>
  </si>
  <si>
    <t>Villarreal</t>
  </si>
  <si>
    <t>Medina</t>
  </si>
  <si>
    <t>Lizano</t>
  </si>
  <si>
    <t>Meza</t>
  </si>
  <si>
    <t>PeÃ±a</t>
  </si>
  <si>
    <t>Godinez</t>
  </si>
  <si>
    <t>Moreno</t>
  </si>
  <si>
    <t>CedeÃ±o</t>
  </si>
  <si>
    <t>Roman</t>
  </si>
  <si>
    <t>Jara</t>
  </si>
  <si>
    <t>Melendez</t>
  </si>
  <si>
    <t>Mejia</t>
  </si>
  <si>
    <t>Ledezma</t>
  </si>
  <si>
    <t>Zumbado</t>
  </si>
  <si>
    <t>Loaiza</t>
  </si>
  <si>
    <t>Barahona</t>
  </si>
  <si>
    <t>Prado</t>
  </si>
  <si>
    <t>Mayorga</t>
  </si>
  <si>
    <t>Arguello</t>
  </si>
  <si>
    <t>Rivas</t>
  </si>
  <si>
    <t>Bejarano</t>
  </si>
  <si>
    <t>Centeno</t>
  </si>
  <si>
    <t>Berrocal</t>
  </si>
  <si>
    <t>Tenorio</t>
  </si>
  <si>
    <t>Zeledon</t>
  </si>
  <si>
    <t>Conejo</t>
  </si>
  <si>
    <t>Pacheco</t>
  </si>
  <si>
    <t>Moraga</t>
  </si>
  <si>
    <t>Pizarro</t>
  </si>
  <si>
    <t>Montenegro</t>
  </si>
  <si>
    <t>Villalta</t>
  </si>
  <si>
    <t>Bogantes</t>
  </si>
  <si>
    <t>Fajardo</t>
  </si>
  <si>
    <t>Guido</t>
  </si>
  <si>
    <t>Aleman</t>
  </si>
  <si>
    <t>Guadamuz</t>
  </si>
  <si>
    <t>Portuguez</t>
  </si>
  <si>
    <t>Juarez</t>
  </si>
  <si>
    <t>Palma</t>
  </si>
  <si>
    <t>Santamaria</t>
  </si>
  <si>
    <t>Cardenas</t>
  </si>
  <si>
    <t>Anchia</t>
  </si>
  <si>
    <t>Parra</t>
  </si>
  <si>
    <t>Ocampo</t>
  </si>
  <si>
    <t>Barrientos</t>
  </si>
  <si>
    <t>Chaverri</t>
  </si>
  <si>
    <t>Acevedo</t>
  </si>
  <si>
    <t>Ovares</t>
  </si>
  <si>
    <t>Canales</t>
  </si>
  <si>
    <t>Montiel</t>
  </si>
  <si>
    <t>Corella</t>
  </si>
  <si>
    <t>Montes</t>
  </si>
  <si>
    <t>Castrillo</t>
  </si>
  <si>
    <t>Estrada</t>
  </si>
  <si>
    <t>Luna</t>
  </si>
  <si>
    <t>Ballestero</t>
  </si>
  <si>
    <t>Moreira</t>
  </si>
  <si>
    <t>Figueroa</t>
  </si>
  <si>
    <t>Cabezas</t>
  </si>
  <si>
    <t>Urbina</t>
  </si>
  <si>
    <t>Leal</t>
  </si>
  <si>
    <t>Obregon</t>
  </si>
  <si>
    <t>Peraza</t>
  </si>
  <si>
    <t>Jarquin</t>
  </si>
  <si>
    <t>Valerin</t>
  </si>
  <si>
    <t>Vallejos</t>
  </si>
  <si>
    <t>Ceciliano</t>
  </si>
  <si>
    <t>Palacios</t>
  </si>
  <si>
    <t>Prendas</t>
  </si>
  <si>
    <t>Bravo</t>
  </si>
  <si>
    <t>Siles</t>
  </si>
  <si>
    <t>Peralta</t>
  </si>
  <si>
    <t>Maroto</t>
  </si>
  <si>
    <t>Meneses</t>
  </si>
  <si>
    <t>Redondo</t>
  </si>
  <si>
    <t>OrdoÃ±ez</t>
  </si>
  <si>
    <t>Solera</t>
  </si>
  <si>
    <t>Corea</t>
  </si>
  <si>
    <t>Viales</t>
  </si>
  <si>
    <t>Hurtado</t>
  </si>
  <si>
    <t>Leandro</t>
  </si>
  <si>
    <t>Beita</t>
  </si>
  <si>
    <t>Arauz</t>
  </si>
  <si>
    <t>Aragon</t>
  </si>
  <si>
    <t>Coronado</t>
  </si>
  <si>
    <t>Barrios</t>
  </si>
  <si>
    <t>Astua</t>
  </si>
  <si>
    <t>Jaen</t>
  </si>
  <si>
    <t>Sojo</t>
  </si>
  <si>
    <t>Sosa</t>
  </si>
  <si>
    <t>AvendaÃ±o</t>
  </si>
  <si>
    <t>Navarrete</t>
  </si>
  <si>
    <t>Cabrera</t>
  </si>
  <si>
    <t>Davila</t>
  </si>
  <si>
    <t>Altamirano</t>
  </si>
  <si>
    <t>Silva</t>
  </si>
  <si>
    <t>Cervantes</t>
  </si>
  <si>
    <t>Borbon</t>
  </si>
  <si>
    <t>Velasquez</t>
  </si>
  <si>
    <t>Brown</t>
  </si>
  <si>
    <t>Najera</t>
  </si>
  <si>
    <t>Enriquez</t>
  </si>
  <si>
    <t>Otarola</t>
  </si>
  <si>
    <t>Cisneros</t>
  </si>
  <si>
    <t>Chevez</t>
  </si>
  <si>
    <t>Bustamante</t>
  </si>
  <si>
    <t>Huertas</t>
  </si>
  <si>
    <t>Medrano</t>
  </si>
  <si>
    <t>Valenciano</t>
  </si>
  <si>
    <t>Tencio</t>
  </si>
  <si>
    <t>Pineda</t>
  </si>
  <si>
    <t>Zapata</t>
  </si>
  <si>
    <t>Avalos</t>
  </si>
  <si>
    <t>Calero</t>
  </si>
  <si>
    <t>Poveda</t>
  </si>
  <si>
    <t>Villanueva</t>
  </si>
  <si>
    <t>Noguera</t>
  </si>
  <si>
    <t>Monestel</t>
  </si>
  <si>
    <t>Boza</t>
  </si>
  <si>
    <t>Zarate</t>
  </si>
  <si>
    <t>Villafuerte</t>
  </si>
  <si>
    <t>Mairena</t>
  </si>
  <si>
    <t>Jiron</t>
  </si>
  <si>
    <t>Villagra</t>
  </si>
  <si>
    <t>Garbanzo</t>
  </si>
  <si>
    <t>Carpio</t>
  </si>
  <si>
    <t>Oconitrillo</t>
  </si>
  <si>
    <t>Aviles</t>
  </si>
  <si>
    <t>Astorga</t>
  </si>
  <si>
    <t>Escalante</t>
  </si>
  <si>
    <t>Salgado</t>
  </si>
  <si>
    <t>Valencia</t>
  </si>
  <si>
    <t>Smith</t>
  </si>
  <si>
    <t>Valladares</t>
  </si>
  <si>
    <t>Oporta</t>
  </si>
  <si>
    <t>Rocha</t>
  </si>
  <si>
    <t>Aguilera</t>
  </si>
  <si>
    <t>Rubi</t>
  </si>
  <si>
    <t>Cartin</t>
  </si>
  <si>
    <t>Arley</t>
  </si>
  <si>
    <t>CastaÃ±eda</t>
  </si>
  <si>
    <t>Brizuela</t>
  </si>
  <si>
    <t>Valle</t>
  </si>
  <si>
    <t>Trigueros</t>
  </si>
  <si>
    <t>Batista</t>
  </si>
  <si>
    <t>Victor</t>
  </si>
  <si>
    <t>Cantillo</t>
  </si>
  <si>
    <t>Santana</t>
  </si>
  <si>
    <t>Oses</t>
  </si>
  <si>
    <t>Vanegas</t>
  </si>
  <si>
    <t>Sevilla</t>
  </si>
  <si>
    <t>Lacayo</t>
  </si>
  <si>
    <t>Herra</t>
  </si>
  <si>
    <t>Caballero</t>
  </si>
  <si>
    <t>Ibarra</t>
  </si>
  <si>
    <t>Briones</t>
  </si>
  <si>
    <t>Vilchez</t>
  </si>
  <si>
    <t>Gaitan</t>
  </si>
  <si>
    <t>Ferreto</t>
  </si>
  <si>
    <t>de La</t>
  </si>
  <si>
    <t>Camareno</t>
  </si>
  <si>
    <t>Olivares</t>
  </si>
  <si>
    <t>Castellon</t>
  </si>
  <si>
    <t>Cabalceta</t>
  </si>
  <si>
    <t>Salguero</t>
  </si>
  <si>
    <t>Dinarte</t>
  </si>
  <si>
    <t>Montano</t>
  </si>
  <si>
    <t>Ugarte</t>
  </si>
  <si>
    <t>Cano</t>
  </si>
  <si>
    <t>PeÃ±aranda</t>
  </si>
  <si>
    <t>Caravaca</t>
  </si>
  <si>
    <t>Bolivar</t>
  </si>
  <si>
    <t>Portilla</t>
  </si>
  <si>
    <t>Chanto</t>
  </si>
  <si>
    <t>Oreamuno</t>
  </si>
  <si>
    <t>Ponce</t>
  </si>
  <si>
    <t>Quintero</t>
  </si>
  <si>
    <t>Escobar</t>
  </si>
  <si>
    <t>Bastos</t>
  </si>
  <si>
    <t>Chamorro</t>
  </si>
  <si>
    <t>Machado</t>
  </si>
  <si>
    <t>Arana</t>
  </si>
  <si>
    <t>Navas</t>
  </si>
  <si>
    <t>Roldan</t>
  </si>
  <si>
    <t>Casasola</t>
  </si>
  <si>
    <t>Carazo</t>
  </si>
  <si>
    <t>Chan</t>
  </si>
  <si>
    <t>Salguera</t>
  </si>
  <si>
    <t>Seas</t>
  </si>
  <si>
    <t>Burgos</t>
  </si>
  <si>
    <t>Rugama</t>
  </si>
  <si>
    <t>Blandon</t>
  </si>
  <si>
    <t>Steller</t>
  </si>
  <si>
    <t>Grijalba</t>
  </si>
  <si>
    <t>Alcazar</t>
  </si>
  <si>
    <t>Atencio</t>
  </si>
  <si>
    <t>Eduarte</t>
  </si>
  <si>
    <t>ToruÃ±o</t>
  </si>
  <si>
    <t>Williams</t>
  </si>
  <si>
    <t>Orias</t>
  </si>
  <si>
    <t>Mondragon</t>
  </si>
  <si>
    <t>Taylor</t>
  </si>
  <si>
    <t>Sirias</t>
  </si>
  <si>
    <t>Gallo</t>
  </si>
  <si>
    <t>Loaiciga</t>
  </si>
  <si>
    <t>TraÃ±a</t>
  </si>
  <si>
    <t>Paez</t>
  </si>
  <si>
    <t>Guerra</t>
  </si>
  <si>
    <t>Novoa</t>
  </si>
  <si>
    <t>Cuadra</t>
  </si>
  <si>
    <t>Tijerino</t>
  </si>
  <si>
    <t>Potoy</t>
  </si>
  <si>
    <t>Thomas</t>
  </si>
  <si>
    <t>Concepcion</t>
  </si>
  <si>
    <t>Lazo</t>
  </si>
  <si>
    <t>Murcia</t>
  </si>
  <si>
    <t>Barrera</t>
  </si>
  <si>
    <t>PiÃ±a</t>
  </si>
  <si>
    <t>Ampie</t>
  </si>
  <si>
    <t>Tapia</t>
  </si>
  <si>
    <t>Casanova</t>
  </si>
  <si>
    <t>Parajeles</t>
  </si>
  <si>
    <t>Narvaez</t>
  </si>
  <si>
    <t>Collado</t>
  </si>
  <si>
    <t>SaldaÃ±a</t>
  </si>
  <si>
    <t>Salmeron</t>
  </si>
  <si>
    <t>Wilson</t>
  </si>
  <si>
    <t>Godoy</t>
  </si>
  <si>
    <t>Tames</t>
  </si>
  <si>
    <t>Marenco</t>
  </si>
  <si>
    <t>Salinas</t>
  </si>
  <si>
    <t>Lewis</t>
  </si>
  <si>
    <t>Lezcano</t>
  </si>
  <si>
    <t>Li</t>
  </si>
  <si>
    <t>Cantillano</t>
  </si>
  <si>
    <t>Wong</t>
  </si>
  <si>
    <t>Richmond</t>
  </si>
  <si>
    <t>Dominguez</t>
  </si>
  <si>
    <t>Andrade</t>
  </si>
  <si>
    <t>Sotela</t>
  </si>
  <si>
    <t>Grant</t>
  </si>
  <si>
    <t>Rueda</t>
  </si>
  <si>
    <t>Santos</t>
  </si>
  <si>
    <t>Ilama</t>
  </si>
  <si>
    <t>Quintana</t>
  </si>
  <si>
    <t>Betancourt</t>
  </si>
  <si>
    <t>Chavez</t>
  </si>
  <si>
    <t>Quintanilla</t>
  </si>
  <si>
    <t>Mosquera</t>
  </si>
  <si>
    <t>Apu</t>
  </si>
  <si>
    <t>Parrales</t>
  </si>
  <si>
    <t>Gallardo</t>
  </si>
  <si>
    <t>Galeano</t>
  </si>
  <si>
    <t>Zelaya</t>
  </si>
  <si>
    <t>Morgan</t>
  </si>
  <si>
    <t>Samudio</t>
  </si>
  <si>
    <t>Watson</t>
  </si>
  <si>
    <t>Alcocer</t>
  </si>
  <si>
    <t>Lepiz</t>
  </si>
  <si>
    <t>Rangel</t>
  </si>
  <si>
    <t>Campbell</t>
  </si>
  <si>
    <t>Franco</t>
  </si>
  <si>
    <t>Bello</t>
  </si>
  <si>
    <t>Echeverria</t>
  </si>
  <si>
    <t>Lezama</t>
  </si>
  <si>
    <t>Johnson</t>
  </si>
  <si>
    <t>Torrentes</t>
  </si>
  <si>
    <t>Talavera</t>
  </si>
  <si>
    <t>Villavicencio</t>
  </si>
  <si>
    <t>Manzanares</t>
  </si>
  <si>
    <t>Aparicio</t>
  </si>
  <si>
    <t>Moncada</t>
  </si>
  <si>
    <t>Phillips</t>
  </si>
  <si>
    <t>Vives</t>
  </si>
  <si>
    <t>Vallejo</t>
  </si>
  <si>
    <t>Selva</t>
  </si>
  <si>
    <t>Cajina</t>
  </si>
  <si>
    <t>Boniche</t>
  </si>
  <si>
    <t>Thompson</t>
  </si>
  <si>
    <t>Scott</t>
  </si>
  <si>
    <t>Bogarin</t>
  </si>
  <si>
    <t>Zambrana</t>
  </si>
  <si>
    <t>Jenkins</t>
  </si>
  <si>
    <t>Mojica</t>
  </si>
  <si>
    <t>Sandino</t>
  </si>
  <si>
    <t>Carrion</t>
  </si>
  <si>
    <t>Borge</t>
  </si>
  <si>
    <t>Moscoso</t>
  </si>
  <si>
    <t>Montezuma</t>
  </si>
  <si>
    <t>Jackson</t>
  </si>
  <si>
    <t>Carrera</t>
  </si>
  <si>
    <t>Reid</t>
  </si>
  <si>
    <t>Ellis</t>
  </si>
  <si>
    <t>Valderramos</t>
  </si>
  <si>
    <t>Amaya</t>
  </si>
  <si>
    <t>Lee</t>
  </si>
  <si>
    <t>Henriquez</t>
  </si>
  <si>
    <t>Casares</t>
  </si>
  <si>
    <t>Olivas</t>
  </si>
  <si>
    <t>Vivas</t>
  </si>
  <si>
    <t>Lazaro</t>
  </si>
  <si>
    <t>Davis</t>
  </si>
  <si>
    <t>Tellez</t>
  </si>
  <si>
    <t>Gongora</t>
  </si>
  <si>
    <t>Valdes</t>
  </si>
  <si>
    <t>Wright</t>
  </si>
  <si>
    <t>Nieto</t>
  </si>
  <si>
    <t>Chen</t>
  </si>
  <si>
    <t>Charpentier</t>
  </si>
  <si>
    <t>Vidal</t>
  </si>
  <si>
    <t>Garay</t>
  </si>
  <si>
    <t>Arburola</t>
  </si>
  <si>
    <t>Odio</t>
  </si>
  <si>
    <t>Sarmiento</t>
  </si>
  <si>
    <t>MeoÃ±o</t>
  </si>
  <si>
    <t>Pichardo</t>
  </si>
  <si>
    <t>Aburto</t>
  </si>
  <si>
    <t>Gordon</t>
  </si>
  <si>
    <t>Allen</t>
  </si>
  <si>
    <t>Dobles</t>
  </si>
  <si>
    <t>Uva</t>
  </si>
  <si>
    <t>Vado</t>
  </si>
  <si>
    <t>Montealegre</t>
  </si>
  <si>
    <t>Suazo</t>
  </si>
  <si>
    <t>Duartes</t>
  </si>
  <si>
    <t>Chang</t>
  </si>
  <si>
    <t>Munguia</t>
  </si>
  <si>
    <t>Morua</t>
  </si>
  <si>
    <t>Pasos</t>
  </si>
  <si>
    <t>Linares</t>
  </si>
  <si>
    <t>Osorno</t>
  </si>
  <si>
    <t>Robleto</t>
  </si>
  <si>
    <t>Pinto</t>
  </si>
  <si>
    <t>PiÃ±ar</t>
  </si>
  <si>
    <t>Valdelomar</t>
  </si>
  <si>
    <t>Anderson</t>
  </si>
  <si>
    <t>Buzano</t>
  </si>
  <si>
    <t>Alegria</t>
  </si>
  <si>
    <t>Robinson</t>
  </si>
  <si>
    <t>Ching</t>
  </si>
  <si>
    <t>Ardon</t>
  </si>
  <si>
    <t>Edwards</t>
  </si>
  <si>
    <t>Gatgens</t>
  </si>
  <si>
    <t>Jones</t>
  </si>
  <si>
    <t>Somarribas</t>
  </si>
  <si>
    <t>Gamez</t>
  </si>
  <si>
    <t>Galagarza</t>
  </si>
  <si>
    <t>Cornejo</t>
  </si>
  <si>
    <t>Hall</t>
  </si>
  <si>
    <t>Prieto</t>
  </si>
  <si>
    <t>Quiel</t>
  </si>
  <si>
    <t>Irias</t>
  </si>
  <si>
    <t>Francis</t>
  </si>
  <si>
    <t>Condega</t>
  </si>
  <si>
    <t>Roque</t>
  </si>
  <si>
    <t>Selles</t>
  </si>
  <si>
    <t>Avellan</t>
  </si>
  <si>
    <t>Valdez</t>
  </si>
  <si>
    <t>Baez</t>
  </si>
  <si>
    <t>Jacamo</t>
  </si>
  <si>
    <t>Menocal</t>
  </si>
  <si>
    <t>Paz</t>
  </si>
  <si>
    <t>Vizcaino</t>
  </si>
  <si>
    <t>Fletes</t>
  </si>
  <si>
    <t>Bran</t>
  </si>
  <si>
    <t>Pastrana</t>
  </si>
  <si>
    <t>Tinoco</t>
  </si>
  <si>
    <t>Cheves</t>
  </si>
  <si>
    <t>Otoya</t>
  </si>
  <si>
    <t>Dixon</t>
  </si>
  <si>
    <t>Hernndez</t>
  </si>
  <si>
    <t>Saravia</t>
  </si>
  <si>
    <t>Rizo</t>
  </si>
  <si>
    <t>Iglesias</t>
  </si>
  <si>
    <t>Arredondo</t>
  </si>
  <si>
    <t>Arriola</t>
  </si>
  <si>
    <t>Amores</t>
  </si>
  <si>
    <t>Orellana</t>
  </si>
  <si>
    <t>Almengor</t>
  </si>
  <si>
    <t>PatiÃ±o</t>
  </si>
  <si>
    <t>Grajal</t>
  </si>
  <si>
    <t>Oporto</t>
  </si>
  <si>
    <t>Saavedra</t>
  </si>
  <si>
    <t>Correa</t>
  </si>
  <si>
    <t>Guardia</t>
  </si>
  <si>
    <t>Hodgson</t>
  </si>
  <si>
    <t>Urtecho</t>
  </si>
  <si>
    <t>Zepeda</t>
  </si>
  <si>
    <t>Morice</t>
  </si>
  <si>
    <t>Osorio</t>
  </si>
  <si>
    <t>Alonso</t>
  </si>
  <si>
    <t>Bojorge</t>
  </si>
  <si>
    <t>Mercado</t>
  </si>
  <si>
    <t>Webb</t>
  </si>
  <si>
    <t>Miller</t>
  </si>
  <si>
    <t>Ramrez</t>
  </si>
  <si>
    <t>Arcia</t>
  </si>
  <si>
    <t>Vallecillo</t>
  </si>
  <si>
    <t>Acon</t>
  </si>
  <si>
    <t>Eras</t>
  </si>
  <si>
    <t>Araica</t>
  </si>
  <si>
    <t>Lanza</t>
  </si>
  <si>
    <t>Martin</t>
  </si>
  <si>
    <t>Nelson</t>
  </si>
  <si>
    <t>del Valle</t>
  </si>
  <si>
    <t>Granda</t>
  </si>
  <si>
    <t>McKenzie</t>
  </si>
  <si>
    <t>MembreÃ±o</t>
  </si>
  <si>
    <t>Salvatierra</t>
  </si>
  <si>
    <t>Recio</t>
  </si>
  <si>
    <t>Cerda</t>
  </si>
  <si>
    <t>Walker</t>
  </si>
  <si>
    <t>Forbes</t>
  </si>
  <si>
    <t>Gazo</t>
  </si>
  <si>
    <t>Stewart</t>
  </si>
  <si>
    <t>Valdivia</t>
  </si>
  <si>
    <t>Bryan</t>
  </si>
  <si>
    <t>Jinesta</t>
  </si>
  <si>
    <t>Salamanca</t>
  </si>
  <si>
    <t>Rey</t>
  </si>
  <si>
    <t>Gorgona</t>
  </si>
  <si>
    <t>Snchez</t>
  </si>
  <si>
    <t>Pomares</t>
  </si>
  <si>
    <t>Apuy</t>
  </si>
  <si>
    <t>Escamilla</t>
  </si>
  <si>
    <t>Foster</t>
  </si>
  <si>
    <t>Quijano</t>
  </si>
  <si>
    <t>Larios</t>
  </si>
  <si>
    <t>Canton</t>
  </si>
  <si>
    <t>Irola</t>
  </si>
  <si>
    <t>Pavon</t>
  </si>
  <si>
    <t>Gatjens</t>
  </si>
  <si>
    <t>Telles</t>
  </si>
  <si>
    <t>Trujillo</t>
  </si>
  <si>
    <t>Dittel</t>
  </si>
  <si>
    <t>Velazquez</t>
  </si>
  <si>
    <t>Lozano</t>
  </si>
  <si>
    <t>Wu</t>
  </si>
  <si>
    <t>Mendieta</t>
  </si>
  <si>
    <t>Malespin</t>
  </si>
  <si>
    <t>Segnini</t>
  </si>
  <si>
    <t>Marquez</t>
  </si>
  <si>
    <t>Sagot</t>
  </si>
  <si>
    <t>Berrios</t>
  </si>
  <si>
    <t>Samuels</t>
  </si>
  <si>
    <t>Villarevia</t>
  </si>
  <si>
    <t>GoÃ±i</t>
  </si>
  <si>
    <t>White</t>
  </si>
  <si>
    <t>Cardona</t>
  </si>
  <si>
    <t>Henry</t>
  </si>
  <si>
    <t>Aymerich</t>
  </si>
  <si>
    <t>Saballos</t>
  </si>
  <si>
    <t>Simpson</t>
  </si>
  <si>
    <t>Clarke</t>
  </si>
  <si>
    <t>BaÃ±ez</t>
  </si>
  <si>
    <t>Cordonero</t>
  </si>
  <si>
    <t>Freer</t>
  </si>
  <si>
    <t>Cerna</t>
  </si>
  <si>
    <t>Chacn</t>
  </si>
  <si>
    <t>Clark</t>
  </si>
  <si>
    <t>Olmos</t>
  </si>
  <si>
    <t>CaÃ±as</t>
  </si>
  <si>
    <t>James</t>
  </si>
  <si>
    <t>Sterling</t>
  </si>
  <si>
    <t>Lascarez</t>
  </si>
  <si>
    <t>Maltes</t>
  </si>
  <si>
    <t>Ziga</t>
  </si>
  <si>
    <t>Laguna</t>
  </si>
  <si>
    <t>Lindo</t>
  </si>
  <si>
    <t>Gil</t>
  </si>
  <si>
    <t>Abellan</t>
  </si>
  <si>
    <t>Alarcon</t>
  </si>
  <si>
    <t>Junez</t>
  </si>
  <si>
    <t>Alan</t>
  </si>
  <si>
    <t>Buitrago</t>
  </si>
  <si>
    <t>Morun</t>
  </si>
  <si>
    <t>Cole</t>
  </si>
  <si>
    <t>Almanza</t>
  </si>
  <si>
    <t>Cortez</t>
  </si>
  <si>
    <t>Moran</t>
  </si>
  <si>
    <t>Myrie</t>
  </si>
  <si>
    <t>Caceres</t>
  </si>
  <si>
    <t>Sauma</t>
  </si>
  <si>
    <t>Bolandi</t>
  </si>
  <si>
    <t>Sobalbarro</t>
  </si>
  <si>
    <t>Bennett</t>
  </si>
  <si>
    <t>Dijeres</t>
  </si>
  <si>
    <t>Largaespada</t>
  </si>
  <si>
    <t>Portillo</t>
  </si>
  <si>
    <t>Uribe</t>
  </si>
  <si>
    <t>Quirs</t>
  </si>
  <si>
    <t>Baldi</t>
  </si>
  <si>
    <t>Faerron</t>
  </si>
  <si>
    <t>Arevalo</t>
  </si>
  <si>
    <t>Bellido</t>
  </si>
  <si>
    <t>Pimentel</t>
  </si>
  <si>
    <t>Achio</t>
  </si>
  <si>
    <t>Alanis</t>
  </si>
  <si>
    <t>CaamaÃ±o</t>
  </si>
  <si>
    <t>Siezar</t>
  </si>
  <si>
    <t>Arrones</t>
  </si>
  <si>
    <t>Cavallini</t>
  </si>
  <si>
    <t>Montes de Oca</t>
  </si>
  <si>
    <t>Ondoy</t>
  </si>
  <si>
    <t>Picon</t>
  </si>
  <si>
    <t>Arronis</t>
  </si>
  <si>
    <t>Gayle</t>
  </si>
  <si>
    <t>Serracin</t>
  </si>
  <si>
    <t>Toledo</t>
  </si>
  <si>
    <t>Villanea</t>
  </si>
  <si>
    <t>Young</t>
  </si>
  <si>
    <t>Zavala</t>
  </si>
  <si>
    <t>Fernndez</t>
  </si>
  <si>
    <t>Palacio</t>
  </si>
  <si>
    <t>Beckford</t>
  </si>
  <si>
    <t>Villachica</t>
  </si>
  <si>
    <t>Delgadillo</t>
  </si>
  <si>
    <t>Kelly</t>
  </si>
  <si>
    <t>Kopper</t>
  </si>
  <si>
    <t>Lumbi</t>
  </si>
  <si>
    <t>Rovira</t>
  </si>
  <si>
    <t>Dormond</t>
  </si>
  <si>
    <t>Bedoya</t>
  </si>
  <si>
    <t>Adanis</t>
  </si>
  <si>
    <t>Balmaceda</t>
  </si>
  <si>
    <t>Schmidt</t>
  </si>
  <si>
    <t>Velez</t>
  </si>
  <si>
    <t>Morris</t>
  </si>
  <si>
    <t>Valenzuela</t>
  </si>
  <si>
    <t>Bell</t>
  </si>
  <si>
    <t>Palomo</t>
  </si>
  <si>
    <t>Saballo</t>
  </si>
  <si>
    <t>Argueta</t>
  </si>
  <si>
    <t>Tercero</t>
  </si>
  <si>
    <t>Monterrey</t>
  </si>
  <si>
    <t>Ross</t>
  </si>
  <si>
    <t>Funes</t>
  </si>
  <si>
    <t>Montalban</t>
  </si>
  <si>
    <t>Zambrano</t>
  </si>
  <si>
    <t>Balladares</t>
  </si>
  <si>
    <t>Gonzaga</t>
  </si>
  <si>
    <t>Garrido</t>
  </si>
  <si>
    <t>Huete</t>
  </si>
  <si>
    <t>RodrÃ­guez</t>
  </si>
  <si>
    <t>Payan</t>
  </si>
  <si>
    <t>Ayala</t>
  </si>
  <si>
    <t>Cooper</t>
  </si>
  <si>
    <t>Darcia</t>
  </si>
  <si>
    <t>Vidaurre</t>
  </si>
  <si>
    <t>Alguera</t>
  </si>
  <si>
    <t>Espinosa</t>
  </si>
  <si>
    <t>McDonald</t>
  </si>
  <si>
    <t>Artola</t>
  </si>
  <si>
    <t>Gallegos</t>
  </si>
  <si>
    <t>Sols</t>
  </si>
  <si>
    <t>Abrahams</t>
  </si>
  <si>
    <t>Coghi</t>
  </si>
  <si>
    <t>Galvez</t>
  </si>
  <si>
    <t>Barberena</t>
  </si>
  <si>
    <t>Fournier</t>
  </si>
  <si>
    <t>Ochoa</t>
  </si>
  <si>
    <t>Taleno</t>
  </si>
  <si>
    <t>Crawford</t>
  </si>
  <si>
    <t>Mattey</t>
  </si>
  <si>
    <t>Sierra</t>
  </si>
  <si>
    <t>Arguijo</t>
  </si>
  <si>
    <t>Evans</t>
  </si>
  <si>
    <t>Roa</t>
  </si>
  <si>
    <t>McLean</t>
  </si>
  <si>
    <t>Olivar</t>
  </si>
  <si>
    <t>Mitchell</t>
  </si>
  <si>
    <t>Vaglio</t>
  </si>
  <si>
    <t>Valles</t>
  </si>
  <si>
    <t>Douglas</t>
  </si>
  <si>
    <t>Grajales</t>
  </si>
  <si>
    <t>Echavarria</t>
  </si>
  <si>
    <t>Villaplana</t>
  </si>
  <si>
    <t>Esteller</t>
  </si>
  <si>
    <t>Izaguirre</t>
  </si>
  <si>
    <t>Pastor</t>
  </si>
  <si>
    <t>Bartels</t>
  </si>
  <si>
    <t>Infante</t>
  </si>
  <si>
    <t>Pinnock</t>
  </si>
  <si>
    <t>Carmiol</t>
  </si>
  <si>
    <t>JimÃ©nez</t>
  </si>
  <si>
    <t>Patterson</t>
  </si>
  <si>
    <t>Adams</t>
  </si>
  <si>
    <t>Gazel</t>
  </si>
  <si>
    <t>Lagos</t>
  </si>
  <si>
    <t>OrdeÃ±ana</t>
  </si>
  <si>
    <t>Sobrado</t>
  </si>
  <si>
    <t>Garnier</t>
  </si>
  <si>
    <t>Harris</t>
  </si>
  <si>
    <t>Ocon</t>
  </si>
  <si>
    <t>Tello</t>
  </si>
  <si>
    <t>Tortos</t>
  </si>
  <si>
    <t>Jaubert</t>
  </si>
  <si>
    <t>Rosas</t>
  </si>
  <si>
    <t>Bernard</t>
  </si>
  <si>
    <t>Caldern</t>
  </si>
  <si>
    <t>Gurdian</t>
  </si>
  <si>
    <t>Hines</t>
  </si>
  <si>
    <t>Macotelo</t>
  </si>
  <si>
    <t>Cisnero</t>
  </si>
  <si>
    <t>Monterrosa</t>
  </si>
  <si>
    <t>Olsen</t>
  </si>
  <si>
    <t>Desanti</t>
  </si>
  <si>
    <t>Palavicini</t>
  </si>
  <si>
    <t>Carbonero</t>
  </si>
  <si>
    <t>Farrier</t>
  </si>
  <si>
    <t>Oquendo</t>
  </si>
  <si>
    <t>Orocu</t>
  </si>
  <si>
    <t>Soza</t>
  </si>
  <si>
    <t>Obaldia</t>
  </si>
  <si>
    <t>Reina</t>
  </si>
  <si>
    <t>Roda</t>
  </si>
  <si>
    <t>Borges</t>
  </si>
  <si>
    <t>Robert</t>
  </si>
  <si>
    <t>Matus</t>
  </si>
  <si>
    <t>Perera</t>
  </si>
  <si>
    <t>Cunningham</t>
  </si>
  <si>
    <t>Novo</t>
  </si>
  <si>
    <t>Polanco</t>
  </si>
  <si>
    <t>Prada</t>
  </si>
  <si>
    <t>Colomer</t>
  </si>
  <si>
    <t>Spencer</t>
  </si>
  <si>
    <t>Murray</t>
  </si>
  <si>
    <t>Roblero</t>
  </si>
  <si>
    <t>Arroliga</t>
  </si>
  <si>
    <t>Batres</t>
  </si>
  <si>
    <t>Uriarte</t>
  </si>
  <si>
    <t>Grillo</t>
  </si>
  <si>
    <t>Artiaga</t>
  </si>
  <si>
    <t>Feoli</t>
  </si>
  <si>
    <t>GonzÃ¡lez</t>
  </si>
  <si>
    <t>Lemaitre</t>
  </si>
  <si>
    <t>Echandi</t>
  </si>
  <si>
    <t>Lanuza</t>
  </si>
  <si>
    <t>Gutirrez</t>
  </si>
  <si>
    <t>Jaramillo</t>
  </si>
  <si>
    <t>Rubio</t>
  </si>
  <si>
    <t>Sanarrusia</t>
  </si>
  <si>
    <t>Lios</t>
  </si>
  <si>
    <t>Mathieu</t>
  </si>
  <si>
    <t>Tablada</t>
  </si>
  <si>
    <t>Ng</t>
  </si>
  <si>
    <t>Ventura</t>
  </si>
  <si>
    <t>Baldelomar</t>
  </si>
  <si>
    <t>Cuendis</t>
  </si>
  <si>
    <t>Irigoyen</t>
  </si>
  <si>
    <t>McCarthy</t>
  </si>
  <si>
    <t>Sing</t>
  </si>
  <si>
    <t>Lamas</t>
  </si>
  <si>
    <t>Lawrence</t>
  </si>
  <si>
    <t>Pitti</t>
  </si>
  <si>
    <t>Cuevas</t>
  </si>
  <si>
    <t>Tobal</t>
  </si>
  <si>
    <t>Benitez</t>
  </si>
  <si>
    <t>Ojeda</t>
  </si>
  <si>
    <t>Pilarte</t>
  </si>
  <si>
    <t>Villa</t>
  </si>
  <si>
    <t>Cardoza</t>
  </si>
  <si>
    <t>Caseres</t>
  </si>
  <si>
    <t>Cid</t>
  </si>
  <si>
    <t>Orlich</t>
  </si>
  <si>
    <t>Pita</t>
  </si>
  <si>
    <t>Green</t>
  </si>
  <si>
    <t>Pulido</t>
  </si>
  <si>
    <t>Lira</t>
  </si>
  <si>
    <t>Mitre</t>
  </si>
  <si>
    <t>Treminio</t>
  </si>
  <si>
    <t>Cheng</t>
  </si>
  <si>
    <t>Huezo</t>
  </si>
  <si>
    <t>Jerez</t>
  </si>
  <si>
    <t>Maltez</t>
  </si>
  <si>
    <t>Mongrillo</t>
  </si>
  <si>
    <t>Merino</t>
  </si>
  <si>
    <t>Pana</t>
  </si>
  <si>
    <t>Villar</t>
  </si>
  <si>
    <t>Barillas</t>
  </si>
  <si>
    <t>Brooks</t>
  </si>
  <si>
    <t>Bruno</t>
  </si>
  <si>
    <t>Walters</t>
  </si>
  <si>
    <t>de Leon</t>
  </si>
  <si>
    <t>Beltran</t>
  </si>
  <si>
    <t>Escoto</t>
  </si>
  <si>
    <t>Gonzalo</t>
  </si>
  <si>
    <t>Valderrama</t>
  </si>
  <si>
    <t>Garca</t>
  </si>
  <si>
    <t>Lang</t>
  </si>
  <si>
    <t>Pardo</t>
  </si>
  <si>
    <t>Paris</t>
  </si>
  <si>
    <t>Yglesias</t>
  </si>
  <si>
    <t>Pastrano</t>
  </si>
  <si>
    <t>Silesky</t>
  </si>
  <si>
    <t>Estrella</t>
  </si>
  <si>
    <t>Howard</t>
  </si>
  <si>
    <t>Sotelo</t>
  </si>
  <si>
    <t>Volio</t>
  </si>
  <si>
    <t>Abadia</t>
  </si>
  <si>
    <t>Palmer</t>
  </si>
  <si>
    <t>Roses</t>
  </si>
  <si>
    <t>Fung</t>
  </si>
  <si>
    <t>Marrero</t>
  </si>
  <si>
    <t>Marroquin</t>
  </si>
  <si>
    <t>Vazquez</t>
  </si>
  <si>
    <t>Richards</t>
  </si>
  <si>
    <t>Rowe</t>
  </si>
  <si>
    <t>Ubau</t>
  </si>
  <si>
    <t>Junes</t>
  </si>
  <si>
    <t>Laurent</t>
  </si>
  <si>
    <t>MuÃ±iz</t>
  </si>
  <si>
    <t>Rosabal</t>
  </si>
  <si>
    <t>Umanzor</t>
  </si>
  <si>
    <t>Powell</t>
  </si>
  <si>
    <t>Chin</t>
  </si>
  <si>
    <t>Tabash</t>
  </si>
  <si>
    <t>Inces</t>
  </si>
  <si>
    <t>Marn</t>
  </si>
  <si>
    <t>Turcios</t>
  </si>
  <si>
    <t>Herrero</t>
  </si>
  <si>
    <t>Paisano</t>
  </si>
  <si>
    <t>Quedo</t>
  </si>
  <si>
    <t>Wallace</t>
  </si>
  <si>
    <t>Barrett</t>
  </si>
  <si>
    <t>Galarza</t>
  </si>
  <si>
    <t>Graham</t>
  </si>
  <si>
    <t>Malavassi</t>
  </si>
  <si>
    <t>Mejicano</t>
  </si>
  <si>
    <t>Pazos</t>
  </si>
  <si>
    <t>Antillon</t>
  </si>
  <si>
    <t>Jaime</t>
  </si>
  <si>
    <t>Noel</t>
  </si>
  <si>
    <t>Pochet</t>
  </si>
  <si>
    <t>RamÃ­rez</t>
  </si>
  <si>
    <t>Ali</t>
  </si>
  <si>
    <t>Cordoncillo</t>
  </si>
  <si>
    <t>Moscoa</t>
  </si>
  <si>
    <t>Mainieri</t>
  </si>
  <si>
    <t>Milanes</t>
  </si>
  <si>
    <t>Baldioceda</t>
  </si>
  <si>
    <t>Barth</t>
  </si>
  <si>
    <t>Blackwood</t>
  </si>
  <si>
    <t>Brais</t>
  </si>
  <si>
    <t>Canessa</t>
  </si>
  <si>
    <t>Cernas</t>
  </si>
  <si>
    <t>Fuertes</t>
  </si>
  <si>
    <t>Ujueta</t>
  </si>
  <si>
    <t>Becerra</t>
  </si>
  <si>
    <t>Beteta</t>
  </si>
  <si>
    <t>Busto</t>
  </si>
  <si>
    <t>Casco</t>
  </si>
  <si>
    <t>Hudson</t>
  </si>
  <si>
    <t>Soro</t>
  </si>
  <si>
    <t>Teran</t>
  </si>
  <si>
    <t>Torrente</t>
  </si>
  <si>
    <t>Fumero</t>
  </si>
  <si>
    <t>Saurez</t>
  </si>
  <si>
    <t>Cabraca</t>
  </si>
  <si>
    <t>Thorpe</t>
  </si>
  <si>
    <t>Vigil</t>
  </si>
  <si>
    <t>May</t>
  </si>
  <si>
    <t>Rostran</t>
  </si>
  <si>
    <t>Galiano</t>
  </si>
  <si>
    <t>Keith</t>
  </si>
  <si>
    <t>Maradiaga</t>
  </si>
  <si>
    <t>Mussio</t>
  </si>
  <si>
    <t>Pessoa</t>
  </si>
  <si>
    <t>SÃ¡nchez</t>
  </si>
  <si>
    <t>Unfried</t>
  </si>
  <si>
    <t>de La Cruz</t>
  </si>
  <si>
    <t>Asch</t>
  </si>
  <si>
    <t>Protti</t>
  </si>
  <si>
    <t>Troyo</t>
  </si>
  <si>
    <t>Chiroldes</t>
  </si>
  <si>
    <t>Espinales</t>
  </si>
  <si>
    <t>Nova</t>
  </si>
  <si>
    <t>Royo</t>
  </si>
  <si>
    <t>Zheng</t>
  </si>
  <si>
    <t>Bent</t>
  </si>
  <si>
    <t>Lin</t>
  </si>
  <si>
    <t>Tosso</t>
  </si>
  <si>
    <t>Wang</t>
  </si>
  <si>
    <t>Golcher</t>
  </si>
  <si>
    <t>Caton</t>
  </si>
  <si>
    <t>Giron</t>
  </si>
  <si>
    <t>Johanning</t>
  </si>
  <si>
    <t>Lugo</t>
  </si>
  <si>
    <t>Retes</t>
  </si>
  <si>
    <t>Feng</t>
  </si>
  <si>
    <t>HernÃ¡ndez</t>
  </si>
  <si>
    <t>Maitland</t>
  </si>
  <si>
    <t>Zavaleta</t>
  </si>
  <si>
    <t>Araujo</t>
  </si>
  <si>
    <t>Binns</t>
  </si>
  <si>
    <t>Donato</t>
  </si>
  <si>
    <t>Baca</t>
  </si>
  <si>
    <t>Lawson</t>
  </si>
  <si>
    <t>Onil</t>
  </si>
  <si>
    <t>Pais</t>
  </si>
  <si>
    <t>West</t>
  </si>
  <si>
    <t>Gabuardi</t>
  </si>
  <si>
    <t>Granja</t>
  </si>
  <si>
    <t>Guell</t>
  </si>
  <si>
    <t>Millon</t>
  </si>
  <si>
    <t>Otero</t>
  </si>
  <si>
    <t>Daniels</t>
  </si>
  <si>
    <t>Huang</t>
  </si>
  <si>
    <t>Latino</t>
  </si>
  <si>
    <t>Rose</t>
  </si>
  <si>
    <t>Yubank</t>
  </si>
  <si>
    <t>1:44</t>
  </si>
  <si>
    <t>1:51</t>
  </si>
  <si>
    <t>1:53</t>
  </si>
  <si>
    <t>1:54</t>
  </si>
  <si>
    <t>1:59</t>
  </si>
  <si>
    <t>1:63</t>
  </si>
  <si>
    <t>1:72</t>
  </si>
  <si>
    <t>1:93</t>
  </si>
  <si>
    <t>1:94</t>
  </si>
  <si>
    <t>1:96</t>
  </si>
  <si>
    <t>1:101</t>
  </si>
  <si>
    <t>1:104</t>
  </si>
  <si>
    <t>1:106</t>
  </si>
  <si>
    <t>1:107</t>
  </si>
  <si>
    <t>1:108</t>
  </si>
  <si>
    <t>1:110</t>
  </si>
  <si>
    <t>1:115</t>
  </si>
  <si>
    <t>1:116</t>
  </si>
  <si>
    <t>1:117</t>
  </si>
  <si>
    <t>1:128</t>
  </si>
  <si>
    <t>1:131</t>
  </si>
  <si>
    <t>1:132</t>
  </si>
  <si>
    <t>1:138</t>
  </si>
  <si>
    <t>1:141</t>
  </si>
  <si>
    <t>1:143</t>
  </si>
  <si>
    <t>1:144</t>
  </si>
  <si>
    <t>1:150</t>
  </si>
  <si>
    <t>1:152</t>
  </si>
  <si>
    <t>1:157</t>
  </si>
  <si>
    <t>1:159</t>
  </si>
  <si>
    <t>1:161</t>
  </si>
  <si>
    <t>1:164</t>
  </si>
  <si>
    <t>1:165</t>
  </si>
  <si>
    <t>1:166</t>
  </si>
  <si>
    <t>1:167</t>
  </si>
  <si>
    <t>1:169</t>
  </si>
  <si>
    <t>1:176</t>
  </si>
  <si>
    <t>1:177</t>
  </si>
  <si>
    <t>1:180</t>
  </si>
  <si>
    <t>1:181</t>
  </si>
  <si>
    <t>1:185</t>
  </si>
  <si>
    <t>1:190</t>
  </si>
  <si>
    <t>1:195</t>
  </si>
  <si>
    <t>1:206</t>
  </si>
  <si>
    <t>1:210</t>
  </si>
  <si>
    <t>1:218</t>
  </si>
  <si>
    <t>1:219</t>
  </si>
  <si>
    <t>1:220</t>
  </si>
  <si>
    <t>1:221</t>
  </si>
  <si>
    <t>1:224</t>
  </si>
  <si>
    <t>1:228</t>
  </si>
  <si>
    <t>1:242</t>
  </si>
  <si>
    <t>1:243</t>
  </si>
  <si>
    <t>1:248</t>
  </si>
  <si>
    <t>1:255</t>
  </si>
  <si>
    <t>1:259</t>
  </si>
  <si>
    <t>1:263</t>
  </si>
  <si>
    <t>1:269</t>
  </si>
  <si>
    <t>1:271</t>
  </si>
  <si>
    <t>1:273</t>
  </si>
  <si>
    <t>1:276</t>
  </si>
  <si>
    <t>1:277</t>
  </si>
  <si>
    <t>1:290</t>
  </si>
  <si>
    <t>1:291</t>
  </si>
  <si>
    <t>1:295</t>
  </si>
  <si>
    <t>1:296</t>
  </si>
  <si>
    <t>1:297</t>
  </si>
  <si>
    <t>1:306</t>
  </si>
  <si>
    <t>1:310</t>
  </si>
  <si>
    <t>1:315</t>
  </si>
  <si>
    <t>1:317</t>
  </si>
  <si>
    <t>1:318</t>
  </si>
  <si>
    <t>1:321</t>
  </si>
  <si>
    <t>1:322</t>
  </si>
  <si>
    <t>1:325</t>
  </si>
  <si>
    <t>1:330</t>
  </si>
  <si>
    <t>1:333</t>
  </si>
  <si>
    <t>1:335</t>
  </si>
  <si>
    <t>1:345</t>
  </si>
  <si>
    <t>1:346</t>
  </si>
  <si>
    <t>1:353</t>
  </si>
  <si>
    <t>1:354</t>
  </si>
  <si>
    <t>1:361</t>
  </si>
  <si>
    <t>1:366</t>
  </si>
  <si>
    <t>1:379</t>
  </si>
  <si>
    <t>1:383</t>
  </si>
  <si>
    <t>1:395</t>
  </si>
  <si>
    <t>1:396</t>
  </si>
  <si>
    <t>1:399</t>
  </si>
  <si>
    <t>1:409</t>
  </si>
  <si>
    <t>1:411</t>
  </si>
  <si>
    <t>1:412</t>
  </si>
  <si>
    <t>1:414</t>
  </si>
  <si>
    <t>1:427</t>
  </si>
  <si>
    <t>1:430</t>
  </si>
  <si>
    <t>1:431</t>
  </si>
  <si>
    <t>1:443</t>
  </si>
  <si>
    <t>1:449</t>
  </si>
  <si>
    <t>1:452</t>
  </si>
  <si>
    <t>1:453</t>
  </si>
  <si>
    <t>1:454</t>
  </si>
  <si>
    <t>1:456</t>
  </si>
  <si>
    <t>1:465</t>
  </si>
  <si>
    <t>1:468</t>
  </si>
  <si>
    <t>1:476</t>
  </si>
  <si>
    <t>1:489</t>
  </si>
  <si>
    <t>1:495</t>
  </si>
  <si>
    <t>1:498</t>
  </si>
  <si>
    <t>1:501</t>
  </si>
  <si>
    <t>1:505</t>
  </si>
  <si>
    <t>1:509</t>
  </si>
  <si>
    <t>1:510</t>
  </si>
  <si>
    <t>1:515</t>
  </si>
  <si>
    <t>1:524</t>
  </si>
  <si>
    <t>1:525</t>
  </si>
  <si>
    <t>1:546</t>
  </si>
  <si>
    <t>1:551</t>
  </si>
  <si>
    <t>1:560</t>
  </si>
  <si>
    <t>1:564</t>
  </si>
  <si>
    <t>1:586</t>
  </si>
  <si>
    <t>1:587</t>
  </si>
  <si>
    <t>1:592</t>
  </si>
  <si>
    <t>1:594</t>
  </si>
  <si>
    <t>1:596</t>
  </si>
  <si>
    <t>1:620</t>
  </si>
  <si>
    <t>1:623</t>
  </si>
  <si>
    <t>1:626</t>
  </si>
  <si>
    <t>1:647</t>
  </si>
  <si>
    <t>1:669</t>
  </si>
  <si>
    <t>1:686</t>
  </si>
  <si>
    <t>1:687</t>
  </si>
  <si>
    <t>1:689</t>
  </si>
  <si>
    <t>1:690</t>
  </si>
  <si>
    <t>1:696</t>
  </si>
  <si>
    <t>1:713</t>
  </si>
  <si>
    <t>1:726</t>
  </si>
  <si>
    <t>1:742</t>
  </si>
  <si>
    <t>1:743</t>
  </si>
  <si>
    <t>1:747</t>
  </si>
  <si>
    <t>1:767</t>
  </si>
  <si>
    <t>1:771</t>
  </si>
  <si>
    <t>1:779</t>
  </si>
  <si>
    <t>1:782</t>
  </si>
  <si>
    <t>1:798</t>
  </si>
  <si>
    <t>1:800</t>
  </si>
  <si>
    <t>1:801</t>
  </si>
  <si>
    <t>1:803</t>
  </si>
  <si>
    <t>1:806</t>
  </si>
  <si>
    <t>1:807</t>
  </si>
  <si>
    <t>1:816</t>
  </si>
  <si>
    <t>1:819</t>
  </si>
  <si>
    <t>1:829</t>
  </si>
  <si>
    <t>1:831</t>
  </si>
  <si>
    <t>1:832</t>
  </si>
  <si>
    <t>1:847</t>
  </si>
  <si>
    <t>1:857</t>
  </si>
  <si>
    <t>1:859</t>
  </si>
  <si>
    <t>1:860</t>
  </si>
  <si>
    <t>1:863</t>
  </si>
  <si>
    <t>1:864</t>
  </si>
  <si>
    <t>1:867</t>
  </si>
  <si>
    <t>1:875</t>
  </si>
  <si>
    <t>1:886</t>
  </si>
  <si>
    <t>1:888</t>
  </si>
  <si>
    <t>1:904</t>
  </si>
  <si>
    <t>1:908</t>
  </si>
  <si>
    <t>1:911</t>
  </si>
  <si>
    <t>1:941</t>
  </si>
  <si>
    <t>1:945</t>
  </si>
  <si>
    <t>1:955</t>
  </si>
  <si>
    <t>1:969</t>
  </si>
  <si>
    <t>1:971</t>
  </si>
  <si>
    <t>1:972</t>
  </si>
  <si>
    <t>1:980</t>
  </si>
  <si>
    <t>1:987</t>
  </si>
  <si>
    <t>1:994</t>
  </si>
  <si>
    <t>1:1,006</t>
  </si>
  <si>
    <t>1:1,012</t>
  </si>
  <si>
    <t>1:1,030</t>
  </si>
  <si>
    <t>1:1,058</t>
  </si>
  <si>
    <t>1:1,065</t>
  </si>
  <si>
    <t>1:1,083</t>
  </si>
  <si>
    <t>1:1,111</t>
  </si>
  <si>
    <t>1:1,138</t>
  </si>
  <si>
    <t>1:1,147</t>
  </si>
  <si>
    <t>1:1,157</t>
  </si>
  <si>
    <t>1:1,175</t>
  </si>
  <si>
    <t>1:1,197</t>
  </si>
  <si>
    <t>1:1,207</t>
  </si>
  <si>
    <t>1:1,225</t>
  </si>
  <si>
    <t>1:1,239</t>
  </si>
  <si>
    <t>1:1,240</t>
  </si>
  <si>
    <t>1:1,245</t>
  </si>
  <si>
    <t>1:1,249</t>
  </si>
  <si>
    <t>1:1,251</t>
  </si>
  <si>
    <t>1:1,268</t>
  </si>
  <si>
    <t>1:1,279</t>
  </si>
  <si>
    <t>1:1,304</t>
  </si>
  <si>
    <t>1:1,310</t>
  </si>
  <si>
    <t>1:1,312</t>
  </si>
  <si>
    <t>1:1,324</t>
  </si>
  <si>
    <t>1:1,325</t>
  </si>
  <si>
    <t>1:1,333</t>
  </si>
  <si>
    <t>1:1,334</t>
  </si>
  <si>
    <t>1:1,358</t>
  </si>
  <si>
    <t>1:1,380</t>
  </si>
  <si>
    <t>1:1,391</t>
  </si>
  <si>
    <t>1:1,448</t>
  </si>
  <si>
    <t>1:1,456</t>
  </si>
  <si>
    <t>1:1,458</t>
  </si>
  <si>
    <t>1:1,468</t>
  </si>
  <si>
    <t>1:1,470</t>
  </si>
  <si>
    <t>1:1,475</t>
  </si>
  <si>
    <t>1:1,487</t>
  </si>
  <si>
    <t>1:1,502</t>
  </si>
  <si>
    <t>1:1,525</t>
  </si>
  <si>
    <t>1:1,537</t>
  </si>
  <si>
    <t>1:1,547</t>
  </si>
  <si>
    <t>1:1,548</t>
  </si>
  <si>
    <t>1:1,560</t>
  </si>
  <si>
    <t>1:1,573</t>
  </si>
  <si>
    <t>1:1,581</t>
  </si>
  <si>
    <t>1:1,594</t>
  </si>
  <si>
    <t>1:1,609</t>
  </si>
  <si>
    <t>1:1,623</t>
  </si>
  <si>
    <t>1:1,635</t>
  </si>
  <si>
    <t>1:1,653</t>
  </si>
  <si>
    <t>1:1,679</t>
  </si>
  <si>
    <t>1:1,680</t>
  </si>
  <si>
    <t>1:1,692</t>
  </si>
  <si>
    <t>1:1,715</t>
  </si>
  <si>
    <t>1:1,728</t>
  </si>
  <si>
    <t>1:1,729</t>
  </si>
  <si>
    <t>1:1,731</t>
  </si>
  <si>
    <t>1:1,772</t>
  </si>
  <si>
    <t>1:1,834</t>
  </si>
  <si>
    <t>1:1,852</t>
  </si>
  <si>
    <t>1:1,857</t>
  </si>
  <si>
    <t>1:1,895</t>
  </si>
  <si>
    <t>1:1,939</t>
  </si>
  <si>
    <t>1:1,953</t>
  </si>
  <si>
    <t>1:1,957</t>
  </si>
  <si>
    <t>1:1,975</t>
  </si>
  <si>
    <t>1:1,987</t>
  </si>
  <si>
    <t>1:2,003</t>
  </si>
  <si>
    <t>1:2,005</t>
  </si>
  <si>
    <t>1:2,041</t>
  </si>
  <si>
    <t>1:2,043</t>
  </si>
  <si>
    <t>1:2,074</t>
  </si>
  <si>
    <t>1:2,104</t>
  </si>
  <si>
    <t>1:2,105</t>
  </si>
  <si>
    <t>1:2,121</t>
  </si>
  <si>
    <t>1:2,130</t>
  </si>
  <si>
    <t>1:2,136</t>
  </si>
  <si>
    <t>1:2,144</t>
  </si>
  <si>
    <t>1:2,153</t>
  </si>
  <si>
    <t>1:2,166</t>
  </si>
  <si>
    <t>1:2,203</t>
  </si>
  <si>
    <t>1:2,212</t>
  </si>
  <si>
    <t>1:2,224</t>
  </si>
  <si>
    <t>1:2,226</t>
  </si>
  <si>
    <t>1:2,239</t>
  </si>
  <si>
    <t>1:2,281</t>
  </si>
  <si>
    <t>1:2,286</t>
  </si>
  <si>
    <t>1:2,301</t>
  </si>
  <si>
    <t>1:2,307</t>
  </si>
  <si>
    <t>1:2,350</t>
  </si>
  <si>
    <t>1:2,354</t>
  </si>
  <si>
    <t>1:2,372</t>
  </si>
  <si>
    <t>1:2,406</t>
  </si>
  <si>
    <t>1:2,428</t>
  </si>
  <si>
    <t>1:2,456</t>
  </si>
  <si>
    <t>1:2,486</t>
  </si>
  <si>
    <t>1:2,497</t>
  </si>
  <si>
    <t>1:2,503</t>
  </si>
  <si>
    <t>1:2,513</t>
  </si>
  <si>
    <t>1:2,529</t>
  </si>
  <si>
    <t>1:2,596</t>
  </si>
  <si>
    <t>1:2,601</t>
  </si>
  <si>
    <t>1:2,645</t>
  </si>
  <si>
    <t>1:2,693</t>
  </si>
  <si>
    <t>1:2,710</t>
  </si>
  <si>
    <t>1:2,721</t>
  </si>
  <si>
    <t>1:2,786</t>
  </si>
  <si>
    <t>1:2,835</t>
  </si>
  <si>
    <t>1:2,844</t>
  </si>
  <si>
    <t>1:2,880</t>
  </si>
  <si>
    <t>1:2,945</t>
  </si>
  <si>
    <t>1:3,010</t>
  </si>
  <si>
    <t>1:3,018</t>
  </si>
  <si>
    <t>1:3,031</t>
  </si>
  <si>
    <t>1:3,052</t>
  </si>
  <si>
    <t>1:3,070</t>
  </si>
  <si>
    <t>1:3,110</t>
  </si>
  <si>
    <t>1:3,134</t>
  </si>
  <si>
    <t>1:3,149</t>
  </si>
  <si>
    <t>1:3,157</t>
  </si>
  <si>
    <t>1:3,252</t>
  </si>
  <si>
    <t>1:3,279</t>
  </si>
  <si>
    <t>1:3,299</t>
  </si>
  <si>
    <t>1:3,306</t>
  </si>
  <si>
    <t>1:3,324</t>
  </si>
  <si>
    <t>1:3,329</t>
  </si>
  <si>
    <t>1:3,343</t>
  </si>
  <si>
    <t>1:3,427</t>
  </si>
  <si>
    <t>1:3,471</t>
  </si>
  <si>
    <t>1:3,517</t>
  </si>
  <si>
    <t>1:3,541</t>
  </si>
  <si>
    <t>1:3,554</t>
  </si>
  <si>
    <t>1:3,559</t>
  </si>
  <si>
    <t>1:3,605</t>
  </si>
  <si>
    <t>1:3,610</t>
  </si>
  <si>
    <t>1:3,635</t>
  </si>
  <si>
    <t>1:3,663</t>
  </si>
  <si>
    <t>1:3,688</t>
  </si>
  <si>
    <t>1:3,714</t>
  </si>
  <si>
    <t>1:3,732</t>
  </si>
  <si>
    <t>1:3,800</t>
  </si>
  <si>
    <t>1:3,809</t>
  </si>
  <si>
    <t>1:3,818</t>
  </si>
  <si>
    <t>1:3,821</t>
  </si>
  <si>
    <t>1:3,824</t>
  </si>
  <si>
    <t>1:3,830</t>
  </si>
  <si>
    <t>1:3,833</t>
  </si>
  <si>
    <t>1:3,842</t>
  </si>
  <si>
    <t>1:3,864</t>
  </si>
  <si>
    <t>1:3,880</t>
  </si>
  <si>
    <t>1:3,893</t>
  </si>
  <si>
    <t>1:3,902</t>
  </si>
  <si>
    <t>1:4,027</t>
  </si>
  <si>
    <t>1:4,030</t>
  </si>
  <si>
    <t>1:4,051</t>
  </si>
  <si>
    <t>1:4,068</t>
  </si>
  <si>
    <t>1:4,146</t>
  </si>
  <si>
    <t>1:4,178</t>
  </si>
  <si>
    <t>1:4,204</t>
  </si>
  <si>
    <t>1:4,234</t>
  </si>
  <si>
    <t>1:4,257</t>
  </si>
  <si>
    <t>1:4,299</t>
  </si>
  <si>
    <t>1:4,310</t>
  </si>
  <si>
    <t>1:4,322</t>
  </si>
  <si>
    <t>1:4,402</t>
  </si>
  <si>
    <t>1:4,410</t>
  </si>
  <si>
    <t>1:4,438</t>
  </si>
  <si>
    <t>1:4,476</t>
  </si>
  <si>
    <t>1:4,514</t>
  </si>
  <si>
    <t>1:4,518</t>
  </si>
  <si>
    <t>1:4,583</t>
  </si>
  <si>
    <t>1:4,601</t>
  </si>
  <si>
    <t>1:4,636</t>
  </si>
  <si>
    <t>1:4,682</t>
  </si>
  <si>
    <t>1:4,696</t>
  </si>
  <si>
    <t>1:4,737</t>
  </si>
  <si>
    <t>1:4,878</t>
  </si>
  <si>
    <t>1:4,953</t>
  </si>
  <si>
    <t>1:5,000</t>
  </si>
  <si>
    <t>1:5,042</t>
  </si>
  <si>
    <t>1:5,101</t>
  </si>
  <si>
    <t>1:5,129</t>
  </si>
  <si>
    <t>1:5,145</t>
  </si>
  <si>
    <t>1:5,173</t>
  </si>
  <si>
    <t>1:5,218</t>
  </si>
  <si>
    <t>1:5,264</t>
  </si>
  <si>
    <t>1:5,371</t>
  </si>
  <si>
    <t>1:5,395</t>
  </si>
  <si>
    <t>1:5,463</t>
  </si>
  <si>
    <t>1:5,482</t>
  </si>
  <si>
    <t>1:5,526</t>
  </si>
  <si>
    <t>1:5,584</t>
  </si>
  <si>
    <t>1:5,637</t>
  </si>
  <si>
    <t>1:5,644</t>
  </si>
  <si>
    <t>1:5,664</t>
  </si>
  <si>
    <t>1:5,677</t>
  </si>
  <si>
    <t>1:5,691</t>
  </si>
  <si>
    <t>1:5,718</t>
  </si>
  <si>
    <t>1:5,752</t>
  </si>
  <si>
    <t>1:5,766</t>
  </si>
  <si>
    <t>1:5,822</t>
  </si>
  <si>
    <t>1:5,990</t>
  </si>
  <si>
    <t>1:6,013</t>
  </si>
  <si>
    <t>1:6,035</t>
  </si>
  <si>
    <t>1:6,043</t>
  </si>
  <si>
    <t>1:6,113</t>
  </si>
  <si>
    <t>1:6,224</t>
  </si>
  <si>
    <t>1:6,257</t>
  </si>
  <si>
    <t>1:6,265</t>
  </si>
  <si>
    <t>1:6,290</t>
  </si>
  <si>
    <t>1:6,348</t>
  </si>
  <si>
    <t>1:6,390</t>
  </si>
  <si>
    <t>1:6,408</t>
  </si>
  <si>
    <t>1:6,416</t>
  </si>
  <si>
    <t>1:6,425</t>
  </si>
  <si>
    <t>1:6,521</t>
  </si>
  <si>
    <t>1:6,575</t>
  </si>
  <si>
    <t>1:6,611</t>
  </si>
  <si>
    <t>1:6,676</t>
  </si>
  <si>
    <t>1:6,723</t>
  </si>
  <si>
    <t>1:6,800</t>
  </si>
  <si>
    <t>1:6,848</t>
  </si>
  <si>
    <t>1:6,908</t>
  </si>
  <si>
    <t>1:6,938</t>
  </si>
  <si>
    <t>1:7,082</t>
  </si>
  <si>
    <t>1:7,134</t>
  </si>
  <si>
    <t>1:7,199</t>
  </si>
  <si>
    <t>1:7,210</t>
  </si>
  <si>
    <t>1:7,365</t>
  </si>
  <si>
    <t>1:7,434</t>
  </si>
  <si>
    <t>1:7,446</t>
  </si>
  <si>
    <t>1:7,457</t>
  </si>
  <si>
    <t>1:7,504</t>
  </si>
  <si>
    <t>1:7,648</t>
  </si>
  <si>
    <t>1:7,722</t>
  </si>
  <si>
    <t>1:7,785</t>
  </si>
  <si>
    <t>1:7,798</t>
  </si>
  <si>
    <t>1:7,811</t>
  </si>
  <si>
    <t>1:7,836</t>
  </si>
  <si>
    <t>1:7,849</t>
  </si>
  <si>
    <t>1:7,888</t>
  </si>
  <si>
    <t>1:8,007</t>
  </si>
  <si>
    <t>1:8,074</t>
  </si>
  <si>
    <t>1:8,102</t>
  </si>
  <si>
    <t>1:8,129</t>
  </si>
  <si>
    <t>1:8,213</t>
  </si>
  <si>
    <t>1:8,270</t>
  </si>
  <si>
    <t>1:8,299</t>
  </si>
  <si>
    <t>1:8,342</t>
  </si>
  <si>
    <t>1:8,386</t>
  </si>
  <si>
    <t>1:8,445</t>
  </si>
  <si>
    <t>1:8,475</t>
  </si>
  <si>
    <t>1:8,490</t>
  </si>
  <si>
    <t>1:8,505</t>
  </si>
  <si>
    <t>1:8,566</t>
  </si>
  <si>
    <t>1:8,628</t>
  </si>
  <si>
    <t>1:8,787</t>
  </si>
  <si>
    <t>1:8,803</t>
  </si>
  <si>
    <t>1:8,901</t>
  </si>
  <si>
    <t>1:8,935</t>
  </si>
  <si>
    <t>1:9,070</t>
  </si>
  <si>
    <t>1:9,088</t>
  </si>
  <si>
    <t>1:9,122</t>
  </si>
  <si>
    <t>1:9,228</t>
  </si>
  <si>
    <t>1:9,428</t>
  </si>
  <si>
    <t>1:9,579</t>
  </si>
  <si>
    <t>1:9,637</t>
  </si>
  <si>
    <t>1:9,676</t>
  </si>
  <si>
    <t>1:9,735</t>
  </si>
  <si>
    <t>1:9,775</t>
  </si>
  <si>
    <t>1:9,815</t>
  </si>
  <si>
    <t>1:9,836</t>
  </si>
  <si>
    <t>1:9,856</t>
  </si>
  <si>
    <t>1:9,897</t>
  </si>
  <si>
    <t>1:10,000</t>
  </si>
  <si>
    <t>1:10,042</t>
  </si>
  <si>
    <t>1:10,127</t>
  </si>
  <si>
    <t>1:10,170</t>
  </si>
  <si>
    <t>1:10,192</t>
  </si>
  <si>
    <t>1:10,280</t>
  </si>
  <si>
    <t>1:10,302</t>
  </si>
  <si>
    <t>1:10,369</t>
  </si>
  <si>
    <t>1:10,391</t>
  </si>
  <si>
    <t>1:10,460</t>
  </si>
  <si>
    <t>1:10,529</t>
  </si>
  <si>
    <t>1:10,575</t>
  </si>
  <si>
    <t>1:10,718</t>
  </si>
  <si>
    <t>1:10,766</t>
  </si>
  <si>
    <t>1:10,790</t>
  </si>
  <si>
    <t>1:10,839</t>
  </si>
  <si>
    <t>1:10,864</t>
  </si>
  <si>
    <t>1:10,938</t>
  </si>
  <si>
    <t>1:11,014</t>
  </si>
  <si>
    <t>1:11,116</t>
  </si>
  <si>
    <t>1:11,195</t>
  </si>
  <si>
    <t>1:11,247</t>
  </si>
  <si>
    <t>1:11,300</t>
  </si>
  <si>
    <t>1:11,327</t>
  </si>
  <si>
    <t>1:11,354</t>
  </si>
  <si>
    <t>1:11,408</t>
  </si>
  <si>
    <t>1:11,491</t>
  </si>
  <si>
    <t>1:11,518</t>
  </si>
  <si>
    <t>1:11,546</t>
  </si>
  <si>
    <t>1:11,687</t>
  </si>
  <si>
    <t>1:11,716</t>
  </si>
  <si>
    <t>1:11,745</t>
  </si>
  <si>
    <t>1:11,832</t>
  </si>
  <si>
    <t>1:11,861</t>
  </si>
  <si>
    <t>1:11,891</t>
  </si>
  <si>
    <t>1:11,950</t>
  </si>
  <si>
    <t>1:12,101</t>
  </si>
  <si>
    <t>1:12,132</t>
  </si>
  <si>
    <t>1:12,163</t>
  </si>
  <si>
    <t>1:12,225</t>
  </si>
  <si>
    <t>1:12,257</t>
  </si>
  <si>
    <t>1:12,320</t>
  </si>
  <si>
    <t>1:12,352</t>
  </si>
  <si>
    <t>1:12,384</t>
  </si>
  <si>
    <t>1:12,448</t>
  </si>
  <si>
    <t>1:12,481</t>
  </si>
  <si>
    <t>1:12,546</t>
  </si>
  <si>
    <t>1:12,579</t>
  </si>
  <si>
    <t>1:12,679</t>
  </si>
  <si>
    <t>1:12,850</t>
  </si>
  <si>
    <t>1:12,919</t>
  </si>
  <si>
    <t>1:12,989</t>
  </si>
  <si>
    <t>1:13,060</t>
  </si>
  <si>
    <t>1:13,096</t>
  </si>
  <si>
    <t>1:13,132</t>
  </si>
  <si>
    <t>1:13,168</t>
  </si>
  <si>
    <t>1:13,278</t>
  </si>
  <si>
    <t>1:13,315</t>
  </si>
  <si>
    <t>1:13,427</t>
  </si>
  <si>
    <t>1:13,465</t>
  </si>
  <si>
    <t>1:13,541</t>
  </si>
  <si>
    <t>1:13,580</t>
  </si>
  <si>
    <t>1:13,618</t>
  </si>
  <si>
    <t>1:13,657</t>
  </si>
  <si>
    <t>1:13,736</t>
  </si>
  <si>
    <t>1:13,775</t>
  </si>
  <si>
    <t>1:13,855</t>
  </si>
  <si>
    <t>1:13,936</t>
  </si>
  <si>
    <t>1:14,018</t>
  </si>
  <si>
    <t>1:14,100</t>
  </si>
  <si>
    <t>1:14,142</t>
  </si>
  <si>
    <t>1:14,226</t>
  </si>
  <si>
    <t>1:14,398</t>
  </si>
  <si>
    <t>1:14,441</t>
  </si>
  <si>
    <t>1:14,529</t>
  </si>
  <si>
    <t>1:14,573</t>
  </si>
  <si>
    <t>1:14,618</t>
  </si>
  <si>
    <t>1:14,663</t>
  </si>
  <si>
    <t>1:14,708</t>
  </si>
  <si>
    <t>1:14,799</t>
  </si>
  <si>
    <t>1:14,845</t>
  </si>
  <si>
    <t>1:14,985</t>
  </si>
  <si>
    <t>1:15,032</t>
  </si>
  <si>
    <t>1:15,079</t>
  </si>
  <si>
    <t>1:15,127</t>
  </si>
  <si>
    <t>1:15,223</t>
  </si>
  <si>
    <t>1:15,272</t>
  </si>
  <si>
    <t>1:15,321</t>
  </si>
  <si>
    <t>1:15,370</t>
  </si>
  <si>
    <t>1:15,420</t>
  </si>
  <si>
    <t>1:15,469</t>
  </si>
  <si>
    <t>1:15,520</t>
  </si>
  <si>
    <t>1:15,724</t>
  </si>
  <si>
    <t>1:15,776</t>
  </si>
  <si>
    <t>1:15,881</t>
  </si>
  <si>
    <t>1:15,987</t>
  </si>
  <si>
    <t>1:16,040</t>
  </si>
  <si>
    <t>1:16,095</t>
  </si>
  <si>
    <t>1:16,149</t>
  </si>
  <si>
    <t>1:16,259</t>
  </si>
  <si>
    <t>1:16,314</t>
  </si>
  <si>
    <t>1:16,426</t>
  </si>
  <si>
    <t>1:16,540</t>
  </si>
  <si>
    <t>1:16,597</t>
  </si>
  <si>
    <t>1:16,655</t>
  </si>
  <si>
    <t>1:16,951</t>
  </si>
  <si>
    <t>1:17,011</t>
  </si>
  <si>
    <t>1:17,133</t>
  </si>
  <si>
    <t>1:17,194</t>
  </si>
  <si>
    <t>1:17,257</t>
  </si>
  <si>
    <t>1:17,319</t>
  </si>
  <si>
    <t>1:17,382</t>
  </si>
  <si>
    <t>1:17,509</t>
  </si>
  <si>
    <t>1:17,639</t>
  </si>
  <si>
    <t>1:17,770</t>
  </si>
  <si>
    <t>1:17,903</t>
  </si>
  <si>
    <t>1:17,970</t>
  </si>
  <si>
    <t>1:18,245</t>
  </si>
  <si>
    <t>1:18,456</t>
  </si>
  <si>
    <t>1:18,527</t>
  </si>
  <si>
    <t>1:18,599</t>
  </si>
  <si>
    <t>1:18,672</t>
  </si>
  <si>
    <t>1:18,745</t>
  </si>
  <si>
    <t>1:18,819</t>
  </si>
  <si>
    <t>1:18,894</t>
  </si>
  <si>
    <t>1:19,044</t>
  </si>
  <si>
    <t>1:19,120</t>
  </si>
  <si>
    <t>1:19,197</t>
  </si>
  <si>
    <t>1:19,274</t>
  </si>
  <si>
    <t>1:19,353</t>
  </si>
  <si>
    <t>1:19,431</t>
  </si>
  <si>
    <t>1:19,510</t>
  </si>
  <si>
    <t>1:19,590</t>
  </si>
  <si>
    <t>1:19,671</t>
  </si>
  <si>
    <t>1:19,752</t>
  </si>
  <si>
    <t>1:20,000</t>
  </si>
  <si>
    <t>1:20,084</t>
  </si>
  <si>
    <t>1:20,169</t>
  </si>
  <si>
    <t>1:20,255</t>
  </si>
  <si>
    <t>1:20,341</t>
  </si>
  <si>
    <t>1:20,428</t>
  </si>
  <si>
    <t>1:20,604</t>
  </si>
  <si>
    <t>1:20,693</t>
  </si>
  <si>
    <t>1:20,783</t>
  </si>
  <si>
    <t>1:20,874</t>
  </si>
  <si>
    <t>1:20,965</t>
  </si>
  <si>
    <t>1:21,058</t>
  </si>
  <si>
    <t>1:21,151</t>
  </si>
  <si>
    <t>1:21,245</t>
  </si>
  <si>
    <t>1:21,340</t>
  </si>
  <si>
    <t>1:21,435</t>
  </si>
  <si>
    <t>1:21,532</t>
  </si>
  <si>
    <t>1:21,629</t>
  </si>
  <si>
    <t>1:21,728</t>
  </si>
  <si>
    <t>1:21,827</t>
  </si>
  <si>
    <t>1:21,927</t>
  </si>
  <si>
    <t>1:22,130</t>
  </si>
  <si>
    <t>1:22,233</t>
  </si>
  <si>
    <t>1:22,337</t>
  </si>
  <si>
    <t>1:22,442</t>
  </si>
  <si>
    <t>1:22,547</t>
  </si>
  <si>
    <t>1:22,654</t>
  </si>
  <si>
    <t>1:22,762</t>
  </si>
  <si>
    <t>1:22,871</t>
  </si>
  <si>
    <t>1:22,981</t>
  </si>
  <si>
    <t>1:23,092</t>
  </si>
  <si>
    <t>1:23,317</t>
  </si>
  <si>
    <t>1:23,432</t>
  </si>
  <si>
    <t>1:23,664</t>
  </si>
  <si>
    <t>1:23,781</t>
  </si>
  <si>
    <t>1:23,900</t>
  </si>
  <si>
    <t>1:24,020</t>
  </si>
  <si>
    <t>1:24,142</t>
  </si>
  <si>
    <t>1:24,264</t>
  </si>
  <si>
    <t>1:24,388</t>
  </si>
  <si>
    <t>1:24,640</t>
  </si>
  <si>
    <t>1:24,767</t>
  </si>
  <si>
    <t>1:24,896</t>
  </si>
  <si>
    <t>1:25,027</t>
  </si>
  <si>
    <t>1:25,158</t>
  </si>
  <si>
    <t>1:25,426</t>
  </si>
  <si>
    <t>1:25,562</t>
  </si>
  <si>
    <t>1:25,699</t>
  </si>
  <si>
    <t>1:25,979</t>
  </si>
  <si>
    <t>1:26,264</t>
  </si>
  <si>
    <t>1:26,409</t>
  </si>
  <si>
    <t>1:26,704</t>
  </si>
  <si>
    <t>1:26,854</t>
  </si>
  <si>
    <t>1:27,006</t>
  </si>
  <si>
    <t>1:27,159</t>
  </si>
  <si>
    <t>1:27,315</t>
  </si>
  <si>
    <t>1:27,472</t>
  </si>
  <si>
    <t>1:27,791</t>
  </si>
  <si>
    <t>1:27,954</t>
  </si>
  <si>
    <t>1:28,118</t>
  </si>
  <si>
    <t>1:28,284</t>
  </si>
  <si>
    <t>1:28,453</t>
  </si>
  <si>
    <t>1:28,623</t>
  </si>
  <si>
    <t>1:28,796</t>
  </si>
  <si>
    <t>1:28,970</t>
  </si>
  <si>
    <t>1:29,147</t>
  </si>
  <si>
    <t>1:29,326</t>
  </si>
  <si>
    <t>1:29,507</t>
  </si>
  <si>
    <t>1:29,690</t>
  </si>
  <si>
    <t>1:29,875</t>
  </si>
  <si>
    <t>1:30,063</t>
  </si>
  <si>
    <t>1:30,254</t>
  </si>
  <si>
    <t>1:30,446</t>
  </si>
  <si>
    <t>1:30,641</t>
  </si>
  <si>
    <t>1:30,839</t>
  </si>
  <si>
    <t>1:31,039</t>
  </si>
  <si>
    <t>1:31,242</t>
  </si>
  <si>
    <t>1:31,448</t>
  </si>
  <si>
    <t>1:31,656</t>
  </si>
  <si>
    <t>1:31,867</t>
  </si>
  <si>
    <t>1:32,081</t>
  </si>
  <si>
    <t>1:32,298</t>
  </si>
  <si>
    <t>1:32,517</t>
  </si>
  <si>
    <t>1:32,740</t>
  </si>
  <si>
    <t>1:32,966</t>
  </si>
  <si>
    <t>1:33,195</t>
  </si>
  <si>
    <t>1:33,427</t>
  </si>
  <si>
    <t>1:33,662</t>
  </si>
  <si>
    <t>1:33,901</t>
  </si>
  <si>
    <t>1:34,143</t>
  </si>
  <si>
    <t>1:34,389</t>
  </si>
  <si>
    <t>1:34,638</t>
  </si>
  <si>
    <t>1:34,891</t>
  </si>
  <si>
    <t>1:35,408</t>
  </si>
  <si>
    <t>1:35,672</t>
  </si>
  <si>
    <t>1:35,940</t>
  </si>
  <si>
    <t>1:36,213</t>
  </si>
  <si>
    <t>1:36,489</t>
  </si>
  <si>
    <t>1:36,770</t>
  </si>
  <si>
    <t>1:37,055</t>
  </si>
  <si>
    <t>1:37,344</t>
  </si>
  <si>
    <t>1:37,638</t>
  </si>
  <si>
    <t>1:37,937</t>
  </si>
  <si>
    <t>1:38,241</t>
  </si>
  <si>
    <t>1:38,549</t>
  </si>
  <si>
    <t>da Silva</t>
  </si>
  <si>
    <t>dos Santos</t>
  </si>
  <si>
    <t>Alves</t>
  </si>
  <si>
    <t>Ferreira</t>
  </si>
  <si>
    <t>de Oliveira</t>
  </si>
  <si>
    <t>Rodrigues</t>
  </si>
  <si>
    <t>de Souza</t>
  </si>
  <si>
    <t>Gomes</t>
  </si>
  <si>
    <t>Oliveira</t>
  </si>
  <si>
    <t>Ribeiro</t>
  </si>
  <si>
    <t>Martins</t>
  </si>
  <si>
    <t>GonÃ§alves</t>
  </si>
  <si>
    <t>Soares</t>
  </si>
  <si>
    <t>Barbosa</t>
  </si>
  <si>
    <t>Lopes</t>
  </si>
  <si>
    <t>Vieira</t>
  </si>
  <si>
    <t>Souza</t>
  </si>
  <si>
    <t>Fernandes</t>
  </si>
  <si>
    <t>Lima</t>
  </si>
  <si>
    <t>Costa</t>
  </si>
  <si>
    <t>Dias</t>
  </si>
  <si>
    <t>de Lima</t>
  </si>
  <si>
    <t>de Sousa</t>
  </si>
  <si>
    <t>Nunes</t>
  </si>
  <si>
    <t>da Costa</t>
  </si>
  <si>
    <t>de Almeida</t>
  </si>
  <si>
    <t>Mendes</t>
  </si>
  <si>
    <t>Carvalho</t>
  </si>
  <si>
    <t>Cardoso</t>
  </si>
  <si>
    <t>Teixeira</t>
  </si>
  <si>
    <t>Marques</t>
  </si>
  <si>
    <t>do Nascimento</t>
  </si>
  <si>
    <t>Almeida</t>
  </si>
  <si>
    <t>Nascimento</t>
  </si>
  <si>
    <t>de Araujo</t>
  </si>
  <si>
    <t>da ConceiÃ§ao</t>
  </si>
  <si>
    <t>Bezerra</t>
  </si>
  <si>
    <t>Sousa</t>
  </si>
  <si>
    <t>de Carvalho</t>
  </si>
  <si>
    <t>Aparecido</t>
  </si>
  <si>
    <t>Pinheiro</t>
  </si>
  <si>
    <t>Monteiro</t>
  </si>
  <si>
    <t>Leite</t>
  </si>
  <si>
    <t>Nogueira</t>
  </si>
  <si>
    <t>de Freitas</t>
  </si>
  <si>
    <t>Henrique</t>
  </si>
  <si>
    <t>Tavares</t>
  </si>
  <si>
    <t>Coelho</t>
  </si>
  <si>
    <t>Pires</t>
  </si>
  <si>
    <t>de Paula</t>
  </si>
  <si>
    <t>Correia</t>
  </si>
  <si>
    <t>de Jesus</t>
  </si>
  <si>
    <t>Freitas</t>
  </si>
  <si>
    <t>Barros</t>
  </si>
  <si>
    <t>de Andrade</t>
  </si>
  <si>
    <t>SÃ¡ntos</t>
  </si>
  <si>
    <t>de Melo</t>
  </si>
  <si>
    <t>da Cruz</t>
  </si>
  <si>
    <t>Reis</t>
  </si>
  <si>
    <t>Guimaraes</t>
  </si>
  <si>
    <t>Moraes</t>
  </si>
  <si>
    <t>do Carmo</t>
  </si>
  <si>
    <t>dos Reis</t>
  </si>
  <si>
    <t>Viana</t>
  </si>
  <si>
    <t>de Castro</t>
  </si>
  <si>
    <t>Silveira</t>
  </si>
  <si>
    <t>Moura</t>
  </si>
  <si>
    <t>Brito</t>
  </si>
  <si>
    <t>Neves</t>
  </si>
  <si>
    <t>Carneiro</t>
  </si>
  <si>
    <t>Melo</t>
  </si>
  <si>
    <t>Medeiros</t>
  </si>
  <si>
    <t>Cordeiro</t>
  </si>
  <si>
    <t>ConceiÃ§Ã£o</t>
  </si>
  <si>
    <t>Farias</t>
  </si>
  <si>
    <t>Dantas</t>
  </si>
  <si>
    <t>Cavalcante</t>
  </si>
  <si>
    <t>da Rocha</t>
  </si>
  <si>
    <t>de Assis</t>
  </si>
  <si>
    <t>Braga</t>
  </si>
  <si>
    <t>Siqueira</t>
  </si>
  <si>
    <t>Macedo</t>
  </si>
  <si>
    <t>Antunes</t>
  </si>
  <si>
    <t>Maciel</t>
  </si>
  <si>
    <t>RodriguÃªs</t>
  </si>
  <si>
    <t>Cunha</t>
  </si>
  <si>
    <t>Morais</t>
  </si>
  <si>
    <t>Menezes</t>
  </si>
  <si>
    <t>de Moraes</t>
  </si>
  <si>
    <t>Maia</t>
  </si>
  <si>
    <t>Lemos</t>
  </si>
  <si>
    <t>de Moura</t>
  </si>
  <si>
    <t>Barreto</t>
  </si>
  <si>
    <t>da Cunha</t>
  </si>
  <si>
    <t>Magalhaes</t>
  </si>
  <si>
    <t>LourenÃ§o</t>
  </si>
  <si>
    <t>Azevedo</t>
  </si>
  <si>
    <t>Matos</t>
  </si>
  <si>
    <t>Queiroz</t>
  </si>
  <si>
    <t>Freire</t>
  </si>
  <si>
    <t>Domingos</t>
  </si>
  <si>
    <t>Mota</t>
  </si>
  <si>
    <t>Sales</t>
  </si>
  <si>
    <t>Simoes</t>
  </si>
  <si>
    <t>Cabral</t>
  </si>
  <si>
    <t>Sampaio</t>
  </si>
  <si>
    <t>Amaral</t>
  </si>
  <si>
    <t>Caetano</t>
  </si>
  <si>
    <t>Bueno</t>
  </si>
  <si>
    <t>Guedes</t>
  </si>
  <si>
    <t>Bispo</t>
  </si>
  <si>
    <t>Vasconcelos</t>
  </si>
  <si>
    <t>Amorim</t>
  </si>
  <si>
    <t>Das Gracas</t>
  </si>
  <si>
    <t>de Santana</t>
  </si>
  <si>
    <t>de Brito</t>
  </si>
  <si>
    <t>Marinho</t>
  </si>
  <si>
    <t>Rosa</t>
  </si>
  <si>
    <t>Aguiar</t>
  </si>
  <si>
    <t>Figueiredo</t>
  </si>
  <si>
    <t>Inacio</t>
  </si>
  <si>
    <t>de Barros</t>
  </si>
  <si>
    <t>Evangelista</t>
  </si>
  <si>
    <t>Diniz</t>
  </si>
  <si>
    <t>Camargo</t>
  </si>
  <si>
    <t>Faria</t>
  </si>
  <si>
    <t>Bento</t>
  </si>
  <si>
    <t>dos Anjos</t>
  </si>
  <si>
    <t>da Silveira</t>
  </si>
  <si>
    <t>AraÃºjo</t>
  </si>
  <si>
    <t>Mendonca</t>
  </si>
  <si>
    <t>de Azevedo</t>
  </si>
  <si>
    <t>Franca</t>
  </si>
  <si>
    <t>Filho</t>
  </si>
  <si>
    <t>Neto</t>
  </si>
  <si>
    <t>Dutra</t>
  </si>
  <si>
    <t>Paiva</t>
  </si>
  <si>
    <t>de Morais</t>
  </si>
  <si>
    <t>Muniz</t>
  </si>
  <si>
    <t>Matias</t>
  </si>
  <si>
    <t>Domingues</t>
  </si>
  <si>
    <t>Santiago</t>
  </si>
  <si>
    <t>da Rosa</t>
  </si>
  <si>
    <t>Feitosa</t>
  </si>
  <si>
    <t>Coutinho</t>
  </si>
  <si>
    <t>Ferraz</t>
  </si>
  <si>
    <t>de Abreu</t>
  </si>
  <si>
    <t>Peixoto</t>
  </si>
  <si>
    <t>Brandao</t>
  </si>
  <si>
    <t>Albuquerque</t>
  </si>
  <si>
    <t>Chagas</t>
  </si>
  <si>
    <t>Vaz</t>
  </si>
  <si>
    <t>Trindade</t>
  </si>
  <si>
    <t>de Campos</t>
  </si>
  <si>
    <t>Rezende</t>
  </si>
  <si>
    <t>Nonato</t>
  </si>
  <si>
    <t>Assis</t>
  </si>
  <si>
    <t>de Medeiros</t>
  </si>
  <si>
    <t>Afonso</t>
  </si>
  <si>
    <t>de Matos</t>
  </si>
  <si>
    <t>Abreu</t>
  </si>
  <si>
    <t>Teles</t>
  </si>
  <si>
    <t>Cavalcanti</t>
  </si>
  <si>
    <t>Furtado</t>
  </si>
  <si>
    <t>do Socorro</t>
  </si>
  <si>
    <t>Lacerda</t>
  </si>
  <si>
    <t>Braz</t>
  </si>
  <si>
    <t>Mesquita</t>
  </si>
  <si>
    <t>Messias</t>
  </si>
  <si>
    <t>Pontes</t>
  </si>
  <si>
    <t>Fagundes</t>
  </si>
  <si>
    <t>da Luz</t>
  </si>
  <si>
    <t>Cezar</t>
  </si>
  <si>
    <t>Arruda</t>
  </si>
  <si>
    <t>da Fonseca</t>
  </si>
  <si>
    <t>Saraiva</t>
  </si>
  <si>
    <t>Xavier</t>
  </si>
  <si>
    <t>Sanches</t>
  </si>
  <si>
    <t>do Amaral</t>
  </si>
  <si>
    <t>de Cassia</t>
  </si>
  <si>
    <t>Peres</t>
  </si>
  <si>
    <t>Passos</t>
  </si>
  <si>
    <t>Galvao</t>
  </si>
  <si>
    <t>Alencar</t>
  </si>
  <si>
    <t>de Faria</t>
  </si>
  <si>
    <t>Custodio</t>
  </si>
  <si>
    <t>Porto</t>
  </si>
  <si>
    <t>de Queiroz</t>
  </si>
  <si>
    <t>Damasceno</t>
  </si>
  <si>
    <t>Cerqueira</t>
  </si>
  <si>
    <t>de Aguiar</t>
  </si>
  <si>
    <t>Firmino</t>
  </si>
  <si>
    <t>Pedroso</t>
  </si>
  <si>
    <t>de Mello</t>
  </si>
  <si>
    <t>Das Dores</t>
  </si>
  <si>
    <t>Sena</t>
  </si>
  <si>
    <t>Barroso</t>
  </si>
  <si>
    <t>de Paiva</t>
  </si>
  <si>
    <t>Das Chagas</t>
  </si>
  <si>
    <t>Bernardes</t>
  </si>
  <si>
    <t>Lisboa</t>
  </si>
  <si>
    <t>Das</t>
  </si>
  <si>
    <t>Lins</t>
  </si>
  <si>
    <t>Rabelo</t>
  </si>
  <si>
    <t>MarquÃªs</t>
  </si>
  <si>
    <t>de Miranda</t>
  </si>
  <si>
    <t>Paes</t>
  </si>
  <si>
    <t>Bandeira</t>
  </si>
  <si>
    <t>de Albuquerque</t>
  </si>
  <si>
    <t>Resende</t>
  </si>
  <si>
    <t>Gama</t>
  </si>
  <si>
    <t>Brasil</t>
  </si>
  <si>
    <t>Baptista</t>
  </si>
  <si>
    <t>de Farias</t>
  </si>
  <si>
    <t>Mello</t>
  </si>
  <si>
    <t>de Franca</t>
  </si>
  <si>
    <t>Ramalho</t>
  </si>
  <si>
    <t>Vilela</t>
  </si>
  <si>
    <t>Pimenta</t>
  </si>
  <si>
    <t>de Macedo</t>
  </si>
  <si>
    <t>Couto</t>
  </si>
  <si>
    <t>Amaro</t>
  </si>
  <si>
    <t>Francisco</t>
  </si>
  <si>
    <t>de Menezes</t>
  </si>
  <si>
    <t>Veloso</t>
  </si>
  <si>
    <t>Lemes</t>
  </si>
  <si>
    <t>Tomaz</t>
  </si>
  <si>
    <t>Rossi</t>
  </si>
  <si>
    <t>Padilha</t>
  </si>
  <si>
    <t>de Camargo</t>
  </si>
  <si>
    <t>Esteves</t>
  </si>
  <si>
    <t>Botelho</t>
  </si>
  <si>
    <t>Muller</t>
  </si>
  <si>
    <t>do Rosario</t>
  </si>
  <si>
    <t>de Arruda</t>
  </si>
  <si>
    <t>Serafim</t>
  </si>
  <si>
    <t>Fontes</t>
  </si>
  <si>
    <t>do Prado</t>
  </si>
  <si>
    <t>de Amorim</t>
  </si>
  <si>
    <t>de Siqueira</t>
  </si>
  <si>
    <t>Goulart</t>
  </si>
  <si>
    <t>Das Neves</t>
  </si>
  <si>
    <t>Ferrari</t>
  </si>
  <si>
    <t>de Vasconcelos</t>
  </si>
  <si>
    <t>Sobrinho</t>
  </si>
  <si>
    <t>Bonfim</t>
  </si>
  <si>
    <t>Aquino</t>
  </si>
  <si>
    <t>Nobre</t>
  </si>
  <si>
    <t>Motta</t>
  </si>
  <si>
    <t>de Aquino</t>
  </si>
  <si>
    <t>Alcantara</t>
  </si>
  <si>
    <t>da Penha</t>
  </si>
  <si>
    <t>Novaes</t>
  </si>
  <si>
    <t>Assuncao</t>
  </si>
  <si>
    <t>de Deus</t>
  </si>
  <si>
    <t>Gouveia</t>
  </si>
  <si>
    <t>Holanda</t>
  </si>
  <si>
    <t>Pereira da Silva</t>
  </si>
  <si>
    <t>Clemente</t>
  </si>
  <si>
    <t>de OlÃ­veira</t>
  </si>
  <si>
    <t>Meira</t>
  </si>
  <si>
    <t>Perreira</t>
  </si>
  <si>
    <t>Paixao</t>
  </si>
  <si>
    <t>Carlos</t>
  </si>
  <si>
    <t>Mattos</t>
  </si>
  <si>
    <t>LuÃ­z</t>
  </si>
  <si>
    <t>Meireles</t>
  </si>
  <si>
    <t>Portela</t>
  </si>
  <si>
    <t>Dourado</t>
  </si>
  <si>
    <t>Mateus</t>
  </si>
  <si>
    <t>de Alencar</t>
  </si>
  <si>
    <t>Felix</t>
  </si>
  <si>
    <t>Souto</t>
  </si>
  <si>
    <t>Aires</t>
  </si>
  <si>
    <t>Linhares</t>
  </si>
  <si>
    <t>Caldas</t>
  </si>
  <si>
    <t>Junior</t>
  </si>
  <si>
    <t>Mariano</t>
  </si>
  <si>
    <t>Lucena</t>
  </si>
  <si>
    <t>Veiga</t>
  </si>
  <si>
    <t>de Figueiredo</t>
  </si>
  <si>
    <t>Fraga</t>
  </si>
  <si>
    <t>Vicente</t>
  </si>
  <si>
    <t>Borba</t>
  </si>
  <si>
    <t>LÃ³bo</t>
  </si>
  <si>
    <t>Caldeira</t>
  </si>
  <si>
    <t>Bittencourt</t>
  </si>
  <si>
    <t>Pedrosa</t>
  </si>
  <si>
    <t>Arantes</t>
  </si>
  <si>
    <t>Barcelos</t>
  </si>
  <si>
    <t>Dasilva</t>
  </si>
  <si>
    <t>Goes</t>
  </si>
  <si>
    <t>de Sena</t>
  </si>
  <si>
    <t>Augusto</t>
  </si>
  <si>
    <t>Marcondes</t>
  </si>
  <si>
    <t>Neres</t>
  </si>
  <si>
    <t>Aragao</t>
  </si>
  <si>
    <t>Ribas</t>
  </si>
  <si>
    <t>Jardim</t>
  </si>
  <si>
    <t>Alvarenga</t>
  </si>
  <si>
    <t>Valentim</t>
  </si>
  <si>
    <t>Valente</t>
  </si>
  <si>
    <t>Gaspar</t>
  </si>
  <si>
    <t>Carmo</t>
  </si>
  <si>
    <t>Camara</t>
  </si>
  <si>
    <t>Loureiro</t>
  </si>
  <si>
    <t>da Paixao</t>
  </si>
  <si>
    <t>Vitorino</t>
  </si>
  <si>
    <t>Pinho</t>
  </si>
  <si>
    <t>Schneider</t>
  </si>
  <si>
    <t>dos Passos</t>
  </si>
  <si>
    <t>Lobato</t>
  </si>
  <si>
    <t>Gonsalves</t>
  </si>
  <si>
    <t>Serra</t>
  </si>
  <si>
    <t>Veras</t>
  </si>
  <si>
    <t>de Sales</t>
  </si>
  <si>
    <t>de Mattos</t>
  </si>
  <si>
    <t>Candido</t>
  </si>
  <si>
    <t>GuimarÃ£es</t>
  </si>
  <si>
    <t>Claudino</t>
  </si>
  <si>
    <t>do Santos</t>
  </si>
  <si>
    <t>de Mendonca</t>
  </si>
  <si>
    <t>Neri</t>
  </si>
  <si>
    <t>Figueira</t>
  </si>
  <si>
    <t>Castilho</t>
  </si>
  <si>
    <t>da Paz</t>
  </si>
  <si>
    <t>da Gloria</t>
  </si>
  <si>
    <t>Falcao</t>
  </si>
  <si>
    <t>da Mota</t>
  </si>
  <si>
    <t>Salles</t>
  </si>
  <si>
    <t>Saldanha</t>
  </si>
  <si>
    <t>Alexandre</t>
  </si>
  <si>
    <t>CorrÃªa</t>
  </si>
  <si>
    <t>S</t>
  </si>
  <si>
    <t>Pantoja</t>
  </si>
  <si>
    <t>Magno</t>
  </si>
  <si>
    <t>Alves da Silva</t>
  </si>
  <si>
    <t>Romao</t>
  </si>
  <si>
    <t>Ferreira da Silva</t>
  </si>
  <si>
    <t>Novais</t>
  </si>
  <si>
    <t>Basilio</t>
  </si>
  <si>
    <t>Cassiano</t>
  </si>
  <si>
    <t>Vital</t>
  </si>
  <si>
    <t>Becker</t>
  </si>
  <si>
    <t>FonsÃªca</t>
  </si>
  <si>
    <t>Rego</t>
  </si>
  <si>
    <t>Cristina</t>
  </si>
  <si>
    <t>Antonio</t>
  </si>
  <si>
    <t>Bomfim</t>
  </si>
  <si>
    <t>Lessa</t>
  </si>
  <si>
    <t>Cardozo</t>
  </si>
  <si>
    <t>Coimbra</t>
  </si>
  <si>
    <t>Junqueira</t>
  </si>
  <si>
    <t>Leme</t>
  </si>
  <si>
    <t>Henriques</t>
  </si>
  <si>
    <t>Figueredo</t>
  </si>
  <si>
    <t>de Lira</t>
  </si>
  <si>
    <t>Bosco</t>
  </si>
  <si>
    <t>Mascarenhas</t>
  </si>
  <si>
    <t>Jose</t>
  </si>
  <si>
    <t>Nicolau</t>
  </si>
  <si>
    <t>Sobral</t>
  </si>
  <si>
    <t>Arcanjo</t>
  </si>
  <si>
    <t>Branco</t>
  </si>
  <si>
    <t>Vianna</t>
  </si>
  <si>
    <t>de Alcantara</t>
  </si>
  <si>
    <t>Paulino</t>
  </si>
  <si>
    <t>Bernardo</t>
  </si>
  <si>
    <t>de Paulo</t>
  </si>
  <si>
    <t>Jorge</t>
  </si>
  <si>
    <t>Belo</t>
  </si>
  <si>
    <t>Felicio</t>
  </si>
  <si>
    <t>Prestes</t>
  </si>
  <si>
    <t>Prates</t>
  </si>
  <si>
    <t>Campelo</t>
  </si>
  <si>
    <t>Bitencourt</t>
  </si>
  <si>
    <t>do Vale</t>
  </si>
  <si>
    <t>Felipe</t>
  </si>
  <si>
    <t>Nobrega</t>
  </si>
  <si>
    <t>Laurindo</t>
  </si>
  <si>
    <t>Gomes da Silva</t>
  </si>
  <si>
    <t>Noronha</t>
  </si>
  <si>
    <t>Aleixo</t>
  </si>
  <si>
    <t>Maria</t>
  </si>
  <si>
    <t>Sarmento</t>
  </si>
  <si>
    <t>Elias</t>
  </si>
  <si>
    <t>Fidelis</t>
  </si>
  <si>
    <t>Miguel</t>
  </si>
  <si>
    <t>Divino</t>
  </si>
  <si>
    <t>Teodoro</t>
  </si>
  <si>
    <t>Donizetti</t>
  </si>
  <si>
    <t>FranÃ§a</t>
  </si>
  <si>
    <t>de Rezende</t>
  </si>
  <si>
    <t>Tome</t>
  </si>
  <si>
    <t>Roberto</t>
  </si>
  <si>
    <t>Penha</t>
  </si>
  <si>
    <t>de Magalhaes</t>
  </si>
  <si>
    <t>Luiz</t>
  </si>
  <si>
    <t>Magela</t>
  </si>
  <si>
    <t>Madeira</t>
  </si>
  <si>
    <t>FerrÃ£o</t>
  </si>
  <si>
    <t>Estevam</t>
  </si>
  <si>
    <t>Lucas</t>
  </si>
  <si>
    <t>do Espirito</t>
  </si>
  <si>
    <t>Pena</t>
  </si>
  <si>
    <t>Munhoz</t>
  </si>
  <si>
    <t>Pedro</t>
  </si>
  <si>
    <t>Vale</t>
  </si>
  <si>
    <t>Ximenes</t>
  </si>
  <si>
    <t>Verissimo</t>
  </si>
  <si>
    <t>Dal</t>
  </si>
  <si>
    <t>Floriano</t>
  </si>
  <si>
    <t>Estevao</t>
  </si>
  <si>
    <t>Marcelino</t>
  </si>
  <si>
    <t>Godinho</t>
  </si>
  <si>
    <t>Weber</t>
  </si>
  <si>
    <t>Rolim</t>
  </si>
  <si>
    <t>Marcolino</t>
  </si>
  <si>
    <t>Jesus</t>
  </si>
  <si>
    <t>Cavalheiro</t>
  </si>
  <si>
    <t>Marcal</t>
  </si>
  <si>
    <t>Texeira</t>
  </si>
  <si>
    <t>Regis</t>
  </si>
  <si>
    <t>MendonÃ§a</t>
  </si>
  <si>
    <t>Cesar</t>
  </si>
  <si>
    <t>Apolinario</t>
  </si>
  <si>
    <t>Constantino</t>
  </si>
  <si>
    <t>Leitao</t>
  </si>
  <si>
    <t>Trajano</t>
  </si>
  <si>
    <t>Gabriel</t>
  </si>
  <si>
    <t>Fortes</t>
  </si>
  <si>
    <t>Klein</t>
  </si>
  <si>
    <t>Brum</t>
  </si>
  <si>
    <t>Rodrigues da Silva</t>
  </si>
  <si>
    <t>Paula</t>
  </si>
  <si>
    <t>Ambrosio</t>
  </si>
  <si>
    <t>Thomaz</t>
  </si>
  <si>
    <t>Gusmao</t>
  </si>
  <si>
    <t>Beserra</t>
  </si>
  <si>
    <t>Romano</t>
  </si>
  <si>
    <t>do Espirito Santo</t>
  </si>
  <si>
    <t>de Mesquita</t>
  </si>
  <si>
    <t>Fereira</t>
  </si>
  <si>
    <t>de Toledo</t>
  </si>
  <si>
    <t>Sartori</t>
  </si>
  <si>
    <t>Sodre</t>
  </si>
  <si>
    <t>de Avila</t>
  </si>
  <si>
    <t>Quaresma</t>
  </si>
  <si>
    <t>Viegas</t>
  </si>
  <si>
    <t>Furlan</t>
  </si>
  <si>
    <t>Cintra</t>
  </si>
  <si>
    <t>Mathias</t>
  </si>
  <si>
    <t>Marins</t>
  </si>
  <si>
    <t>Guerreiro</t>
  </si>
  <si>
    <t>Casagrande</t>
  </si>
  <si>
    <t>Basso</t>
  </si>
  <si>
    <t>Bessa</t>
  </si>
  <si>
    <t>Terra</t>
  </si>
  <si>
    <t>Fialho</t>
  </si>
  <si>
    <t>Lustosa</t>
  </si>
  <si>
    <t>AntÃ³nio</t>
  </si>
  <si>
    <t>Belarmino</t>
  </si>
  <si>
    <t>de Padua</t>
  </si>
  <si>
    <t>Paulo</t>
  </si>
  <si>
    <t>Crispim</t>
  </si>
  <si>
    <t>Alvares</t>
  </si>
  <si>
    <t>Sato</t>
  </si>
  <si>
    <t>Gois</t>
  </si>
  <si>
    <t>Mourao</t>
  </si>
  <si>
    <t>Trevisan</t>
  </si>
  <si>
    <t>Ricardo</t>
  </si>
  <si>
    <t>Camilo</t>
  </si>
  <si>
    <t>da Mata</t>
  </si>
  <si>
    <t>Seixas</t>
  </si>
  <si>
    <t>Pereira dos Santos</t>
  </si>
  <si>
    <t>n</t>
  </si>
  <si>
    <t>Quintino</t>
  </si>
  <si>
    <t>Camelo</t>
  </si>
  <si>
    <t>Fontana</t>
  </si>
  <si>
    <t>De</t>
  </si>
  <si>
    <t>de Assuncao</t>
  </si>
  <si>
    <t>do Couto</t>
  </si>
  <si>
    <t>Gurgel</t>
  </si>
  <si>
    <t>Ayres</t>
  </si>
  <si>
    <t>Hoffmann</t>
  </si>
  <si>
    <t>Gadelha</t>
  </si>
  <si>
    <t>Salomao</t>
  </si>
  <si>
    <t>Salvador</t>
  </si>
  <si>
    <t>Uchoa</t>
  </si>
  <si>
    <t>Gimenes</t>
  </si>
  <si>
    <t>Espindola</t>
  </si>
  <si>
    <t>Abrahao</t>
  </si>
  <si>
    <t>Zacarias</t>
  </si>
  <si>
    <t>Frota</t>
  </si>
  <si>
    <t>Parente</t>
  </si>
  <si>
    <t>Ataide</t>
  </si>
  <si>
    <t>Sabino</t>
  </si>
  <si>
    <t>Cassimiro</t>
  </si>
  <si>
    <t>de Resende</t>
  </si>
  <si>
    <t>de Lemos</t>
  </si>
  <si>
    <t>Godoi</t>
  </si>
  <si>
    <t>Bernardi</t>
  </si>
  <si>
    <t>de Lucena</t>
  </si>
  <si>
    <t>Alves dos Santos</t>
  </si>
  <si>
    <t>de Godoy</t>
  </si>
  <si>
    <t>de Pinho</t>
  </si>
  <si>
    <t>Mantovani</t>
  </si>
  <si>
    <t>Benevides</t>
  </si>
  <si>
    <t>Galdino</t>
  </si>
  <si>
    <t>Silvestre</t>
  </si>
  <si>
    <t>Colombo</t>
  </si>
  <si>
    <t>Martini</t>
  </si>
  <si>
    <t>Palmeira</t>
  </si>
  <si>
    <t>Theodoro</t>
  </si>
  <si>
    <t>Aparecida</t>
  </si>
  <si>
    <t>Monte</t>
  </si>
  <si>
    <t>Viera</t>
  </si>
  <si>
    <t>Vasconcellos</t>
  </si>
  <si>
    <t>Nepomuceno</t>
  </si>
  <si>
    <t>Malta</t>
  </si>
  <si>
    <t>da Graca</t>
  </si>
  <si>
    <t>Bianchi</t>
  </si>
  <si>
    <t>Pascoal</t>
  </si>
  <si>
    <t>Barcellos</t>
  </si>
  <si>
    <t>Sacramento</t>
  </si>
  <si>
    <t>Frazao</t>
  </si>
  <si>
    <t>Reboucas</t>
  </si>
  <si>
    <t>Claro</t>
  </si>
  <si>
    <t>Fontoura</t>
  </si>
  <si>
    <t>Damaceno</t>
  </si>
  <si>
    <t>de Lacerda</t>
  </si>
  <si>
    <t>Dalla</t>
  </si>
  <si>
    <t>de Lara</t>
  </si>
  <si>
    <t>Raimundo</t>
  </si>
  <si>
    <t>Fontenele</t>
  </si>
  <si>
    <t>Parreira</t>
  </si>
  <si>
    <t>Sobreira</t>
  </si>
  <si>
    <t>Hernandes</t>
  </si>
  <si>
    <t>Netto</t>
  </si>
  <si>
    <t>Caires</t>
  </si>
  <si>
    <t>Barbieri</t>
  </si>
  <si>
    <t>Anjos</t>
  </si>
  <si>
    <t>Martinelli</t>
  </si>
  <si>
    <t>Faustino</t>
  </si>
  <si>
    <t>Alves de Oliveira</t>
  </si>
  <si>
    <t>Onofre</t>
  </si>
  <si>
    <t>Canuto</t>
  </si>
  <si>
    <t>Alexandrino</t>
  </si>
  <si>
    <t>Raposo</t>
  </si>
  <si>
    <t>Natal</t>
  </si>
  <si>
    <t>Jordao</t>
  </si>
  <si>
    <t>Dorneles</t>
  </si>
  <si>
    <t>Quadros</t>
  </si>
  <si>
    <t>Torquato</t>
  </si>
  <si>
    <t>Valadares</t>
  </si>
  <si>
    <t>Targino</t>
  </si>
  <si>
    <t>BrandÃ£o</t>
  </si>
  <si>
    <t>Lago</t>
  </si>
  <si>
    <t>Boaventura</t>
  </si>
  <si>
    <t>Fernades</t>
  </si>
  <si>
    <t>Francelino</t>
  </si>
  <si>
    <t>Gouvea</t>
  </si>
  <si>
    <t>Procopio</t>
  </si>
  <si>
    <t>Fragoso</t>
  </si>
  <si>
    <t>Gondim</t>
  </si>
  <si>
    <t>Paim</t>
  </si>
  <si>
    <t>Meirelles</t>
  </si>
  <si>
    <t>Rech</t>
  </si>
  <si>
    <t>de Holanda</t>
  </si>
  <si>
    <t>de Goes</t>
  </si>
  <si>
    <t>Narciso</t>
  </si>
  <si>
    <t>Darc</t>
  </si>
  <si>
    <t>Naves</t>
  </si>
  <si>
    <t>da Hora</t>
  </si>
  <si>
    <t>do Rocio</t>
  </si>
  <si>
    <t>Bentes</t>
  </si>
  <si>
    <t>Lage</t>
  </si>
  <si>
    <t>Vitorio</t>
  </si>
  <si>
    <t>Madureira</t>
  </si>
  <si>
    <t>Fogaca</t>
  </si>
  <si>
    <t>Bahia</t>
  </si>
  <si>
    <t>SimÃµes</t>
  </si>
  <si>
    <t>de Nazare</t>
  </si>
  <si>
    <t>Mafra</t>
  </si>
  <si>
    <t>Silverio</t>
  </si>
  <si>
    <t>Schmitt</t>
  </si>
  <si>
    <t>David</t>
  </si>
  <si>
    <t>Avelar</t>
  </si>
  <si>
    <t>Gontijo</t>
  </si>
  <si>
    <t>Lino</t>
  </si>
  <si>
    <t>Wagner</t>
  </si>
  <si>
    <t>Tanaka</t>
  </si>
  <si>
    <t>Abrantes</t>
  </si>
  <si>
    <t>Gimenez</t>
  </si>
  <si>
    <t>do Rego</t>
  </si>
  <si>
    <t>Daniel</t>
  </si>
  <si>
    <t>Ramires</t>
  </si>
  <si>
    <t>Watanabe</t>
  </si>
  <si>
    <t>de Vargas</t>
  </si>
  <si>
    <t>Marcon</t>
  </si>
  <si>
    <t>Zanetti</t>
  </si>
  <si>
    <t>Affonso</t>
  </si>
  <si>
    <t>Ferreira dos Santos</t>
  </si>
  <si>
    <t>F</t>
  </si>
  <si>
    <t>Santo</t>
  </si>
  <si>
    <t>Tolentino</t>
  </si>
  <si>
    <t>Taveira</t>
  </si>
  <si>
    <t>Zago</t>
  </si>
  <si>
    <t>Milani</t>
  </si>
  <si>
    <t>Seabra</t>
  </si>
  <si>
    <t>Moretti</t>
  </si>
  <si>
    <t>de Quadros</t>
  </si>
  <si>
    <t>Castelo</t>
  </si>
  <si>
    <t>Prata</t>
  </si>
  <si>
    <t>FeijÃ³</t>
  </si>
  <si>
    <t>Alves de Souza</t>
  </si>
  <si>
    <t>Eduardo</t>
  </si>
  <si>
    <t>Gonzales</t>
  </si>
  <si>
    <t>Fischer</t>
  </si>
  <si>
    <t>Vasques</t>
  </si>
  <si>
    <t>Pedreira</t>
  </si>
  <si>
    <t>Guilherme</t>
  </si>
  <si>
    <t>Colares</t>
  </si>
  <si>
    <t>da Gama</t>
  </si>
  <si>
    <t>Venancio</t>
  </si>
  <si>
    <t>Fiuza</t>
  </si>
  <si>
    <t>da Trindade</t>
  </si>
  <si>
    <t>Deoliveira</t>
  </si>
  <si>
    <t>Loiola</t>
  </si>
  <si>
    <t>Tobias</t>
  </si>
  <si>
    <t>Alves Pereira</t>
  </si>
  <si>
    <t>Euzebio</t>
  </si>
  <si>
    <t>Duque</t>
  </si>
  <si>
    <t>Favero</t>
  </si>
  <si>
    <t>Urbano</t>
  </si>
  <si>
    <t>Conde</t>
  </si>
  <si>
    <t>Severino</t>
  </si>
  <si>
    <t>Feitoza</t>
  </si>
  <si>
    <t>Russo</t>
  </si>
  <si>
    <t>Cezario</t>
  </si>
  <si>
    <t>Albano</t>
  </si>
  <si>
    <t>Mayer</t>
  </si>
  <si>
    <t>Berto</t>
  </si>
  <si>
    <t>dos Prazeres</t>
  </si>
  <si>
    <t>Marcos</t>
  </si>
  <si>
    <t>Pavan</t>
  </si>
  <si>
    <t>Moro</t>
  </si>
  <si>
    <t>Longo</t>
  </si>
  <si>
    <t>Pestana</t>
  </si>
  <si>
    <t>Caixeta</t>
  </si>
  <si>
    <t>Schmitz</t>
  </si>
  <si>
    <t>Luciano</t>
  </si>
  <si>
    <t>Pessanha</t>
  </si>
  <si>
    <t>Rufino</t>
  </si>
  <si>
    <t>Desouza</t>
  </si>
  <si>
    <t>Nery</t>
  </si>
  <si>
    <t>Zanella</t>
  </si>
  <si>
    <t>de Pontes</t>
  </si>
  <si>
    <t>de Borba</t>
  </si>
  <si>
    <t>Yamamoto</t>
  </si>
  <si>
    <t>Izidoro</t>
  </si>
  <si>
    <t>Justino</t>
  </si>
  <si>
    <t>Macena</t>
  </si>
  <si>
    <t>Vilar</t>
  </si>
  <si>
    <t>Ribeiro da Silva</t>
  </si>
  <si>
    <t>Rebelo</t>
  </si>
  <si>
    <t>Nakamura</t>
  </si>
  <si>
    <t>Modesto</t>
  </si>
  <si>
    <t>Martinho</t>
  </si>
  <si>
    <t>Geraldo</t>
  </si>
  <si>
    <t>Paschoal</t>
  </si>
  <si>
    <t>Manoel</t>
  </si>
  <si>
    <t>Jacinto</t>
  </si>
  <si>
    <t>Alvim</t>
  </si>
  <si>
    <t>Henrique da Silva</t>
  </si>
  <si>
    <t>Cury</t>
  </si>
  <si>
    <t>Stein</t>
  </si>
  <si>
    <t>de Godoi</t>
  </si>
  <si>
    <t>Rabello</t>
  </si>
  <si>
    <t>Pereira de Souza</t>
  </si>
  <si>
    <t>Felisberto</t>
  </si>
  <si>
    <t>Britto</t>
  </si>
  <si>
    <t>da Veiga</t>
  </si>
  <si>
    <t>Vilas</t>
  </si>
  <si>
    <t>Dornelas</t>
  </si>
  <si>
    <t>Portugal</t>
  </si>
  <si>
    <t>Brasileiro</t>
  </si>
  <si>
    <t>Calixto</t>
  </si>
  <si>
    <t>Salviano</t>
  </si>
  <si>
    <t>Serpa</t>
  </si>
  <si>
    <t>da Motta</t>
  </si>
  <si>
    <t>Barreira</t>
  </si>
  <si>
    <t>Feliciano</t>
  </si>
  <si>
    <t>Garcez</t>
  </si>
  <si>
    <t>Chavier</t>
  </si>
  <si>
    <t>Piva</t>
  </si>
  <si>
    <t>Penteado</t>
  </si>
  <si>
    <t>Batista da Silva</t>
  </si>
  <si>
    <t>Galindo</t>
  </si>
  <si>
    <t>Aranha</t>
  </si>
  <si>
    <t>Suzuki</t>
  </si>
  <si>
    <t>Prudencio</t>
  </si>
  <si>
    <t>Dionizio</t>
  </si>
  <si>
    <t>Kuhn</t>
  </si>
  <si>
    <t>Scherer</t>
  </si>
  <si>
    <t>Juliao</t>
  </si>
  <si>
    <t>CÃ¢ndido</t>
  </si>
  <si>
    <t>Perin</t>
  </si>
  <si>
    <t>Kruger</t>
  </si>
  <si>
    <t>Negrao</t>
  </si>
  <si>
    <t>Rodrigues dos Santos</t>
  </si>
  <si>
    <t>Negreiros</t>
  </si>
  <si>
    <t>Beraldo</t>
  </si>
  <si>
    <t>Estrela</t>
  </si>
  <si>
    <t>Soares da Silva</t>
  </si>
  <si>
    <t>de Gois</t>
  </si>
  <si>
    <t>Pina</t>
  </si>
  <si>
    <t>JosÃ©</t>
  </si>
  <si>
    <t>Lopes da Silva</t>
  </si>
  <si>
    <t>Rafael</t>
  </si>
  <si>
    <t>Girotto</t>
  </si>
  <si>
    <t>Sardinha</t>
  </si>
  <si>
    <t>Romeiro</t>
  </si>
  <si>
    <t>Batalha</t>
  </si>
  <si>
    <t>Fermino</t>
  </si>
  <si>
    <t>Baia</t>
  </si>
  <si>
    <t>Louzada</t>
  </si>
  <si>
    <t>Thome</t>
  </si>
  <si>
    <t>Azeredo</t>
  </si>
  <si>
    <t>Savio</t>
  </si>
  <si>
    <t>Takahashi</t>
  </si>
  <si>
    <t>Simas</t>
  </si>
  <si>
    <t>GalvÃ¢o</t>
  </si>
  <si>
    <t>da Conceicao Silva</t>
  </si>
  <si>
    <t>Honorato</t>
  </si>
  <si>
    <t>do Socorro da Silva</t>
  </si>
  <si>
    <t>Paranhos</t>
  </si>
  <si>
    <t>Damasio</t>
  </si>
  <si>
    <t>Celestino</t>
  </si>
  <si>
    <t>Avelino</t>
  </si>
  <si>
    <t>das Merces</t>
  </si>
  <si>
    <t>Prudente</t>
  </si>
  <si>
    <t>Amancio</t>
  </si>
  <si>
    <t>Saito</t>
  </si>
  <si>
    <t>Germano</t>
  </si>
  <si>
    <t>Quirino</t>
  </si>
  <si>
    <t>Villela</t>
  </si>
  <si>
    <t>Dimas</t>
  </si>
  <si>
    <t>Lucio</t>
  </si>
  <si>
    <t>do Socorro Silva</t>
  </si>
  <si>
    <t>Andre</t>
  </si>
  <si>
    <t>AlcÃ¢ntara</t>
  </si>
  <si>
    <t>Froes</t>
  </si>
  <si>
    <t>de Alvarenga</t>
  </si>
  <si>
    <t>Albino</t>
  </si>
  <si>
    <t>Dossantos</t>
  </si>
  <si>
    <t>Vilhena</t>
  </si>
  <si>
    <t>Valeriano</t>
  </si>
  <si>
    <t>Zimmermann</t>
  </si>
  <si>
    <t>Carreiro</t>
  </si>
  <si>
    <t>de Meneses</t>
  </si>
  <si>
    <t>Benedito</t>
  </si>
  <si>
    <t>Laureano</t>
  </si>
  <si>
    <t>Petry</t>
  </si>
  <si>
    <t>Mori</t>
  </si>
  <si>
    <t>Vitor</t>
  </si>
  <si>
    <t>Baltazar</t>
  </si>
  <si>
    <t>Januario</t>
  </si>
  <si>
    <t>Benites</t>
  </si>
  <si>
    <t>Bernardino</t>
  </si>
  <si>
    <t>Gregorio</t>
  </si>
  <si>
    <t>Regina</t>
  </si>
  <si>
    <t>Alberto</t>
  </si>
  <si>
    <t>Fernando</t>
  </si>
  <si>
    <t>Forte</t>
  </si>
  <si>
    <t>Marchi</t>
  </si>
  <si>
    <t>Proenca</t>
  </si>
  <si>
    <t>Vieira da Silva</t>
  </si>
  <si>
    <t>Mamede</t>
  </si>
  <si>
    <t>Dornelles</t>
  </si>
  <si>
    <t>Balbino</t>
  </si>
  <si>
    <t>Fortunato</t>
  </si>
  <si>
    <t>Vilas Boas</t>
  </si>
  <si>
    <t>Ruas</t>
  </si>
  <si>
    <t>das Gracas Silva</t>
  </si>
  <si>
    <t>Querino</t>
  </si>
  <si>
    <t>Bianchini</t>
  </si>
  <si>
    <t>Balduino</t>
  </si>
  <si>
    <t>Delfino</t>
  </si>
  <si>
    <t>da Anunciacao</t>
  </si>
  <si>
    <t>Ricci</t>
  </si>
  <si>
    <t>Maranhao</t>
  </si>
  <si>
    <t>Ito</t>
  </si>
  <si>
    <t>de Luna</t>
  </si>
  <si>
    <t>Portes</t>
  </si>
  <si>
    <t>Calado</t>
  </si>
  <si>
    <t>Calazans</t>
  </si>
  <si>
    <t>Piedade</t>
  </si>
  <si>
    <t>Bacelar</t>
  </si>
  <si>
    <t>Filgueira</t>
  </si>
  <si>
    <t>Joaquim</t>
  </si>
  <si>
    <t>Zanini</t>
  </si>
  <si>
    <t>Amarante</t>
  </si>
  <si>
    <t>Florencio</t>
  </si>
  <si>
    <t>Sant</t>
  </si>
  <si>
    <t>Zanatta</t>
  </si>
  <si>
    <t>Dall</t>
  </si>
  <si>
    <t>Queiros</t>
  </si>
  <si>
    <t>de Ribamar</t>
  </si>
  <si>
    <t>Conte</t>
  </si>
  <si>
    <t>Barbosa da Silva</t>
  </si>
  <si>
    <t>do Valle</t>
  </si>
  <si>
    <t>Limeira</t>
  </si>
  <si>
    <t>Valenca</t>
  </si>
  <si>
    <t>Rigo</t>
  </si>
  <si>
    <t>Conti</t>
  </si>
  <si>
    <t>Severo</t>
  </si>
  <si>
    <t>Girardi</t>
  </si>
  <si>
    <t>Prazeres</t>
  </si>
  <si>
    <t>Vitoriano</t>
  </si>
  <si>
    <t>Vicentini</t>
  </si>
  <si>
    <t>Bicalho</t>
  </si>
  <si>
    <t>Vera</t>
  </si>
  <si>
    <t>Pompeu</t>
  </si>
  <si>
    <t>Leopoldino</t>
  </si>
  <si>
    <t>Santanna</t>
  </si>
  <si>
    <t>Portella</t>
  </si>
  <si>
    <t>Zanon</t>
  </si>
  <si>
    <t>Malheiros</t>
  </si>
  <si>
    <t>Crisostomo</t>
  </si>
  <si>
    <t>Anunciacao</t>
  </si>
  <si>
    <t>Bressan</t>
  </si>
  <si>
    <t>Pecanha</t>
  </si>
  <si>
    <t>Honorio</t>
  </si>
  <si>
    <t>Oliva</t>
  </si>
  <si>
    <t>Filgueiras</t>
  </si>
  <si>
    <t>Palhares</t>
  </si>
  <si>
    <t>Nolasco</t>
  </si>
  <si>
    <t>PÃ©res</t>
  </si>
  <si>
    <t>Arrais</t>
  </si>
  <si>
    <t>da Guia</t>
  </si>
  <si>
    <t>Ferreira de Souza</t>
  </si>
  <si>
    <t>Favaro</t>
  </si>
  <si>
    <t>Senna</t>
  </si>
  <si>
    <t>Duraes</t>
  </si>
  <si>
    <t>Alves Ferreira</t>
  </si>
  <si>
    <t>Rizzo</t>
  </si>
  <si>
    <t>Horta</t>
  </si>
  <si>
    <t>Castelo Branco</t>
  </si>
  <si>
    <t>Drumond</t>
  </si>
  <si>
    <t>Morgado</t>
  </si>
  <si>
    <t>Travassos</t>
  </si>
  <si>
    <t>Taborda</t>
  </si>
  <si>
    <t>Manhaes</t>
  </si>
  <si>
    <t>Noleto</t>
  </si>
  <si>
    <t>Agostinho</t>
  </si>
  <si>
    <t>Junio</t>
  </si>
  <si>
    <t>Meyer</t>
  </si>
  <si>
    <t>Frutuoso</t>
  </si>
  <si>
    <t>do Livramento</t>
  </si>
  <si>
    <t>Cantanhede</t>
  </si>
  <si>
    <t>Ladeira</t>
  </si>
  <si>
    <t>Freires</t>
  </si>
  <si>
    <t>Magalhes</t>
  </si>
  <si>
    <t>LuÃ­s</t>
  </si>
  <si>
    <t>Rodrigues de Souza</t>
  </si>
  <si>
    <t>Barreiros</t>
  </si>
  <si>
    <t>Cipriano</t>
  </si>
  <si>
    <t>Haddad</t>
  </si>
  <si>
    <t>Schultz</t>
  </si>
  <si>
    <t>Rodrigues de Oliveira</t>
  </si>
  <si>
    <t>Ponte</t>
  </si>
  <si>
    <t>Nazareno</t>
  </si>
  <si>
    <t>Assumpcao</t>
  </si>
  <si>
    <t>Penna</t>
  </si>
  <si>
    <t>Valim</t>
  </si>
  <si>
    <t>Adriano</t>
  </si>
  <si>
    <t>Firmo</t>
  </si>
  <si>
    <t>Ferri</t>
  </si>
  <si>
    <t>Camargos</t>
  </si>
  <si>
    <t>Mansur</t>
  </si>
  <si>
    <t>Pavao</t>
  </si>
  <si>
    <t>Marciano</t>
  </si>
  <si>
    <t>Grando</t>
  </si>
  <si>
    <t>Gon Alves</t>
  </si>
  <si>
    <t>Jaques</t>
  </si>
  <si>
    <t>Cutrim</t>
  </si>
  <si>
    <t>Zanin</t>
  </si>
  <si>
    <t>Simon</t>
  </si>
  <si>
    <t>Belchior</t>
  </si>
  <si>
    <t>da Aparecida</t>
  </si>
  <si>
    <t>de Cerqueira</t>
  </si>
  <si>
    <t>JuliÃ£o</t>
  </si>
  <si>
    <t>Barata</t>
  </si>
  <si>
    <t>Jacob</t>
  </si>
  <si>
    <t>Bauer</t>
  </si>
  <si>
    <t>Agostini</t>
  </si>
  <si>
    <t>Leonardo</t>
  </si>
  <si>
    <t>Roza</t>
  </si>
  <si>
    <t>1:21</t>
  </si>
  <si>
    <t>1:37</t>
  </si>
  <si>
    <t>1:41</t>
  </si>
  <si>
    <t>1:45</t>
  </si>
  <si>
    <t>1:47</t>
  </si>
  <si>
    <t>1:55</t>
  </si>
  <si>
    <t>1:56</t>
  </si>
  <si>
    <t>1:57</t>
  </si>
  <si>
    <t>1:60</t>
  </si>
  <si>
    <t>1:75</t>
  </si>
  <si>
    <t>1:91</t>
  </si>
  <si>
    <t>1:99</t>
  </si>
  <si>
    <t>1:119</t>
  </si>
  <si>
    <t>1:125</t>
  </si>
  <si>
    <t>1:133</t>
  </si>
  <si>
    <t>1:139</t>
  </si>
  <si>
    <t>1:162</t>
  </si>
  <si>
    <t>1:188</t>
  </si>
  <si>
    <t>1:194</t>
  </si>
  <si>
    <t>1:198</t>
  </si>
  <si>
    <t>1:209</t>
  </si>
  <si>
    <t>1:229</t>
  </si>
  <si>
    <t>1:230</t>
  </si>
  <si>
    <t>1:231</t>
  </si>
  <si>
    <t>1:232</t>
  </si>
  <si>
    <t>1:240</t>
  </si>
  <si>
    <t>1:254</t>
  </si>
  <si>
    <t>1:260</t>
  </si>
  <si>
    <t>1:261</t>
  </si>
  <si>
    <t>1:267</t>
  </si>
  <si>
    <t>1:281</t>
  </si>
  <si>
    <t>1:305</t>
  </si>
  <si>
    <t>1:326</t>
  </si>
  <si>
    <t>1:331</t>
  </si>
  <si>
    <t>1:352</t>
  </si>
  <si>
    <t>1:364</t>
  </si>
  <si>
    <t>1:371</t>
  </si>
  <si>
    <t>1:415</t>
  </si>
  <si>
    <t>1:420</t>
  </si>
  <si>
    <t>1:435</t>
  </si>
  <si>
    <t>1:437</t>
  </si>
  <si>
    <t>1:441</t>
  </si>
  <si>
    <t>1:444</t>
  </si>
  <si>
    <t>1:461</t>
  </si>
  <si>
    <t>1:463</t>
  </si>
  <si>
    <t>1:473</t>
  </si>
  <si>
    <t>1:477</t>
  </si>
  <si>
    <t>1:481</t>
  </si>
  <si>
    <t>1:487</t>
  </si>
  <si>
    <t>1:488</t>
  </si>
  <si>
    <t>1:496</t>
  </si>
  <si>
    <t>1:511</t>
  </si>
  <si>
    <t>1:513</t>
  </si>
  <si>
    <t>1:535</t>
  </si>
  <si>
    <t>1:543</t>
  </si>
  <si>
    <t>1:552</t>
  </si>
  <si>
    <t>1:566</t>
  </si>
  <si>
    <t>1:571</t>
  </si>
  <si>
    <t>1:576</t>
  </si>
  <si>
    <t>1:599</t>
  </si>
  <si>
    <t>1:608</t>
  </si>
  <si>
    <t>1:610</t>
  </si>
  <si>
    <t>1:611</t>
  </si>
  <si>
    <t>1:616</t>
  </si>
  <si>
    <t>1:631</t>
  </si>
  <si>
    <t>1:643</t>
  </si>
  <si>
    <t>1:645</t>
  </si>
  <si>
    <t>1:652</t>
  </si>
  <si>
    <t>1:653</t>
  </si>
  <si>
    <t>1:680</t>
  </si>
  <si>
    <t>1:704</t>
  </si>
  <si>
    <t>1:733</t>
  </si>
  <si>
    <t>1:786</t>
  </si>
  <si>
    <t>1:787</t>
  </si>
  <si>
    <t>1:789</t>
  </si>
  <si>
    <t>1:809</t>
  </si>
  <si>
    <t>1:813</t>
  </si>
  <si>
    <t>1:817</t>
  </si>
  <si>
    <t>1:826</t>
  </si>
  <si>
    <t>1:843</t>
  </si>
  <si>
    <t>1:855</t>
  </si>
  <si>
    <t>1:870</t>
  </si>
  <si>
    <t>1:872</t>
  </si>
  <si>
    <t>1:873</t>
  </si>
  <si>
    <t>1:874</t>
  </si>
  <si>
    <t>1:880</t>
  </si>
  <si>
    <t>1:881</t>
  </si>
  <si>
    <t>1:885</t>
  </si>
  <si>
    <t>1:928</t>
  </si>
  <si>
    <t>1:937</t>
  </si>
  <si>
    <t>1:954</t>
  </si>
  <si>
    <t>1:956</t>
  </si>
  <si>
    <t>1:965</t>
  </si>
  <si>
    <t>1:968</t>
  </si>
  <si>
    <t>1:979</t>
  </si>
  <si>
    <t>1:988</t>
  </si>
  <si>
    <t>1:991</t>
  </si>
  <si>
    <t>1:1,001</t>
  </si>
  <si>
    <t>1:1,005</t>
  </si>
  <si>
    <t>1:1,015</t>
  </si>
  <si>
    <t>1:1,041</t>
  </si>
  <si>
    <t>1:1,046</t>
  </si>
  <si>
    <t>1:1,053</t>
  </si>
  <si>
    <t>1:1,057</t>
  </si>
  <si>
    <t>1:1,066</t>
  </si>
  <si>
    <t>1:1,074</t>
  </si>
  <si>
    <t>1:1,075</t>
  </si>
  <si>
    <t>1:1,079</t>
  </si>
  <si>
    <t>1:1,104</t>
  </si>
  <si>
    <t>1:1,127</t>
  </si>
  <si>
    <t>1:1,131</t>
  </si>
  <si>
    <t>1:1,141</t>
  </si>
  <si>
    <t>1:1,152</t>
  </si>
  <si>
    <t>1:1,172</t>
  </si>
  <si>
    <t>1:1,186</t>
  </si>
  <si>
    <t>1:1,194</t>
  </si>
  <si>
    <t>1:1,199</t>
  </si>
  <si>
    <t>1:1,202</t>
  </si>
  <si>
    <t>1:1,209</t>
  </si>
  <si>
    <t>1:1,247</t>
  </si>
  <si>
    <t>1:1,253</t>
  </si>
  <si>
    <t>1:1,262</t>
  </si>
  <si>
    <t>1:1,266</t>
  </si>
  <si>
    <t>1:1,285</t>
  </si>
  <si>
    <t>1:1,292</t>
  </si>
  <si>
    <t>1:1,305</t>
  </si>
  <si>
    <t>1:1,306</t>
  </si>
  <si>
    <t>1:1,314</t>
  </si>
  <si>
    <t>1:1,362</t>
  </si>
  <si>
    <t>1:1,367</t>
  </si>
  <si>
    <t>1:1,377</t>
  </si>
  <si>
    <t>1:1,379</t>
  </si>
  <si>
    <t>1:1,384</t>
  </si>
  <si>
    <t>1:1,441</t>
  </si>
  <si>
    <t>1:1,469</t>
  </si>
  <si>
    <t>1:1,480</t>
  </si>
  <si>
    <t>1:1,503</t>
  </si>
  <si>
    <t>1:1,507</t>
  </si>
  <si>
    <t>1:1,519</t>
  </si>
  <si>
    <t>1:1,520</t>
  </si>
  <si>
    <t>1:1,550</t>
  </si>
  <si>
    <t>1:1,562</t>
  </si>
  <si>
    <t>1:1,567</t>
  </si>
  <si>
    <t>1:1,568</t>
  </si>
  <si>
    <t>1:1,578</t>
  </si>
  <si>
    <t>1:1,587</t>
  </si>
  <si>
    <t>1:1,591</t>
  </si>
  <si>
    <t>1:1,593</t>
  </si>
  <si>
    <t>1:1,606</t>
  </si>
  <si>
    <t>1:1,617</t>
  </si>
  <si>
    <t>1:1,619</t>
  </si>
  <si>
    <t>1:1,655</t>
  </si>
  <si>
    <t>1:1,665</t>
  </si>
  <si>
    <t>1:1,682</t>
  </si>
  <si>
    <t>1:1,698</t>
  </si>
  <si>
    <t>1:1,707</t>
  </si>
  <si>
    <t>1:1,712</t>
  </si>
  <si>
    <t>1:1,746</t>
  </si>
  <si>
    <t>1:1,751</t>
  </si>
  <si>
    <t>1:1,752</t>
  </si>
  <si>
    <t>1:1,770</t>
  </si>
  <si>
    <t>1:1,774</t>
  </si>
  <si>
    <t>1:1,784</t>
  </si>
  <si>
    <t>1:1,805</t>
  </si>
  <si>
    <t>1:1,809</t>
  </si>
  <si>
    <t>1:1,854</t>
  </si>
  <si>
    <t>1:1,911</t>
  </si>
  <si>
    <t>1:1,917</t>
  </si>
  <si>
    <t>1:1,946</t>
  </si>
  <si>
    <t>1:1,969</t>
  </si>
  <si>
    <t>1:2,009</t>
  </si>
  <si>
    <t>1:2,035</t>
  </si>
  <si>
    <t>1:2,048</t>
  </si>
  <si>
    <t>1:2,054</t>
  </si>
  <si>
    <t>1:2,065</t>
  </si>
  <si>
    <t>1:2,067</t>
  </si>
  <si>
    <t>1:2,073</t>
  </si>
  <si>
    <t>1:2,079</t>
  </si>
  <si>
    <t>1:2,094</t>
  </si>
  <si>
    <t>1:2,100</t>
  </si>
  <si>
    <t>1:2,129</t>
  </si>
  <si>
    <t>1:2,139</t>
  </si>
  <si>
    <t>1:2,145</t>
  </si>
  <si>
    <t>1:2,163</t>
  </si>
  <si>
    <t>1:2,174</t>
  </si>
  <si>
    <t>1:2,184</t>
  </si>
  <si>
    <t>1:2,189</t>
  </si>
  <si>
    <t>1:2,215</t>
  </si>
  <si>
    <t>1:2,219</t>
  </si>
  <si>
    <t>1:2,227</t>
  </si>
  <si>
    <t>1:2,234</t>
  </si>
  <si>
    <t>1:2,237</t>
  </si>
  <si>
    <t>1:2,248</t>
  </si>
  <si>
    <t>1:2,271</t>
  </si>
  <si>
    <t>1:2,284</t>
  </si>
  <si>
    <t>1:2,287</t>
  </si>
  <si>
    <t>1:2,330</t>
  </si>
  <si>
    <t>1:2,353</t>
  </si>
  <si>
    <t>1:2,359</t>
  </si>
  <si>
    <t>1:2,360</t>
  </si>
  <si>
    <t>1:2,385</t>
  </si>
  <si>
    <t>1:2,388</t>
  </si>
  <si>
    <t>1:2,390</t>
  </si>
  <si>
    <t>1:2,396</t>
  </si>
  <si>
    <t>1:2,401</t>
  </si>
  <si>
    <t>1:2,466</t>
  </si>
  <si>
    <t>1:2,518</t>
  </si>
  <si>
    <t>1:2,532</t>
  </si>
  <si>
    <t>1:2,561</t>
  </si>
  <si>
    <t>1:2,571</t>
  </si>
  <si>
    <t>1:2,575</t>
  </si>
  <si>
    <t>1:2,582</t>
  </si>
  <si>
    <t>1:2,585</t>
  </si>
  <si>
    <t>1:2,595</t>
  </si>
  <si>
    <t>1:2,611</t>
  </si>
  <si>
    <t>1:2,614</t>
  </si>
  <si>
    <t>1:2,620</t>
  </si>
  <si>
    <t>1:2,648</t>
  </si>
  <si>
    <t>1:2,666</t>
  </si>
  <si>
    <t>1:2,742</t>
  </si>
  <si>
    <t>1:2,743</t>
  </si>
  <si>
    <t>1:2,748</t>
  </si>
  <si>
    <t>1:2,794</t>
  </si>
  <si>
    <t>1:2,805</t>
  </si>
  <si>
    <t>1:2,807</t>
  </si>
  <si>
    <t>1:2,827</t>
  </si>
  <si>
    <t>1:2,845</t>
  </si>
  <si>
    <t>1:2,865</t>
  </si>
  <si>
    <t>1:2,870</t>
  </si>
  <si>
    <t>1:2,913</t>
  </si>
  <si>
    <t>1:2,914</t>
  </si>
  <si>
    <t>1:2,952</t>
  </si>
  <si>
    <t>1:2,999</t>
  </si>
  <si>
    <t>1:3,001</t>
  </si>
  <si>
    <t>1:3,003</t>
  </si>
  <si>
    <t>1:3,004</t>
  </si>
  <si>
    <t>1:3,009</t>
  </si>
  <si>
    <t>1:3,084</t>
  </si>
  <si>
    <t>1:3,089</t>
  </si>
  <si>
    <t>1:3,107</t>
  </si>
  <si>
    <t>1:3,130</t>
  </si>
  <si>
    <t>1:3,140</t>
  </si>
  <si>
    <t>1:3,161</t>
  </si>
  <si>
    <t>1:3,185</t>
  </si>
  <si>
    <t>1:3,220</t>
  </si>
  <si>
    <t>1:3,253</t>
  </si>
  <si>
    <t>1:3,282</t>
  </si>
  <si>
    <t>1:3,347</t>
  </si>
  <si>
    <t>1:3,372</t>
  </si>
  <si>
    <t>1:3,385</t>
  </si>
  <si>
    <t>1:3,387</t>
  </si>
  <si>
    <t>1:3,412</t>
  </si>
  <si>
    <t>1:3,474</t>
  </si>
  <si>
    <t>1:3,478</t>
  </si>
  <si>
    <t>1:3,487</t>
  </si>
  <si>
    <t>1:3,525</t>
  </si>
  <si>
    <t>1:3,540</t>
  </si>
  <si>
    <t>1:3,548</t>
  </si>
  <si>
    <t>1:3,570</t>
  </si>
  <si>
    <t>1:3,584</t>
  </si>
  <si>
    <t>1:3,612</t>
  </si>
  <si>
    <t>1:3,626</t>
  </si>
  <si>
    <t>1:3,629</t>
  </si>
  <si>
    <t>1:3,665</t>
  </si>
  <si>
    <t>1:3,687</t>
  </si>
  <si>
    <t>1:3,702</t>
  </si>
  <si>
    <t>1:3,706</t>
  </si>
  <si>
    <t>1:3,710</t>
  </si>
  <si>
    <t>1:3,731</t>
  </si>
  <si>
    <t>1:3,757</t>
  </si>
  <si>
    <t>1:3,760</t>
  </si>
  <si>
    <t>1:3,764</t>
  </si>
  <si>
    <t>1:3,765</t>
  </si>
  <si>
    <t>1:3,771</t>
  </si>
  <si>
    <t>1:3,777</t>
  </si>
  <si>
    <t>1:3,783</t>
  </si>
  <si>
    <t>1:3,792</t>
  </si>
  <si>
    <t>1:3,813</t>
  </si>
  <si>
    <t>1:3,817</t>
  </si>
  <si>
    <t>1:3,825</t>
  </si>
  <si>
    <t>1:3,845</t>
  </si>
  <si>
    <t>1:3,846</t>
  </si>
  <si>
    <t>1:3,859</t>
  </si>
  <si>
    <t>1:3,873</t>
  </si>
  <si>
    <t>1:3,916</t>
  </si>
  <si>
    <t>1:3,950</t>
  </si>
  <si>
    <t>1:3,982</t>
  </si>
  <si>
    <t>1:4,022</t>
  </si>
  <si>
    <t>1:4,026</t>
  </si>
  <si>
    <t>1:4,074</t>
  </si>
  <si>
    <t>1:4,088</t>
  </si>
  <si>
    <t>1:4,102</t>
  </si>
  <si>
    <t>1:4,120</t>
  </si>
  <si>
    <t>1:4,130</t>
  </si>
  <si>
    <t>1:4,167</t>
  </si>
  <si>
    <t>1:4,172</t>
  </si>
  <si>
    <t>1:4,205</t>
  </si>
  <si>
    <t>1:4,220</t>
  </si>
  <si>
    <t>1:4,223</t>
  </si>
  <si>
    <t>1:4,231</t>
  </si>
  <si>
    <t>1:4,240</t>
  </si>
  <si>
    <t>1:4,283</t>
  </si>
  <si>
    <t>1:4,292</t>
  </si>
  <si>
    <t>1:4,315</t>
  </si>
  <si>
    <t>1:4,318</t>
  </si>
  <si>
    <t>1:4,347</t>
  </si>
  <si>
    <t>1:4,363</t>
  </si>
  <si>
    <t>1:4,379</t>
  </si>
  <si>
    <t>1:4,394</t>
  </si>
  <si>
    <t>1:4,445</t>
  </si>
  <si>
    <t>1:4,449</t>
  </si>
  <si>
    <t>1:4,454</t>
  </si>
  <si>
    <t>1:4,467</t>
  </si>
  <si>
    <t>1:4,470</t>
  </si>
  <si>
    <t>1:4,490</t>
  </si>
  <si>
    <t>1:4,501</t>
  </si>
  <si>
    <t>1:4,505</t>
  </si>
  <si>
    <t>1:4,524</t>
  </si>
  <si>
    <t>1:4,529</t>
  </si>
  <si>
    <t>1:4,581</t>
  </si>
  <si>
    <t>1:4,609</t>
  </si>
  <si>
    <t>1:4,631</t>
  </si>
  <si>
    <t>1:4,653</t>
  </si>
  <si>
    <t>1:4,690</t>
  </si>
  <si>
    <t>1:4,692</t>
  </si>
  <si>
    <t>1:4,694</t>
  </si>
  <si>
    <t>1:4,732</t>
  </si>
  <si>
    <t>1:4,744</t>
  </si>
  <si>
    <t>1:4,758</t>
  </si>
  <si>
    <t>1:4,774</t>
  </si>
  <si>
    <t>1:4,779</t>
  </si>
  <si>
    <t>1:4,796</t>
  </si>
  <si>
    <t>1:4,838</t>
  </si>
  <si>
    <t>1:4,877</t>
  </si>
  <si>
    <t>1:4,880</t>
  </si>
  <si>
    <t>1:4,918</t>
  </si>
  <si>
    <t>1:4,939</t>
  </si>
  <si>
    <t>1:4,956</t>
  </si>
  <si>
    <t>1:4,977</t>
  </si>
  <si>
    <t>1:4,978</t>
  </si>
  <si>
    <t>1:4,983</t>
  </si>
  <si>
    <t>1:4,987</t>
  </si>
  <si>
    <t>1:5,009</t>
  </si>
  <si>
    <t>1:5,012</t>
  </si>
  <si>
    <t>1:5,049</t>
  </si>
  <si>
    <t>1:5,050</t>
  </si>
  <si>
    <t>1:5,055</t>
  </si>
  <si>
    <t>1:5,069</t>
  </si>
  <si>
    <t>1:5,091</t>
  </si>
  <si>
    <t>1:5,130</t>
  </si>
  <si>
    <t>1:5,134</t>
  </si>
  <si>
    <t>1:5,185</t>
  </si>
  <si>
    <t>1:5,187</t>
  </si>
  <si>
    <t>1:5,191</t>
  </si>
  <si>
    <t>1:5,199</t>
  </si>
  <si>
    <t>1:5,207</t>
  </si>
  <si>
    <t>1:5,212</t>
  </si>
  <si>
    <t>1:5,228</t>
  </si>
  <si>
    <t>1:5,287</t>
  </si>
  <si>
    <t>1:5,320</t>
  </si>
  <si>
    <t>1:5,348</t>
  </si>
  <si>
    <t>1:5,366</t>
  </si>
  <si>
    <t>1:5,394</t>
  </si>
  <si>
    <t>1:5,397</t>
  </si>
  <si>
    <t>1:5,433</t>
  </si>
  <si>
    <t>1:5,447</t>
  </si>
  <si>
    <t>1:5,480</t>
  </si>
  <si>
    <t>1:5,490</t>
  </si>
  <si>
    <t>1:5,532</t>
  </si>
  <si>
    <t>1:5,536</t>
  </si>
  <si>
    <t>1:5,542</t>
  </si>
  <si>
    <t>1:5,556</t>
  </si>
  <si>
    <t>1:5,613</t>
  </si>
  <si>
    <t>1:5,624</t>
  </si>
  <si>
    <t>1:5,639</t>
  </si>
  <si>
    <t>1:5,648</t>
  </si>
  <si>
    <t>1:5,695</t>
  </si>
  <si>
    <t>1:5,731</t>
  </si>
  <si>
    <t>1:5,745</t>
  </si>
  <si>
    <t>1:5,756</t>
  </si>
  <si>
    <t>1:5,759</t>
  </si>
  <si>
    <t>1:5,821</t>
  </si>
  <si>
    <t>1:5,857</t>
  </si>
  <si>
    <t>1:5,895</t>
  </si>
  <si>
    <t>1:5,985</t>
  </si>
  <si>
    <t>1:5,988</t>
  </si>
  <si>
    <t>1:5,995</t>
  </si>
  <si>
    <t>1:6,015</t>
  </si>
  <si>
    <t>1:6,021</t>
  </si>
  <si>
    <t>1:6,025</t>
  </si>
  <si>
    <t>1:6,027</t>
  </si>
  <si>
    <t>1:6,061</t>
  </si>
  <si>
    <t>1:6,071</t>
  </si>
  <si>
    <t>1:6,093</t>
  </si>
  <si>
    <t>1:6,110</t>
  </si>
  <si>
    <t>1:6,151</t>
  </si>
  <si>
    <t>1:6,185</t>
  </si>
  <si>
    <t>1:6,195</t>
  </si>
  <si>
    <t>1:6,232</t>
  </si>
  <si>
    <t>1:6,236</t>
  </si>
  <si>
    <t>1:6,258</t>
  </si>
  <si>
    <t>1:6,259</t>
  </si>
  <si>
    <t>1:6,314</t>
  </si>
  <si>
    <t>1:6,320</t>
  </si>
  <si>
    <t>1:6,328</t>
  </si>
  <si>
    <t>1:6,331</t>
  </si>
  <si>
    <t>1:6,332</t>
  </si>
  <si>
    <t>1:6,337</t>
  </si>
  <si>
    <t>1:6,340</t>
  </si>
  <si>
    <t>1:6,380</t>
  </si>
  <si>
    <t>1:6,417</t>
  </si>
  <si>
    <t>1:6,437</t>
  </si>
  <si>
    <t>1:6,447</t>
  </si>
  <si>
    <t>1:6,480</t>
  </si>
  <si>
    <t>1:6,484</t>
  </si>
  <si>
    <t>1:6,512</t>
  </si>
  <si>
    <t>1:6,513</t>
  </si>
  <si>
    <t>1:6,520</t>
  </si>
  <si>
    <t>1:6,567</t>
  </si>
  <si>
    <t>1:6,572</t>
  </si>
  <si>
    <t>1:6,593</t>
  </si>
  <si>
    <t>1:6,626</t>
  </si>
  <si>
    <t>1:6,637</t>
  </si>
  <si>
    <t>1:6,652</t>
  </si>
  <si>
    <t>1:6,681</t>
  </si>
  <si>
    <t>1:6,772</t>
  </si>
  <si>
    <t>1:6,785</t>
  </si>
  <si>
    <t>1:6,786</t>
  </si>
  <si>
    <t>1:6,809</t>
  </si>
  <si>
    <t>1:6,839</t>
  </si>
  <si>
    <t>1:6,912</t>
  </si>
  <si>
    <t>1:6,930</t>
  </si>
  <si>
    <t>1:6,934</t>
  </si>
  <si>
    <t>1:6,986</t>
  </si>
  <si>
    <t>1:7,002</t>
  </si>
  <si>
    <t>1:7,010</t>
  </si>
  <si>
    <t>1:7,013</t>
  </si>
  <si>
    <t>1:7,026</t>
  </si>
  <si>
    <t>1:7,034</t>
  </si>
  <si>
    <t>1:7,065</t>
  </si>
  <si>
    <t>1:7,066</t>
  </si>
  <si>
    <t>1:7,086</t>
  </si>
  <si>
    <t>1:7,108</t>
  </si>
  <si>
    <t>1:7,130</t>
  </si>
  <si>
    <t>1:7,148</t>
  </si>
  <si>
    <t>1:7,149</t>
  </si>
  <si>
    <t>1:7,167</t>
  </si>
  <si>
    <t>1:7,187</t>
  </si>
  <si>
    <t>1:7,204</t>
  </si>
  <si>
    <t>1:7,224</t>
  </si>
  <si>
    <t>1:7,263</t>
  </si>
  <si>
    <t>1:7,301</t>
  </si>
  <si>
    <t>1:7,359</t>
  </si>
  <si>
    <t>1:7,360</t>
  </si>
  <si>
    <t>1:7,364</t>
  </si>
  <si>
    <t>1:7,410</t>
  </si>
  <si>
    <t>1:7,418</t>
  </si>
  <si>
    <t>1:7,419</t>
  </si>
  <si>
    <t>1:7,423</t>
  </si>
  <si>
    <t>1:7,435</t>
  </si>
  <si>
    <t>1:7,467</t>
  </si>
  <si>
    <t>1:7,496</t>
  </si>
  <si>
    <t>1:7,502</t>
  </si>
  <si>
    <t>1:7,551</t>
  </si>
  <si>
    <t>1:7,622</t>
  </si>
  <si>
    <t>1:7,652</t>
  </si>
  <si>
    <t>1:7,671</t>
  </si>
  <si>
    <t>1:7,672</t>
  </si>
  <si>
    <t>1:7,693</t>
  </si>
  <si>
    <t>1:7,726</t>
  </si>
  <si>
    <t>1:7,786</t>
  </si>
  <si>
    <t>1:7,791</t>
  </si>
  <si>
    <t>1:7,800</t>
  </si>
  <si>
    <t>1:7,820</t>
  </si>
  <si>
    <t>1:7,827</t>
  </si>
  <si>
    <t>1:7,869</t>
  </si>
  <si>
    <t>1:7,870</t>
  </si>
  <si>
    <t>1:7,897</t>
  </si>
  <si>
    <t>1:7,923</t>
  </si>
  <si>
    <t>1:7,955</t>
  </si>
  <si>
    <t>1:7,957</t>
  </si>
  <si>
    <t>1:7,983</t>
  </si>
  <si>
    <t>1:7,986</t>
  </si>
  <si>
    <t>1:7,997</t>
  </si>
  <si>
    <t>1:8,073</t>
  </si>
  <si>
    <t>1:8,090</t>
  </si>
  <si>
    <t>1:8,119</t>
  </si>
  <si>
    <t>1:8,157</t>
  </si>
  <si>
    <t>1:8,173</t>
  </si>
  <si>
    <t>1:8,202</t>
  </si>
  <si>
    <t>1:8,214</t>
  </si>
  <si>
    <t>1:8,255</t>
  </si>
  <si>
    <t>1:8,331</t>
  </si>
  <si>
    <t>1:8,369</t>
  </si>
  <si>
    <t>1:8,371</t>
  </si>
  <si>
    <t>1:8,373</t>
  </si>
  <si>
    <t>1:8,393</t>
  </si>
  <si>
    <t>1:8,395</t>
  </si>
  <si>
    <t>1:8,427</t>
  </si>
  <si>
    <t>1:8,432</t>
  </si>
  <si>
    <t>1:8,438</t>
  </si>
  <si>
    <t>1:8,461</t>
  </si>
  <si>
    <t>1:8,465</t>
  </si>
  <si>
    <t>1:8,481</t>
  </si>
  <si>
    <t>1:8,485</t>
  </si>
  <si>
    <t>1:8,533</t>
  </si>
  <si>
    <t>1:8,538</t>
  </si>
  <si>
    <t>1:8,559</t>
  </si>
  <si>
    <t>1:8,569</t>
  </si>
  <si>
    <t>1:8,570</t>
  </si>
  <si>
    <t>1:8,709</t>
  </si>
  <si>
    <t>1:8,711</t>
  </si>
  <si>
    <t>1:8,743</t>
  </si>
  <si>
    <t>1:8,758</t>
  </si>
  <si>
    <t>1:8,804</t>
  </si>
  <si>
    <t>1:8,831</t>
  </si>
  <si>
    <t>1:8,844</t>
  </si>
  <si>
    <t>1:8,931</t>
  </si>
  <si>
    <t>1:8,955</t>
  </si>
  <si>
    <t>1:8,975</t>
  </si>
  <si>
    <t>1:9,048</t>
  </si>
  <si>
    <t>1:9,066</t>
  </si>
  <si>
    <t>1:9,082</t>
  </si>
  <si>
    <t>1:9,109</t>
  </si>
  <si>
    <t>1:9,112</t>
  </si>
  <si>
    <t>1:9,138</t>
  </si>
  <si>
    <t>1:9,192</t>
  </si>
  <si>
    <t>1:9,248</t>
  </si>
  <si>
    <t>1:9,267</t>
  </si>
  <si>
    <t>1:9,268</t>
  </si>
  <si>
    <t>1:9,271</t>
  </si>
  <si>
    <t>1:9,290</t>
  </si>
  <si>
    <t>1:9,298</t>
  </si>
  <si>
    <t>1:9,363</t>
  </si>
  <si>
    <t>1:9,368</t>
  </si>
  <si>
    <t>1:9,377</t>
  </si>
  <si>
    <t>1:9,389</t>
  </si>
  <si>
    <t>1:9,401</t>
  </si>
  <si>
    <t>1:9,424</t>
  </si>
  <si>
    <t>1:9,463</t>
  </si>
  <si>
    <t>1:9,464</t>
  </si>
  <si>
    <t>1:9,472</t>
  </si>
  <si>
    <t>1:9,619</t>
  </si>
  <si>
    <t>1:9,655</t>
  </si>
  <si>
    <t>1:9,753</t>
  </si>
  <si>
    <t>1:9,789</t>
  </si>
  <si>
    <t>1:9,802</t>
  </si>
  <si>
    <t>1:9,805</t>
  </si>
  <si>
    <t>1:9,876</t>
  </si>
  <si>
    <t>1:9,880</t>
  </si>
  <si>
    <t>1:9,881</t>
  </si>
  <si>
    <t>1:9,900</t>
  </si>
  <si>
    <t>1:9,913</t>
  </si>
  <si>
    <t>1:9,930</t>
  </si>
  <si>
    <t>1:9,975</t>
  </si>
  <si>
    <t>1:9,981</t>
  </si>
  <si>
    <t>1:10,002</t>
  </si>
  <si>
    <t>1:10,011</t>
  </si>
  <si>
    <t>1:10,020</t>
  </si>
  <si>
    <t>1:10,044</t>
  </si>
  <si>
    <t>1:10,048</t>
  </si>
  <si>
    <t>1:10,052</t>
  </si>
  <si>
    <t>1:10,055</t>
  </si>
  <si>
    <t>1:10,078</t>
  </si>
  <si>
    <t>1:10,143</t>
  </si>
  <si>
    <t>1:10,152</t>
  </si>
  <si>
    <t>1:10,157</t>
  </si>
  <si>
    <t>1:10,167</t>
  </si>
  <si>
    <t>1:10,179</t>
  </si>
  <si>
    <t>1:10,191</t>
  </si>
  <si>
    <t>1:10,213</t>
  </si>
  <si>
    <t>1:10,215</t>
  </si>
  <si>
    <t>1:10,219</t>
  </si>
  <si>
    <t>1:10,225</t>
  </si>
  <si>
    <t>1:10,269</t>
  </si>
  <si>
    <t>1:10,272</t>
  </si>
  <si>
    <t>1:10,285</t>
  </si>
  <si>
    <t>1:10,304</t>
  </si>
  <si>
    <t>1:10,329</t>
  </si>
  <si>
    <t>1:10,358</t>
  </si>
  <si>
    <t>1:10,361</t>
  </si>
  <si>
    <t>1:10,372</t>
  </si>
  <si>
    <t>1:10,388</t>
  </si>
  <si>
    <t>1:10,421</t>
  </si>
  <si>
    <t>1:10,485</t>
  </si>
  <si>
    <t>1:10,502</t>
  </si>
  <si>
    <t>1:10,513</t>
  </si>
  <si>
    <t>1:10,596</t>
  </si>
  <si>
    <t>1:10,608</t>
  </si>
  <si>
    <t>1:10,658</t>
  </si>
  <si>
    <t>1:10,715</t>
  </si>
  <si>
    <t>1:10,748</t>
  </si>
  <si>
    <t>1:10,751</t>
  </si>
  <si>
    <t>1:10,764</t>
  </si>
  <si>
    <t>1:10,837</t>
  </si>
  <si>
    <t>1:10,844</t>
  </si>
  <si>
    <t>1:10,860</t>
  </si>
  <si>
    <t>1:10,877</t>
  </si>
  <si>
    <t>1:10,888</t>
  </si>
  <si>
    <t>1:10,893</t>
  </si>
  <si>
    <t>1:10,914</t>
  </si>
  <si>
    <t>1:10,946</t>
  </si>
  <si>
    <t>1:10,962</t>
  </si>
  <si>
    <t>1:11,004</t>
  </si>
  <si>
    <t>1:11,031</t>
  </si>
  <si>
    <t>1:11,066</t>
  </si>
  <si>
    <t>1:11,068</t>
  </si>
  <si>
    <t>1:11,079</t>
  </si>
  <si>
    <t>1:11,108</t>
  </si>
  <si>
    <t>1:11,126</t>
  </si>
  <si>
    <t>1:11,163</t>
  </si>
  <si>
    <t>1:11,184</t>
  </si>
  <si>
    <t>1:11,186</t>
  </si>
  <si>
    <t>1:11,275</t>
  </si>
  <si>
    <t>1:11,314</t>
  </si>
  <si>
    <t>1:11,343</t>
  </si>
  <si>
    <t>1:11,374</t>
  </si>
  <si>
    <t>1:11,381</t>
  </si>
  <si>
    <t>1:11,425</t>
  </si>
  <si>
    <t>1:11,432</t>
  </si>
  <si>
    <t>1:11,473</t>
  </si>
  <si>
    <t>1:11,475</t>
  </si>
  <si>
    <t>1:11,487</t>
  </si>
  <si>
    <t>1:11,511</t>
  </si>
  <si>
    <t>1:11,515</t>
  </si>
  <si>
    <t>1:11,522</t>
  </si>
  <si>
    <t>1:11,523</t>
  </si>
  <si>
    <t>1:11,613</t>
  </si>
  <si>
    <t>1:11,631</t>
  </si>
  <si>
    <t>1:11,708</t>
  </si>
  <si>
    <t>1:11,709</t>
  </si>
  <si>
    <t>1:11,734</t>
  </si>
  <si>
    <t>1:11,737</t>
  </si>
  <si>
    <t>1:11,778</t>
  </si>
  <si>
    <t>1:11,846</t>
  </si>
  <si>
    <t>1:11,882</t>
  </si>
  <si>
    <t>1:11,883</t>
  </si>
  <si>
    <t>1:11,895</t>
  </si>
  <si>
    <t>1:11,933</t>
  </si>
  <si>
    <t>1:11,956</t>
  </si>
  <si>
    <t>1:11,958</t>
  </si>
  <si>
    <t>1:11,962</t>
  </si>
  <si>
    <t>1:11,966</t>
  </si>
  <si>
    <t>1:11,969</t>
  </si>
  <si>
    <t>1:11,970</t>
  </si>
  <si>
    <t>1:11,997</t>
  </si>
  <si>
    <t>1:12,004</t>
  </si>
  <si>
    <t>1:12,079</t>
  </si>
  <si>
    <t>1:12,085</t>
  </si>
  <si>
    <t>1:12,108</t>
  </si>
  <si>
    <t>1:12,139</t>
  </si>
  <si>
    <t>1:12,171</t>
  </si>
  <si>
    <t>1:12,211</t>
  </si>
  <si>
    <t>1:12,259</t>
  </si>
  <si>
    <t>1:12,262</t>
  </si>
  <si>
    <t>1:12,266</t>
  </si>
  <si>
    <t>1:12,321</t>
  </si>
  <si>
    <t>1:12,338</t>
  </si>
  <si>
    <t>1:12,380</t>
  </si>
  <si>
    <t>1:12,381</t>
  </si>
  <si>
    <t>1:12,445</t>
  </si>
  <si>
    <t>1:12,457</t>
  </si>
  <si>
    <t>1:12,498</t>
  </si>
  <si>
    <t>1:12,535</t>
  </si>
  <si>
    <t>1:12,543</t>
  </si>
  <si>
    <t>1:12,558</t>
  </si>
  <si>
    <t>1:12,568</t>
  </si>
  <si>
    <t>1:12,591</t>
  </si>
  <si>
    <t>1:12,599</t>
  </si>
  <si>
    <t>1:12,624</t>
  </si>
  <si>
    <t>1:12,629</t>
  </si>
  <si>
    <t>1:12,664</t>
  </si>
  <si>
    <t>1:12,682</t>
  </si>
  <si>
    <t>1:12,709</t>
  </si>
  <si>
    <t>1:12,733</t>
  </si>
  <si>
    <t>1:12,773</t>
  </si>
  <si>
    <t>1:12,886</t>
  </si>
  <si>
    <t>1:12,932</t>
  </si>
  <si>
    <t>1:12,941</t>
  </si>
  <si>
    <t>1:12,948</t>
  </si>
  <si>
    <t>1:12,960</t>
  </si>
  <si>
    <t>1:13,038</t>
  </si>
  <si>
    <t>1:13,080</t>
  </si>
  <si>
    <t>1:13,118</t>
  </si>
  <si>
    <t>1:13,119</t>
  </si>
  <si>
    <t>1:13,128</t>
  </si>
  <si>
    <t>1:13,149</t>
  </si>
  <si>
    <t>1:13,244</t>
  </si>
  <si>
    <t>1:13,247</t>
  </si>
  <si>
    <t>1:13,280</t>
  </si>
  <si>
    <t>1:13,290</t>
  </si>
  <si>
    <t>1:13,391</t>
  </si>
  <si>
    <t>1:13,395</t>
  </si>
  <si>
    <t>1:13,407</t>
  </si>
  <si>
    <t>1:13,419</t>
  </si>
  <si>
    <t>1:13,421</t>
  </si>
  <si>
    <t>1:13,440</t>
  </si>
  <si>
    <t>1:13,466</t>
  </si>
  <si>
    <t>1:13,498</t>
  </si>
  <si>
    <t>1:13,509</t>
  </si>
  <si>
    <t>1:13,558</t>
  </si>
  <si>
    <t>1:13,572</t>
  </si>
  <si>
    <t>1:13,647</t>
  </si>
  <si>
    <t>1:13,650</t>
  </si>
  <si>
    <t>1:13,653</t>
  </si>
  <si>
    <t>1:13,685</t>
  </si>
  <si>
    <t>1:13,689</t>
  </si>
  <si>
    <t>1:13,714</t>
  </si>
  <si>
    <t>1:13,734</t>
  </si>
  <si>
    <t>1:13,779</t>
  </si>
  <si>
    <t>1:13,925</t>
  </si>
  <si>
    <t>1:13,929</t>
  </si>
  <si>
    <t>1:13,953</t>
  </si>
  <si>
    <t>1:13,985</t>
  </si>
  <si>
    <t>1:14,047</t>
  </si>
  <si>
    <t>1:14,053</t>
  </si>
  <si>
    <t>1:14,079</t>
  </si>
  <si>
    <t>1:14,119</t>
  </si>
  <si>
    <t>1:14,146</t>
  </si>
  <si>
    <t>1:14,148</t>
  </si>
  <si>
    <t>1:14,176</t>
  </si>
  <si>
    <t>1:14,191</t>
  </si>
  <si>
    <t>1:14,336</t>
  </si>
  <si>
    <t>1:14,354</t>
  </si>
  <si>
    <t>1:14,361</t>
  </si>
  <si>
    <t>1:14,387</t>
  </si>
  <si>
    <t>1:14,479</t>
  </si>
  <si>
    <t>1:14,481</t>
  </si>
  <si>
    <t>1:14,565</t>
  </si>
  <si>
    <t>1:14,601</t>
  </si>
  <si>
    <t>1:14,612</t>
  </si>
  <si>
    <t>1:14,643</t>
  </si>
  <si>
    <t>1:14,672</t>
  </si>
  <si>
    <t>1:14,730</t>
  </si>
  <si>
    <t>1:14,739</t>
  </si>
  <si>
    <t>1:14,788</t>
  </si>
  <si>
    <t>1:14,829</t>
  </si>
  <si>
    <t>1:14,923</t>
  </si>
  <si>
    <t>1:14,942</t>
  </si>
  <si>
    <t>1:14,952</t>
  </si>
  <si>
    <t>1:14,977</t>
  </si>
  <si>
    <t>1:14,984</t>
  </si>
  <si>
    <t>1:15,007</t>
  </si>
  <si>
    <t>1:15,062</t>
  </si>
  <si>
    <t>1:15,072</t>
  </si>
  <si>
    <t>1:15,083</t>
  </si>
  <si>
    <t>1:15,099</t>
  </si>
  <si>
    <t>1:15,112</t>
  </si>
  <si>
    <t>1:15,122</t>
  </si>
  <si>
    <t>1:15,143</t>
  </si>
  <si>
    <t>1:15,148</t>
  </si>
  <si>
    <t>1:15,211</t>
  </si>
  <si>
    <t>1:15,254</t>
  </si>
  <si>
    <t>1:15,359</t>
  </si>
  <si>
    <t>1:15,360</t>
  </si>
  <si>
    <t>1:15,377</t>
  </si>
  <si>
    <t>1:15,389</t>
  </si>
  <si>
    <t>1:15,400</t>
  </si>
  <si>
    <t>1:15,455</t>
  </si>
  <si>
    <t>1:15,461</t>
  </si>
  <si>
    <t>1:15,507</t>
  </si>
  <si>
    <t>1:15,525</t>
  </si>
  <si>
    <t>1:15,621</t>
  </si>
  <si>
    <t>1:15,678</t>
  </si>
  <si>
    <t>1:15,683</t>
  </si>
  <si>
    <t>1:15,685</t>
  </si>
  <si>
    <t>1:15,695</t>
  </si>
  <si>
    <t>1:15,708</t>
  </si>
  <si>
    <t>1:15,720</t>
  </si>
  <si>
    <t>1:15,721</t>
  </si>
  <si>
    <t>1:15,730</t>
  </si>
  <si>
    <t>1:15,731</t>
  </si>
  <si>
    <t>1:15,753</t>
  </si>
  <si>
    <t>1:15,779</t>
  </si>
  <si>
    <t>1:15,787</t>
  </si>
  <si>
    <t>1:15,831</t>
  </si>
  <si>
    <t>1:15,858</t>
  </si>
  <si>
    <t>1:15,887</t>
  </si>
  <si>
    <t>1:15,897</t>
  </si>
  <si>
    <t>1:15,898</t>
  </si>
  <si>
    <t>1:15,918</t>
  </si>
  <si>
    <t>1:15,932</t>
  </si>
  <si>
    <t>1:15,953</t>
  </si>
  <si>
    <t>1:15,960</t>
  </si>
  <si>
    <t>1:15,998</t>
  </si>
  <si>
    <t>1:16,015</t>
  </si>
  <si>
    <t>1:16,019</t>
  </si>
  <si>
    <t>1:16,022</t>
  </si>
  <si>
    <t>1:16,046</t>
  </si>
  <si>
    <t>1:16,058</t>
  </si>
  <si>
    <t>1:16,059</t>
  </si>
  <si>
    <t>1:16,061</t>
  </si>
  <si>
    <t>1:16,068</t>
  </si>
  <si>
    <t>1:16,073</t>
  </si>
  <si>
    <t>1:16,100</t>
  </si>
  <si>
    <t>1:16,123</t>
  </si>
  <si>
    <t>1:16,194</t>
  </si>
  <si>
    <t>1:16,210</t>
  </si>
  <si>
    <t>1:16,212</t>
  </si>
  <si>
    <t>1:16,261</t>
  </si>
  <si>
    <t>1:16,321</t>
  </si>
  <si>
    <t>1:16,337</t>
  </si>
  <si>
    <t>1:16,343</t>
  </si>
  <si>
    <t>1:16,357</t>
  </si>
  <si>
    <t>1:16,368</t>
  </si>
  <si>
    <t>1:16,394</t>
  </si>
  <si>
    <t>1:16,399</t>
  </si>
  <si>
    <t>1:16,438</t>
  </si>
  <si>
    <t>1:16,503</t>
  </si>
  <si>
    <t>1:16,523</t>
  </si>
  <si>
    <t>1:16,531</t>
  </si>
  <si>
    <t>1:16,603</t>
  </si>
  <si>
    <t>1:16,610</t>
  </si>
  <si>
    <t>1:16,618</t>
  </si>
  <si>
    <t>1:16,634</t>
  </si>
  <si>
    <t>1:16,641</t>
  </si>
  <si>
    <t>1:16,649</t>
  </si>
  <si>
    <t>1:16,697</t>
  </si>
  <si>
    <t>1:16,699</t>
  </si>
  <si>
    <t>1:16,777</t>
  </si>
  <si>
    <t>1:16,790</t>
  </si>
  <si>
    <t>1:16,829</t>
  </si>
  <si>
    <t>1:16,858</t>
  </si>
  <si>
    <t>1:16,909</t>
  </si>
  <si>
    <t>1:16,937</t>
  </si>
  <si>
    <t>1:16,968</t>
  </si>
  <si>
    <t>1:16,978</t>
  </si>
  <si>
    <t>1:17,029</t>
  </si>
  <si>
    <t>1:17,039</t>
  </si>
  <si>
    <t>1:17,052</t>
  </si>
  <si>
    <t>1:17,056</t>
  </si>
  <si>
    <t>1:17,086</t>
  </si>
  <si>
    <t>1:17,146</t>
  </si>
  <si>
    <t>1:17,179</t>
  </si>
  <si>
    <t>1:17,195</t>
  </si>
  <si>
    <t>1:17,234</t>
  </si>
  <si>
    <t>1:17,241</t>
  </si>
  <si>
    <t>1:17,354</t>
  </si>
  <si>
    <t>1:17,375</t>
  </si>
  <si>
    <t>1:17,381</t>
  </si>
  <si>
    <t>1:17,424</t>
  </si>
  <si>
    <t>1:17,491</t>
  </si>
  <si>
    <t>1:17,495</t>
  </si>
  <si>
    <t>1:17,536</t>
  </si>
  <si>
    <t>1:17,557</t>
  </si>
  <si>
    <t>1:17,598</t>
  </si>
  <si>
    <t>1:17,607</t>
  </si>
  <si>
    <t>1:17,677</t>
  </si>
  <si>
    <t>1:17,700</t>
  </si>
  <si>
    <t>1:17,703</t>
  </si>
  <si>
    <t>1:17,744</t>
  </si>
  <si>
    <t>1:17,763</t>
  </si>
  <si>
    <t>1:17,789</t>
  </si>
  <si>
    <t>1:17,914</t>
  </si>
  <si>
    <t>1:17,921</t>
  </si>
  <si>
    <t>1:17,926</t>
  </si>
  <si>
    <t>1:17,942</t>
  </si>
  <si>
    <t>1:17,961</t>
  </si>
  <si>
    <t>1:17,984</t>
  </si>
  <si>
    <t>1:18,019</t>
  </si>
  <si>
    <t>1:18,029</t>
  </si>
  <si>
    <t>1:18,045</t>
  </si>
  <si>
    <t>1:18,059</t>
  </si>
  <si>
    <t>1:18,075</t>
  </si>
  <si>
    <t>1:18,077</t>
  </si>
  <si>
    <t>1:18,256</t>
  </si>
  <si>
    <t>1:18,310</t>
  </si>
  <si>
    <t>1:18,318</t>
  </si>
  <si>
    <t>1:18,326</t>
  </si>
  <si>
    <t>1:18,334</t>
  </si>
  <si>
    <t>1:18,341</t>
  </si>
  <si>
    <t>1:18,346</t>
  </si>
  <si>
    <t>1:18,405</t>
  </si>
  <si>
    <t>1:18,414</t>
  </si>
  <si>
    <t>1:18,420</t>
  </si>
  <si>
    <t>1:18,433</t>
  </si>
  <si>
    <t>1:18,450</t>
  </si>
  <si>
    <t>1:18,460</t>
  </si>
  <si>
    <t>1:18,515</t>
  </si>
  <si>
    <t>1:18,644</t>
  </si>
  <si>
    <t>1:18,657</t>
  </si>
  <si>
    <t>1:18,667</t>
  </si>
  <si>
    <t>1:18,789</t>
  </si>
  <si>
    <t>1:18,808</t>
  </si>
  <si>
    <t>1:18,827</t>
  </si>
  <si>
    <t>1:18,858</t>
  </si>
  <si>
    <t>1:18,869</t>
  </si>
  <si>
    <t>1:18,878</t>
  </si>
  <si>
    <t>1:19,062</t>
  </si>
  <si>
    <t>1:19,091</t>
  </si>
  <si>
    <t>1:19,093</t>
  </si>
  <si>
    <t>1:19,105</t>
  </si>
  <si>
    <t>1:19,114</t>
  </si>
  <si>
    <t>1:19,224</t>
  </si>
  <si>
    <t>1:19,225</t>
  </si>
  <si>
    <t>1:19,245</t>
  </si>
  <si>
    <t>1:19,256</t>
  </si>
  <si>
    <t>1:19,342</t>
  </si>
  <si>
    <t>1:19,366</t>
  </si>
  <si>
    <t>1:19,371</t>
  </si>
  <si>
    <t>1:19,419</t>
  </si>
  <si>
    <t>1:19,443</t>
  </si>
  <si>
    <t>1:19,461</t>
  </si>
  <si>
    <t>1:19,482</t>
  </si>
  <si>
    <t>1:19,508</t>
  </si>
  <si>
    <t>1:19,603</t>
  </si>
  <si>
    <t>1:19,628</t>
  </si>
  <si>
    <t>1:19,656</t>
  </si>
  <si>
    <t>1:19,753</t>
  </si>
  <si>
    <t>1:19,774</t>
  </si>
  <si>
    <t>1:19,776</t>
  </si>
  <si>
    <t>1:19,797</t>
  </si>
  <si>
    <t>1:19,856</t>
  </si>
  <si>
    <t>1:19,876</t>
  </si>
  <si>
    <t>1:19,880</t>
  </si>
  <si>
    <t>1:19,903</t>
  </si>
  <si>
    <t>1:19,905</t>
  </si>
  <si>
    <t>1:19,981</t>
  </si>
  <si>
    <t>1:19,988</t>
  </si>
  <si>
    <t>1:20,010</t>
  </si>
  <si>
    <t>1:20,031</t>
  </si>
  <si>
    <t>1:20,063</t>
  </si>
  <si>
    <t>1:20,067</t>
  </si>
  <si>
    <t>1:20,088</t>
  </si>
  <si>
    <t>1:20,130</t>
  </si>
  <si>
    <t>1:20,136</t>
  </si>
  <si>
    <t>1:20,188</t>
  </si>
  <si>
    <t>1:20,190</t>
  </si>
  <si>
    <t>1:20,194</t>
  </si>
  <si>
    <t>1:20,202</t>
  </si>
  <si>
    <t>Abrego</t>
  </si>
  <si>
    <t>de Gracia</t>
  </si>
  <si>
    <t>Vergara</t>
  </si>
  <si>
    <t>Barria</t>
  </si>
  <si>
    <t>Pinzon</t>
  </si>
  <si>
    <t>Samaniego</t>
  </si>
  <si>
    <t>Camarena</t>
  </si>
  <si>
    <t>Bernal</t>
  </si>
  <si>
    <t>Sanjur</t>
  </si>
  <si>
    <t>Bejerano</t>
  </si>
  <si>
    <t>Urriola</t>
  </si>
  <si>
    <t>Madrid</t>
  </si>
  <si>
    <t>TuÃ±on</t>
  </si>
  <si>
    <t>AraÃºz</t>
  </si>
  <si>
    <t>Arosemena</t>
  </si>
  <si>
    <t>Lorenzo</t>
  </si>
  <si>
    <t>Tejada</t>
  </si>
  <si>
    <t>Quiroz</t>
  </si>
  <si>
    <t>Carpintero</t>
  </si>
  <si>
    <t>Cerrud</t>
  </si>
  <si>
    <t>Bethancourt</t>
  </si>
  <si>
    <t>Chiru</t>
  </si>
  <si>
    <t>CamaÃ±o</t>
  </si>
  <si>
    <t>Magallon</t>
  </si>
  <si>
    <t>Alveo</t>
  </si>
  <si>
    <t>Lasso</t>
  </si>
  <si>
    <t>Beitia</t>
  </si>
  <si>
    <t>Arrocha</t>
  </si>
  <si>
    <t>Beker</t>
  </si>
  <si>
    <t>Baker</t>
  </si>
  <si>
    <t>Carrasco</t>
  </si>
  <si>
    <t>Ojo</t>
  </si>
  <si>
    <t>del Cid</t>
  </si>
  <si>
    <t>Cubilla</t>
  </si>
  <si>
    <t>Toribio</t>
  </si>
  <si>
    <t>Frias</t>
  </si>
  <si>
    <t>Espino</t>
  </si>
  <si>
    <t>Salina</t>
  </si>
  <si>
    <t>Adames</t>
  </si>
  <si>
    <t>Jordan</t>
  </si>
  <si>
    <t>Ceballos</t>
  </si>
  <si>
    <t>Castrellon</t>
  </si>
  <si>
    <t>Pitty</t>
  </si>
  <si>
    <t>Pinilla</t>
  </si>
  <si>
    <t>Canto</t>
  </si>
  <si>
    <t>Jurado</t>
  </si>
  <si>
    <t>Gondola</t>
  </si>
  <si>
    <t>Quijada</t>
  </si>
  <si>
    <t>Pino</t>
  </si>
  <si>
    <t>Chong</t>
  </si>
  <si>
    <t>Escudero</t>
  </si>
  <si>
    <t>Saez</t>
  </si>
  <si>
    <t>Ovalle</t>
  </si>
  <si>
    <t>Vejerano</t>
  </si>
  <si>
    <t>Aizprua</t>
  </si>
  <si>
    <t>Agrazal</t>
  </si>
  <si>
    <t>Suira</t>
  </si>
  <si>
    <t>Villarreta</t>
  </si>
  <si>
    <t>Alonzo</t>
  </si>
  <si>
    <t>Castillero</t>
  </si>
  <si>
    <t>Justavino</t>
  </si>
  <si>
    <t>PeÃ±alba</t>
  </si>
  <si>
    <t>Marciaga</t>
  </si>
  <si>
    <t>Melgar</t>
  </si>
  <si>
    <t>Montilla</t>
  </si>
  <si>
    <t>Zurdo</t>
  </si>
  <si>
    <t>Ballesteros</t>
  </si>
  <si>
    <t>Arjona</t>
  </si>
  <si>
    <t>Macias</t>
  </si>
  <si>
    <t>Tejeira</t>
  </si>
  <si>
    <t>de La Rosa</t>
  </si>
  <si>
    <t>Paredes</t>
  </si>
  <si>
    <t>Troya</t>
  </si>
  <si>
    <t>Barba</t>
  </si>
  <si>
    <t>Caicedo</t>
  </si>
  <si>
    <t>Candanedo</t>
  </si>
  <si>
    <t>Asprilla</t>
  </si>
  <si>
    <t>Alabarca</t>
  </si>
  <si>
    <t>Perea</t>
  </si>
  <si>
    <t>Quezada</t>
  </si>
  <si>
    <t>Barsallo</t>
  </si>
  <si>
    <t>del Rosario</t>
  </si>
  <si>
    <t>Ayarza</t>
  </si>
  <si>
    <t>Chanis</t>
  </si>
  <si>
    <t>Bosquez</t>
  </si>
  <si>
    <t>Reyna</t>
  </si>
  <si>
    <t>Cherigo</t>
  </si>
  <si>
    <t>Bordones</t>
  </si>
  <si>
    <t>Tugri</t>
  </si>
  <si>
    <t>Arenas</t>
  </si>
  <si>
    <t>Arango</t>
  </si>
  <si>
    <t>Rudas</t>
  </si>
  <si>
    <t>Julio</t>
  </si>
  <si>
    <t>Chiari</t>
  </si>
  <si>
    <t>Estribi</t>
  </si>
  <si>
    <t>Salcedo</t>
  </si>
  <si>
    <t>Bultron</t>
  </si>
  <si>
    <t>Molinar</t>
  </si>
  <si>
    <t>Arena</t>
  </si>
  <si>
    <t>Polo</t>
  </si>
  <si>
    <t>Caraballo</t>
  </si>
  <si>
    <t>Yanguez</t>
  </si>
  <si>
    <t>Torrero</t>
  </si>
  <si>
    <t>Segundo</t>
  </si>
  <si>
    <t>Archibold</t>
  </si>
  <si>
    <t>de Sedas</t>
  </si>
  <si>
    <t>Alba</t>
  </si>
  <si>
    <t>Marquinez</t>
  </si>
  <si>
    <t>Berrio</t>
  </si>
  <si>
    <t>Armuelles</t>
  </si>
  <si>
    <t>Tamayo</t>
  </si>
  <si>
    <t>Garces</t>
  </si>
  <si>
    <t>Mela</t>
  </si>
  <si>
    <t>Sire</t>
  </si>
  <si>
    <t>Mariscal</t>
  </si>
  <si>
    <t>Carrasquilla</t>
  </si>
  <si>
    <t>Berrugate</t>
  </si>
  <si>
    <t>Chami</t>
  </si>
  <si>
    <t>Garibaldi</t>
  </si>
  <si>
    <t>Lombardo</t>
  </si>
  <si>
    <t>Victoria</t>
  </si>
  <si>
    <t>Villalaz</t>
  </si>
  <si>
    <t>Venado</t>
  </si>
  <si>
    <t>Clara</t>
  </si>
  <si>
    <t>Florez</t>
  </si>
  <si>
    <t>Noriega</t>
  </si>
  <si>
    <t>Degracia</t>
  </si>
  <si>
    <t>Saucedo</t>
  </si>
  <si>
    <t>Aranda</t>
  </si>
  <si>
    <t>Villamil</t>
  </si>
  <si>
    <t>Higuera</t>
  </si>
  <si>
    <t>Yau</t>
  </si>
  <si>
    <t>Menchaca</t>
  </si>
  <si>
    <t>Ãlvarez</t>
  </si>
  <si>
    <t>Dogirama</t>
  </si>
  <si>
    <t>Arguelles</t>
  </si>
  <si>
    <t>Justiniani</t>
  </si>
  <si>
    <t>Olmedo</t>
  </si>
  <si>
    <t>Lucero</t>
  </si>
  <si>
    <t>Gracia</t>
  </si>
  <si>
    <t>MartÃ­nez</t>
  </si>
  <si>
    <t>Cianca</t>
  </si>
  <si>
    <t>Valdespino</t>
  </si>
  <si>
    <t>Broce</t>
  </si>
  <si>
    <t>Barragan</t>
  </si>
  <si>
    <t>Lizondro</t>
  </si>
  <si>
    <t>Silvera</t>
  </si>
  <si>
    <t>Urrutia</t>
  </si>
  <si>
    <t>Barranco</t>
  </si>
  <si>
    <t>Chung</t>
  </si>
  <si>
    <t>Loo</t>
  </si>
  <si>
    <t>Puga</t>
  </si>
  <si>
    <t>Aizpurua</t>
  </si>
  <si>
    <t>Coba</t>
  </si>
  <si>
    <t>PeÃ±aloza</t>
  </si>
  <si>
    <t>Castrejon</t>
  </si>
  <si>
    <t>Maure</t>
  </si>
  <si>
    <t>Maldonado</t>
  </si>
  <si>
    <t>Monrroy</t>
  </si>
  <si>
    <t>Calles</t>
  </si>
  <si>
    <t>Crespo</t>
  </si>
  <si>
    <t>Pascual</t>
  </si>
  <si>
    <t>GudiÃ±o</t>
  </si>
  <si>
    <t>Villamonte</t>
  </si>
  <si>
    <t>Corro</t>
  </si>
  <si>
    <t>Degaiza</t>
  </si>
  <si>
    <t>Hinestroza</t>
  </si>
  <si>
    <t>Riquelme</t>
  </si>
  <si>
    <t>Alain</t>
  </si>
  <si>
    <t>Renteria</t>
  </si>
  <si>
    <t>Mudarra</t>
  </si>
  <si>
    <t>Murgas</t>
  </si>
  <si>
    <t>Sevillano</t>
  </si>
  <si>
    <t>Bethancourth</t>
  </si>
  <si>
    <t>Gill</t>
  </si>
  <si>
    <t>Rosario</t>
  </si>
  <si>
    <t>Alfonso</t>
  </si>
  <si>
    <t>Marcucci</t>
  </si>
  <si>
    <t>Iturralde</t>
  </si>
  <si>
    <t>Falcon</t>
  </si>
  <si>
    <t>Tocamo</t>
  </si>
  <si>
    <t>Apolayo</t>
  </si>
  <si>
    <t>Botello</t>
  </si>
  <si>
    <t>Javilla</t>
  </si>
  <si>
    <t>PÃ©rez</t>
  </si>
  <si>
    <t>Duncan</t>
  </si>
  <si>
    <t>Hooker</t>
  </si>
  <si>
    <t>Trotman</t>
  </si>
  <si>
    <t>Ovalles</t>
  </si>
  <si>
    <t>YaÃ±ez</t>
  </si>
  <si>
    <t>Carrizo</t>
  </si>
  <si>
    <t>Pedroza</t>
  </si>
  <si>
    <t>Abrigo</t>
  </si>
  <si>
    <t>King</t>
  </si>
  <si>
    <t>Casas</t>
  </si>
  <si>
    <t>Ellington</t>
  </si>
  <si>
    <t>Flaco</t>
  </si>
  <si>
    <t>Cumbrera</t>
  </si>
  <si>
    <t>Monroy</t>
  </si>
  <si>
    <t>Centella</t>
  </si>
  <si>
    <t>Aguila</t>
  </si>
  <si>
    <t>Cajar</t>
  </si>
  <si>
    <t>Garibaldo</t>
  </si>
  <si>
    <t>Grimaldo</t>
  </si>
  <si>
    <t>Sandoya</t>
  </si>
  <si>
    <t>Gaona</t>
  </si>
  <si>
    <t>Vallarino</t>
  </si>
  <si>
    <t>Velasco</t>
  </si>
  <si>
    <t>Velarde</t>
  </si>
  <si>
    <t>Fong</t>
  </si>
  <si>
    <t>Ariza</t>
  </si>
  <si>
    <t>Cansari</t>
  </si>
  <si>
    <t>Fabrega</t>
  </si>
  <si>
    <t>Andrades</t>
  </si>
  <si>
    <t>Stanziola</t>
  </si>
  <si>
    <t>Santander</t>
  </si>
  <si>
    <t>de La Guardia</t>
  </si>
  <si>
    <t>de Frias</t>
  </si>
  <si>
    <t>Andrion</t>
  </si>
  <si>
    <t>Guerrel</t>
  </si>
  <si>
    <t>Boyd</t>
  </si>
  <si>
    <t>ValdÃ©s</t>
  </si>
  <si>
    <t>de La Espada</t>
  </si>
  <si>
    <t>Escala</t>
  </si>
  <si>
    <t>Bazan</t>
  </si>
  <si>
    <t>Urieta</t>
  </si>
  <si>
    <t>Ho</t>
  </si>
  <si>
    <t>Cueto</t>
  </si>
  <si>
    <t>GÃ³mez</t>
  </si>
  <si>
    <t>Real</t>
  </si>
  <si>
    <t>Singh</t>
  </si>
  <si>
    <t>Machuca</t>
  </si>
  <si>
    <t>Lam</t>
  </si>
  <si>
    <t>Lay</t>
  </si>
  <si>
    <t>Pascacio</t>
  </si>
  <si>
    <t>Ardines</t>
  </si>
  <si>
    <t>Chu</t>
  </si>
  <si>
    <t>Ibarguen</t>
  </si>
  <si>
    <t>Virola</t>
  </si>
  <si>
    <t>Sucre</t>
  </si>
  <si>
    <t>Bacorizo</t>
  </si>
  <si>
    <t>Barrigon</t>
  </si>
  <si>
    <t>Vernaza</t>
  </si>
  <si>
    <t>Zarco</t>
  </si>
  <si>
    <t>de Los Rios</t>
  </si>
  <si>
    <t>Graell</t>
  </si>
  <si>
    <t>Small</t>
  </si>
  <si>
    <t>Aponte</t>
  </si>
  <si>
    <t>Joseph</t>
  </si>
  <si>
    <t>Labrador</t>
  </si>
  <si>
    <t>Esturain</t>
  </si>
  <si>
    <t>Gallego</t>
  </si>
  <si>
    <t>Zurita</t>
  </si>
  <si>
    <t>Barcenas</t>
  </si>
  <si>
    <t>Cueva</t>
  </si>
  <si>
    <t>Valdivieso</t>
  </si>
  <si>
    <t>Soriano</t>
  </si>
  <si>
    <t>Bocanegra</t>
  </si>
  <si>
    <t>Tejedor</t>
  </si>
  <si>
    <t>Ostia</t>
  </si>
  <si>
    <t>Grenald</t>
  </si>
  <si>
    <t>Caisamo</t>
  </si>
  <si>
    <t>Luque</t>
  </si>
  <si>
    <t>Marmolejo</t>
  </si>
  <si>
    <t>Govea</t>
  </si>
  <si>
    <t>Lozada</t>
  </si>
  <si>
    <t>Barraza</t>
  </si>
  <si>
    <t>Santimateo</t>
  </si>
  <si>
    <t>Bailey</t>
  </si>
  <si>
    <t>Arboleda</t>
  </si>
  <si>
    <t>Molino</t>
  </si>
  <si>
    <t>Rujano</t>
  </si>
  <si>
    <t>Preciado</t>
  </si>
  <si>
    <t>Levy</t>
  </si>
  <si>
    <t>Dutary</t>
  </si>
  <si>
    <t>Agudo</t>
  </si>
  <si>
    <t>Cedeo</t>
  </si>
  <si>
    <t>Zeballos</t>
  </si>
  <si>
    <t>Icaza</t>
  </si>
  <si>
    <t>CerceÃ±o</t>
  </si>
  <si>
    <t>Cuesta</t>
  </si>
  <si>
    <t>Herazo</t>
  </si>
  <si>
    <t>Oliveros</t>
  </si>
  <si>
    <t>Chifundo</t>
  </si>
  <si>
    <t>Him</t>
  </si>
  <si>
    <t>Ruiloba</t>
  </si>
  <si>
    <t>Aldeano</t>
  </si>
  <si>
    <t>Achurra</t>
  </si>
  <si>
    <t>Banda</t>
  </si>
  <si>
    <t>Avecilla</t>
  </si>
  <si>
    <t>de Hoyos</t>
  </si>
  <si>
    <t>Moore</t>
  </si>
  <si>
    <t>Rengifo</t>
  </si>
  <si>
    <t>Restrepo</t>
  </si>
  <si>
    <t>Villaverde</t>
  </si>
  <si>
    <t>GarcÃ­a</t>
  </si>
  <si>
    <t>Galvan</t>
  </si>
  <si>
    <t>Membache</t>
  </si>
  <si>
    <t>Barrias</t>
  </si>
  <si>
    <t>Tovar</t>
  </si>
  <si>
    <t>Baules</t>
  </si>
  <si>
    <t>Cerezo</t>
  </si>
  <si>
    <t>Guainora</t>
  </si>
  <si>
    <t>Guardado</t>
  </si>
  <si>
    <t>Chuito</t>
  </si>
  <si>
    <t>Forero</t>
  </si>
  <si>
    <t>Campines</t>
  </si>
  <si>
    <t>Baloy</t>
  </si>
  <si>
    <t>Medianero</t>
  </si>
  <si>
    <t>Antunez</t>
  </si>
  <si>
    <t>Sam</t>
  </si>
  <si>
    <t>Leones</t>
  </si>
  <si>
    <t>CarreÃ±o</t>
  </si>
  <si>
    <t>Olivardia</t>
  </si>
  <si>
    <t>LondoÃ±o</t>
  </si>
  <si>
    <t>Panezo</t>
  </si>
  <si>
    <t>Filos</t>
  </si>
  <si>
    <t>CaÃ±izales</t>
  </si>
  <si>
    <t>Echevers</t>
  </si>
  <si>
    <t>AÃ±ino</t>
  </si>
  <si>
    <t>Salado</t>
  </si>
  <si>
    <t>Cohen</t>
  </si>
  <si>
    <t>Gantes</t>
  </si>
  <si>
    <t>Zorrilla</t>
  </si>
  <si>
    <t>Rosero</t>
  </si>
  <si>
    <t>Lau</t>
  </si>
  <si>
    <t>Villalba</t>
  </si>
  <si>
    <t>del Mar</t>
  </si>
  <si>
    <t>Montalvo</t>
  </si>
  <si>
    <t>Brathwaite</t>
  </si>
  <si>
    <t>Isaza</t>
  </si>
  <si>
    <t>Sagel</t>
  </si>
  <si>
    <t>Ford</t>
  </si>
  <si>
    <t>Roberts</t>
  </si>
  <si>
    <t>Chambers</t>
  </si>
  <si>
    <t>Franceschi</t>
  </si>
  <si>
    <t>Catuy</t>
  </si>
  <si>
    <t>Mancilla</t>
  </si>
  <si>
    <t>Mock</t>
  </si>
  <si>
    <t>Oda</t>
  </si>
  <si>
    <t>Denis</t>
  </si>
  <si>
    <t>Urrunaga</t>
  </si>
  <si>
    <t>Badillo</t>
  </si>
  <si>
    <t>Coronel</t>
  </si>
  <si>
    <t>Carles</t>
  </si>
  <si>
    <t>Casama</t>
  </si>
  <si>
    <t>Sabugara</t>
  </si>
  <si>
    <t>Donado</t>
  </si>
  <si>
    <t>de Obaldia</t>
  </si>
  <si>
    <t>RÃ­os</t>
  </si>
  <si>
    <t>Solanilla</t>
  </si>
  <si>
    <t>Escartin</t>
  </si>
  <si>
    <t>Mina</t>
  </si>
  <si>
    <t>Alleyne</t>
  </si>
  <si>
    <t>Martez</t>
  </si>
  <si>
    <t>Araba</t>
  </si>
  <si>
    <t>DÃ­az</t>
  </si>
  <si>
    <t>Betegon</t>
  </si>
  <si>
    <t>Hawkins</t>
  </si>
  <si>
    <t>Prestan</t>
  </si>
  <si>
    <t>QuiÃ±ones</t>
  </si>
  <si>
    <t>Veliz</t>
  </si>
  <si>
    <t>Esquina</t>
  </si>
  <si>
    <t>Olivero</t>
  </si>
  <si>
    <t>Vanega</t>
  </si>
  <si>
    <t>Cabezon</t>
  </si>
  <si>
    <t>Griffith</t>
  </si>
  <si>
    <t>Cardoze</t>
  </si>
  <si>
    <t>Botacio</t>
  </si>
  <si>
    <t>Chaverra</t>
  </si>
  <si>
    <t>Ubarte</t>
  </si>
  <si>
    <t>Deago</t>
  </si>
  <si>
    <t>Diez</t>
  </si>
  <si>
    <t>Wood</t>
  </si>
  <si>
    <t>Barnett</t>
  </si>
  <si>
    <t>Alcedo</t>
  </si>
  <si>
    <t>Berroa</t>
  </si>
  <si>
    <t>Cordova</t>
  </si>
  <si>
    <t>Gobea</t>
  </si>
  <si>
    <t>OcaÃ±a</t>
  </si>
  <si>
    <t>Jovane</t>
  </si>
  <si>
    <t>Troetsch</t>
  </si>
  <si>
    <t>Borbua</t>
  </si>
  <si>
    <t>Charles</t>
  </si>
  <si>
    <t>Alzamora</t>
  </si>
  <si>
    <t>Tristan</t>
  </si>
  <si>
    <t>Staff</t>
  </si>
  <si>
    <t>Santizo</t>
  </si>
  <si>
    <t>Castroverde</t>
  </si>
  <si>
    <t>NiÃ±o</t>
  </si>
  <si>
    <t>Hill</t>
  </si>
  <si>
    <t>CaÃ±ate</t>
  </si>
  <si>
    <t>Iguala</t>
  </si>
  <si>
    <t>Anguizola</t>
  </si>
  <si>
    <t>Vejarano</t>
  </si>
  <si>
    <t>Burke</t>
  </si>
  <si>
    <t>Gordillo</t>
  </si>
  <si>
    <t>Sibala</t>
  </si>
  <si>
    <t>Visuetti</t>
  </si>
  <si>
    <t>Rodrguez</t>
  </si>
  <si>
    <t>Sinclair</t>
  </si>
  <si>
    <t>Corpas</t>
  </si>
  <si>
    <t>Cases</t>
  </si>
  <si>
    <t>de La Torre</t>
  </si>
  <si>
    <t>Rico</t>
  </si>
  <si>
    <t>Stevenson</t>
  </si>
  <si>
    <t>McFarlane</t>
  </si>
  <si>
    <t>Alexander</t>
  </si>
  <si>
    <t>Carcamo</t>
  </si>
  <si>
    <t>Casis</t>
  </si>
  <si>
    <t>Septimo</t>
  </si>
  <si>
    <t>Campo</t>
  </si>
  <si>
    <t>Donoso</t>
  </si>
  <si>
    <t>Fruto</t>
  </si>
  <si>
    <t>Cigarruista</t>
  </si>
  <si>
    <t>Checa</t>
  </si>
  <si>
    <t>Gittens</t>
  </si>
  <si>
    <t>Pedrol</t>
  </si>
  <si>
    <t>Frago</t>
  </si>
  <si>
    <t>Ricord</t>
  </si>
  <si>
    <t>Sanapi</t>
  </si>
  <si>
    <t>YÃ¡ngÃ¼ez</t>
  </si>
  <si>
    <t>Berguido</t>
  </si>
  <si>
    <t>Collins</t>
  </si>
  <si>
    <t>Patel</t>
  </si>
  <si>
    <t>Palomino</t>
  </si>
  <si>
    <t>Gibbs</t>
  </si>
  <si>
    <t>Dean</t>
  </si>
  <si>
    <t>ArquiÃ±ez</t>
  </si>
  <si>
    <t>Best</t>
  </si>
  <si>
    <t>Sencion</t>
  </si>
  <si>
    <t>Elizondro</t>
  </si>
  <si>
    <t>Llerena</t>
  </si>
  <si>
    <t>Menacho</t>
  </si>
  <si>
    <t>Miro</t>
  </si>
  <si>
    <t>Olea</t>
  </si>
  <si>
    <t>Sobenis</t>
  </si>
  <si>
    <t>Ariano</t>
  </si>
  <si>
    <t>Famania</t>
  </si>
  <si>
    <t>Blake</t>
  </si>
  <si>
    <t>Branda</t>
  </si>
  <si>
    <t>Luo</t>
  </si>
  <si>
    <t>LÃ³pez</t>
  </si>
  <si>
    <t>Ferrer</t>
  </si>
  <si>
    <t>Sanguillen</t>
  </si>
  <si>
    <t>Guizado</t>
  </si>
  <si>
    <t>Prescott</t>
  </si>
  <si>
    <t>Visuete</t>
  </si>
  <si>
    <t>Marcusi</t>
  </si>
  <si>
    <t>Maxwell</t>
  </si>
  <si>
    <t>IbaÃ±ez</t>
  </si>
  <si>
    <t>Marshall</t>
  </si>
  <si>
    <t>Pablo</t>
  </si>
  <si>
    <t>PinzÃ³n</t>
  </si>
  <si>
    <t>Howell</t>
  </si>
  <si>
    <t>Macho</t>
  </si>
  <si>
    <t>Parris</t>
  </si>
  <si>
    <t>Trottman</t>
  </si>
  <si>
    <t>Andreve</t>
  </si>
  <si>
    <t>Baso</t>
  </si>
  <si>
    <t>Manzane</t>
  </si>
  <si>
    <t>Callender</t>
  </si>
  <si>
    <t>Knight</t>
  </si>
  <si>
    <t>del Rio</t>
  </si>
  <si>
    <t>Liao</t>
  </si>
  <si>
    <t>Mepaquito</t>
  </si>
  <si>
    <t>Choy</t>
  </si>
  <si>
    <t>Garzon</t>
  </si>
  <si>
    <t>McKay</t>
  </si>
  <si>
    <t>Quintanar</t>
  </si>
  <si>
    <t>Martes</t>
  </si>
  <si>
    <t>Cepeda</t>
  </si>
  <si>
    <t>Fossatti</t>
  </si>
  <si>
    <t>Oro</t>
  </si>
  <si>
    <t>Ospino</t>
  </si>
  <si>
    <t>ConcepciÃ³n</t>
  </si>
  <si>
    <t>Navalo</t>
  </si>
  <si>
    <t>Llorente</t>
  </si>
  <si>
    <t>Pinillo</t>
  </si>
  <si>
    <t>Zarzavilla</t>
  </si>
  <si>
    <t>George</t>
  </si>
  <si>
    <t>Garcia de Paredes</t>
  </si>
  <si>
    <t>Ferguson</t>
  </si>
  <si>
    <t>Lowe</t>
  </si>
  <si>
    <t>Sotillo</t>
  </si>
  <si>
    <t>Vivero</t>
  </si>
  <si>
    <t>Midi</t>
  </si>
  <si>
    <t>de LeÃ³n</t>
  </si>
  <si>
    <t>Achito</t>
  </si>
  <si>
    <t>Melgarejo</t>
  </si>
  <si>
    <t>AparÃ­cio</t>
  </si>
  <si>
    <t>Saturno</t>
  </si>
  <si>
    <t>Harding</t>
  </si>
  <si>
    <t>Opua</t>
  </si>
  <si>
    <t>Simons</t>
  </si>
  <si>
    <t>Anria</t>
  </si>
  <si>
    <t>Migar</t>
  </si>
  <si>
    <t>Hansell</t>
  </si>
  <si>
    <t>Zhang</t>
  </si>
  <si>
    <t>Simmons</t>
  </si>
  <si>
    <t>Anaya</t>
  </si>
  <si>
    <t>Almillategui</t>
  </si>
  <si>
    <t>Barreno</t>
  </si>
  <si>
    <t>Carter</t>
  </si>
  <si>
    <t>Dequia</t>
  </si>
  <si>
    <t>Zapateiro</t>
  </si>
  <si>
    <t>Boyce</t>
  </si>
  <si>
    <t>Downer</t>
  </si>
  <si>
    <t>Rogers</t>
  </si>
  <si>
    <t>Morcillo</t>
  </si>
  <si>
    <t>Archbold</t>
  </si>
  <si>
    <t>Julian</t>
  </si>
  <si>
    <t>Stocel</t>
  </si>
  <si>
    <t>Aji</t>
  </si>
  <si>
    <t>Camero</t>
  </si>
  <si>
    <t>Parada</t>
  </si>
  <si>
    <t>Holder</t>
  </si>
  <si>
    <t>Shaw</t>
  </si>
  <si>
    <t>Liu</t>
  </si>
  <si>
    <t>Abad</t>
  </si>
  <si>
    <t>Austin</t>
  </si>
  <si>
    <t>SantamarÃ­a</t>
  </si>
  <si>
    <t>Escalona</t>
  </si>
  <si>
    <t>Mecha</t>
  </si>
  <si>
    <t>Sinisterra</t>
  </si>
  <si>
    <t>AizpurÃºa</t>
  </si>
  <si>
    <t>Chango</t>
  </si>
  <si>
    <t>Dawkins</t>
  </si>
  <si>
    <t>Amor</t>
  </si>
  <si>
    <t>Cossio</t>
  </si>
  <si>
    <t>VÃ¡squez</t>
  </si>
  <si>
    <t>Worrell</t>
  </si>
  <si>
    <t>Zaldivar</t>
  </si>
  <si>
    <t>Algandona</t>
  </si>
  <si>
    <t>Fuller</t>
  </si>
  <si>
    <t>Hinds</t>
  </si>
  <si>
    <t>Sugasti</t>
  </si>
  <si>
    <t>Allard</t>
  </si>
  <si>
    <t>Chamarra</t>
  </si>
  <si>
    <t>Sianca</t>
  </si>
  <si>
    <t>Cosme</t>
  </si>
  <si>
    <t>Arancibia</t>
  </si>
  <si>
    <t>Huerta</t>
  </si>
  <si>
    <t>Ward</t>
  </si>
  <si>
    <t>1:27</t>
  </si>
  <si>
    <t>1:61</t>
  </si>
  <si>
    <t>1:67</t>
  </si>
  <si>
    <t>1:103</t>
  </si>
  <si>
    <t>1:114</t>
  </si>
  <si>
    <t>1:118</t>
  </si>
  <si>
    <t>1:124</t>
  </si>
  <si>
    <t>1:126</t>
  </si>
  <si>
    <t>1:127</t>
  </si>
  <si>
    <t>1:135</t>
  </si>
  <si>
    <t>1:149</t>
  </si>
  <si>
    <t>1:154</t>
  </si>
  <si>
    <t>1:156</t>
  </si>
  <si>
    <t>1:171</t>
  </si>
  <si>
    <t>1:178</t>
  </si>
  <si>
    <t>1:182</t>
  </si>
  <si>
    <t>1:196</t>
  </si>
  <si>
    <t>1:197</t>
  </si>
  <si>
    <t>1:202</t>
  </si>
  <si>
    <t>1:212</t>
  </si>
  <si>
    <t>1:213</t>
  </si>
  <si>
    <t>1:214</t>
  </si>
  <si>
    <t>1:216</t>
  </si>
  <si>
    <t>1:223</t>
  </si>
  <si>
    <t>1:233</t>
  </si>
  <si>
    <t>1:241</t>
  </si>
  <si>
    <t>1:250</t>
  </si>
  <si>
    <t>1:252</t>
  </si>
  <si>
    <t>1:282</t>
  </si>
  <si>
    <t>1:285</t>
  </si>
  <si>
    <t>1:286</t>
  </si>
  <si>
    <t>1:288</t>
  </si>
  <si>
    <t>1:292</t>
  </si>
  <si>
    <t>1:308</t>
  </si>
  <si>
    <t>1:324</t>
  </si>
  <si>
    <t>1:337</t>
  </si>
  <si>
    <t>1:342</t>
  </si>
  <si>
    <t>1:357</t>
  </si>
  <si>
    <t>1:360</t>
  </si>
  <si>
    <t>1:368</t>
  </si>
  <si>
    <t>1:370</t>
  </si>
  <si>
    <t>1:373</t>
  </si>
  <si>
    <t>1:375</t>
  </si>
  <si>
    <t>1:378</t>
  </si>
  <si>
    <t>1:397</t>
  </si>
  <si>
    <t>1:405</t>
  </si>
  <si>
    <t>1:407</t>
  </si>
  <si>
    <t>1:416</t>
  </si>
  <si>
    <t>1:421</t>
  </si>
  <si>
    <t>1:423</t>
  </si>
  <si>
    <t>1:432</t>
  </si>
  <si>
    <t>1:433</t>
  </si>
  <si>
    <t>1:439</t>
  </si>
  <si>
    <t>1:442</t>
  </si>
  <si>
    <t>1:450</t>
  </si>
  <si>
    <t>1:451</t>
  </si>
  <si>
    <t>1:455</t>
  </si>
  <si>
    <t>1:458</t>
  </si>
  <si>
    <t>1:470</t>
  </si>
  <si>
    <t>1:479</t>
  </si>
  <si>
    <t>1:483</t>
  </si>
  <si>
    <t>1:484</t>
  </si>
  <si>
    <t>1:497</t>
  </si>
  <si>
    <t>1:504</t>
  </si>
  <si>
    <t>1:544</t>
  </si>
  <si>
    <t>1:554</t>
  </si>
  <si>
    <t>1:558</t>
  </si>
  <si>
    <t>1:562</t>
  </si>
  <si>
    <t>1:563</t>
  </si>
  <si>
    <t>1:567</t>
  </si>
  <si>
    <t>1:573</t>
  </si>
  <si>
    <t>1:577</t>
  </si>
  <si>
    <t>1:582</t>
  </si>
  <si>
    <t>1:588</t>
  </si>
  <si>
    <t>1:590</t>
  </si>
  <si>
    <t>1:591</t>
  </si>
  <si>
    <t>1:600</t>
  </si>
  <si>
    <t>1:613</t>
  </si>
  <si>
    <t>1:629</t>
  </si>
  <si>
    <t>1:644</t>
  </si>
  <si>
    <t>1:663</t>
  </si>
  <si>
    <t>1:677</t>
  </si>
  <si>
    <t>1:685</t>
  </si>
  <si>
    <t>1:693</t>
  </si>
  <si>
    <t>1:694</t>
  </si>
  <si>
    <t>1:698</t>
  </si>
  <si>
    <t>1:699</t>
  </si>
  <si>
    <t>1:702</t>
  </si>
  <si>
    <t>1:707</t>
  </si>
  <si>
    <t>1:719</t>
  </si>
  <si>
    <t>1:721</t>
  </si>
  <si>
    <t>1:723</t>
  </si>
  <si>
    <t>1:731</t>
  </si>
  <si>
    <t>1:736</t>
  </si>
  <si>
    <t>1:744</t>
  </si>
  <si>
    <t>1:745</t>
  </si>
  <si>
    <t>1:760</t>
  </si>
  <si>
    <t>1:762</t>
  </si>
  <si>
    <t>1:776</t>
  </si>
  <si>
    <t>1:792</t>
  </si>
  <si>
    <t>1:814</t>
  </si>
  <si>
    <t>1:818</t>
  </si>
  <si>
    <t>1:820</t>
  </si>
  <si>
    <t>1:824</t>
  </si>
  <si>
    <t>1:828</t>
  </si>
  <si>
    <t>1:833</t>
  </si>
  <si>
    <t>1:836</t>
  </si>
  <si>
    <t>1:837</t>
  </si>
  <si>
    <t>1:842</t>
  </si>
  <si>
    <t>1:856</t>
  </si>
  <si>
    <t>1:894</t>
  </si>
  <si>
    <t>1:900</t>
  </si>
  <si>
    <t>1:910</t>
  </si>
  <si>
    <t>1:916</t>
  </si>
  <si>
    <t>1:917</t>
  </si>
  <si>
    <t>1:925</t>
  </si>
  <si>
    <t>1:929</t>
  </si>
  <si>
    <t>1:943</t>
  </si>
  <si>
    <t>1:949</t>
  </si>
  <si>
    <t>1:959</t>
  </si>
  <si>
    <t>1:966</t>
  </si>
  <si>
    <t>1:986</t>
  </si>
  <si>
    <t>1:1,013</t>
  </si>
  <si>
    <t>1:1,014</t>
  </si>
  <si>
    <t>1:1,059</t>
  </si>
  <si>
    <t>1:1,067</t>
  </si>
  <si>
    <t>1:1,078</t>
  </si>
  <si>
    <t>1:1,085</t>
  </si>
  <si>
    <t>1:1,095</t>
  </si>
  <si>
    <t>1:1,096</t>
  </si>
  <si>
    <t>1:1,105</t>
  </si>
  <si>
    <t>1:1,110</t>
  </si>
  <si>
    <t>1:1,126</t>
  </si>
  <si>
    <t>1:1,136</t>
  </si>
  <si>
    <t>1:1,140</t>
  </si>
  <si>
    <t>1:1,151</t>
  </si>
  <si>
    <t>1:1,153</t>
  </si>
  <si>
    <t>1:1,164</t>
  </si>
  <si>
    <t>1:1,184</t>
  </si>
  <si>
    <t>1:1,204</t>
  </si>
  <si>
    <t>1:1,220</t>
  </si>
  <si>
    <t>1:1,229</t>
  </si>
  <si>
    <t>1:1,238</t>
  </si>
  <si>
    <t>1:1,241</t>
  </si>
  <si>
    <t>1:1,254</t>
  </si>
  <si>
    <t>1:1,255</t>
  </si>
  <si>
    <t>1:1,267</t>
  </si>
  <si>
    <t>1:1,274</t>
  </si>
  <si>
    <t>1:1,290</t>
  </si>
  <si>
    <t>1:1,299</t>
  </si>
  <si>
    <t>1:1,303</t>
  </si>
  <si>
    <t>1:1,308</t>
  </si>
  <si>
    <t>1:1,319</t>
  </si>
  <si>
    <t>1:1,326</t>
  </si>
  <si>
    <t>1:1,335</t>
  </si>
  <si>
    <t>1:1,344</t>
  </si>
  <si>
    <t>1:1,355</t>
  </si>
  <si>
    <t>1:1,356</t>
  </si>
  <si>
    <t>1:1,368</t>
  </si>
  <si>
    <t>1:1,369</t>
  </si>
  <si>
    <t>1:1,373</t>
  </si>
  <si>
    <t>1:1,385</t>
  </si>
  <si>
    <t>1:1,405</t>
  </si>
  <si>
    <t>1:1,407</t>
  </si>
  <si>
    <t>1:1,423</t>
  </si>
  <si>
    <t>1:1,432</t>
  </si>
  <si>
    <t>1:1,435</t>
  </si>
  <si>
    <t>1:1,436</t>
  </si>
  <si>
    <t>1:1,443</t>
  </si>
  <si>
    <t>1:1,453</t>
  </si>
  <si>
    <t>1:1,459</t>
  </si>
  <si>
    <t>1:1,463</t>
  </si>
  <si>
    <t>1:1,466</t>
  </si>
  <si>
    <t>1:1,474</t>
  </si>
  <si>
    <t>1:1,484</t>
  </si>
  <si>
    <t>1:1,485</t>
  </si>
  <si>
    <t>1:1,486</t>
  </si>
  <si>
    <t>1:1,504</t>
  </si>
  <si>
    <t>1:1,527</t>
  </si>
  <si>
    <t>1:1,531</t>
  </si>
  <si>
    <t>1:1,561</t>
  </si>
  <si>
    <t>1:1,572</t>
  </si>
  <si>
    <t>1:1,575</t>
  </si>
  <si>
    <t>1:1,597</t>
  </si>
  <si>
    <t>1:1,602</t>
  </si>
  <si>
    <t>1:1,615</t>
  </si>
  <si>
    <t>1:1,616</t>
  </si>
  <si>
    <t>1:1,628</t>
  </si>
  <si>
    <t>1:1,629</t>
  </si>
  <si>
    <t>1:1,631</t>
  </si>
  <si>
    <t>1:1,644</t>
  </si>
  <si>
    <t>1:1,657</t>
  </si>
  <si>
    <t>1:1,694</t>
  </si>
  <si>
    <t>1:1,697</t>
  </si>
  <si>
    <t>1:1,700</t>
  </si>
  <si>
    <t>1:1,701</t>
  </si>
  <si>
    <t>1:1,702</t>
  </si>
  <si>
    <t>1:1,714</t>
  </si>
  <si>
    <t>1:1,725</t>
  </si>
  <si>
    <t>1:1,730</t>
  </si>
  <si>
    <t>1:1,733</t>
  </si>
  <si>
    <t>1:1,759</t>
  </si>
  <si>
    <t>1:1,773</t>
  </si>
  <si>
    <t>1:1,794</t>
  </si>
  <si>
    <t>1:1,807</t>
  </si>
  <si>
    <t>1:1,810</t>
  </si>
  <si>
    <t>1:1,815</t>
  </si>
  <si>
    <t>1:1,817</t>
  </si>
  <si>
    <t>1:1,821</t>
  </si>
  <si>
    <t>1:1,823</t>
  </si>
  <si>
    <t>1:1,841</t>
  </si>
  <si>
    <t>1:1,848</t>
  </si>
  <si>
    <t>1:1,859</t>
  </si>
  <si>
    <t>1:1,863</t>
  </si>
  <si>
    <t>1:1,885</t>
  </si>
  <si>
    <t>1:1,891</t>
  </si>
  <si>
    <t>1:1,918</t>
  </si>
  <si>
    <t>1:1,922</t>
  </si>
  <si>
    <t>1:1,928</t>
  </si>
  <si>
    <t>1:1,936</t>
  </si>
  <si>
    <t>1:1,945</t>
  </si>
  <si>
    <t>1:1,949</t>
  </si>
  <si>
    <t>1:1,970</t>
  </si>
  <si>
    <t>1:1,994</t>
  </si>
  <si>
    <t>1:2,039</t>
  </si>
  <si>
    <t>1:2,068</t>
  </si>
  <si>
    <t>1:2,072</t>
  </si>
  <si>
    <t>1:2,081</t>
  </si>
  <si>
    <t>1:2,092</t>
  </si>
  <si>
    <t>1:2,098</t>
  </si>
  <si>
    <t>1:2,134</t>
  </si>
  <si>
    <t>1:2,164</t>
  </si>
  <si>
    <t>1:2,165</t>
  </si>
  <si>
    <t>1:2,171</t>
  </si>
  <si>
    <t>1:2,180</t>
  </si>
  <si>
    <t>1:2,183</t>
  </si>
  <si>
    <t>1:2,192</t>
  </si>
  <si>
    <t>1:2,222</t>
  </si>
  <si>
    <t>1:2,229</t>
  </si>
  <si>
    <t>1:2,230</t>
  </si>
  <si>
    <t>1:2,258</t>
  </si>
  <si>
    <t>1:2,268</t>
  </si>
  <si>
    <t>1:2,280</t>
  </si>
  <si>
    <t>1:2,283</t>
  </si>
  <si>
    <t>1:2,316</t>
  </si>
  <si>
    <t>1:2,323</t>
  </si>
  <si>
    <t>1:2,332</t>
  </si>
  <si>
    <t>1:2,344</t>
  </si>
  <si>
    <t>1:2,348</t>
  </si>
  <si>
    <t>1:2,362</t>
  </si>
  <si>
    <t>1:2,373</t>
  </si>
  <si>
    <t>1:2,374</t>
  </si>
  <si>
    <t>1:2,375</t>
  </si>
  <si>
    <t>1:2,409</t>
  </si>
  <si>
    <t>1:2,445</t>
  </si>
  <si>
    <t>1:2,447</t>
  </si>
  <si>
    <t>1:2,476</t>
  </si>
  <si>
    <t>1:2,479</t>
  </si>
  <si>
    <t>1:2,521</t>
  </si>
  <si>
    <t>1:2,544</t>
  </si>
  <si>
    <t>1:2,545</t>
  </si>
  <si>
    <t>1:2,547</t>
  </si>
  <si>
    <t>1:2,577</t>
  </si>
  <si>
    <t>1:2,579</t>
  </si>
  <si>
    <t>1:2,612</t>
  </si>
  <si>
    <t>1:2,624</t>
  </si>
  <si>
    <t>1:2,647</t>
  </si>
  <si>
    <t>1:2,661</t>
  </si>
  <si>
    <t>1:2,663</t>
  </si>
  <si>
    <t>1:2,667</t>
  </si>
  <si>
    <t>1:2,683</t>
  </si>
  <si>
    <t>1:2,706</t>
  </si>
  <si>
    <t>1:2,730</t>
  </si>
  <si>
    <t>1:2,749</t>
  </si>
  <si>
    <t>1:2,753</t>
  </si>
  <si>
    <t>1:2,757</t>
  </si>
  <si>
    <t>1:2,775</t>
  </si>
  <si>
    <t>1:2,777</t>
  </si>
  <si>
    <t>1:2,798</t>
  </si>
  <si>
    <t>1:2,811</t>
  </si>
  <si>
    <t>1:2,819</t>
  </si>
  <si>
    <t>1:2,825</t>
  </si>
  <si>
    <t>1:2,860</t>
  </si>
  <si>
    <t>1:2,902</t>
  </si>
  <si>
    <t>1:2,920</t>
  </si>
  <si>
    <t>1:2,939</t>
  </si>
  <si>
    <t>1:2,944</t>
  </si>
  <si>
    <t>1:2,948</t>
  </si>
  <si>
    <t>1:2,964</t>
  </si>
  <si>
    <t>1:2,968</t>
  </si>
  <si>
    <t>1:2,980</t>
  </si>
  <si>
    <t>1:2,998</t>
  </si>
  <si>
    <t>1:3,000</t>
  </si>
  <si>
    <t>1:3,049</t>
  </si>
  <si>
    <t>1:3,056</t>
  </si>
  <si>
    <t>1:3,066</t>
  </si>
  <si>
    <t>1:3,076</t>
  </si>
  <si>
    <t>1:3,078</t>
  </si>
  <si>
    <t>1:3,112</t>
  </si>
  <si>
    <t>1:3,120</t>
  </si>
  <si>
    <t>1:3,137</t>
  </si>
  <si>
    <t>1:3,165</t>
  </si>
  <si>
    <t>1:3,191</t>
  </si>
  <si>
    <t>1:3,225</t>
  </si>
  <si>
    <t>1:3,257</t>
  </si>
  <si>
    <t>1:3,274</t>
  </si>
  <si>
    <t>1:3,310</t>
  </si>
  <si>
    <t>1:3,327</t>
  </si>
  <si>
    <t>1:3,330</t>
  </si>
  <si>
    <t>1:3,335</t>
  </si>
  <si>
    <t>1:3,350</t>
  </si>
  <si>
    <t>1:3,352</t>
  </si>
  <si>
    <t>1:3,370</t>
  </si>
  <si>
    <t>1:3,399</t>
  </si>
  <si>
    <t>1:3,417</t>
  </si>
  <si>
    <t>1:3,426</t>
  </si>
  <si>
    <t>1:3,432</t>
  </si>
  <si>
    <t>1:3,441</t>
  </si>
  <si>
    <t>1:3,459</t>
  </si>
  <si>
    <t>1:3,490</t>
  </si>
  <si>
    <t>1:3,512</t>
  </si>
  <si>
    <t>1:3,544</t>
  </si>
  <si>
    <t>1:3,550</t>
  </si>
  <si>
    <t>1:3,576</t>
  </si>
  <si>
    <t>1:3,579</t>
  </si>
  <si>
    <t>1:3,599</t>
  </si>
  <si>
    <t>1:3,622</t>
  </si>
  <si>
    <t>1:3,653</t>
  </si>
  <si>
    <t>1:3,698</t>
  </si>
  <si>
    <t>1:3,701</t>
  </si>
  <si>
    <t>1:3,726</t>
  </si>
  <si>
    <t>1:3,730</t>
  </si>
  <si>
    <t>1:3,740</t>
  </si>
  <si>
    <t>1:3,755</t>
  </si>
  <si>
    <t>1:3,758</t>
  </si>
  <si>
    <t>1:3,762</t>
  </si>
  <si>
    <t>1:3,780</t>
  </si>
  <si>
    <t>1:3,791</t>
  </si>
  <si>
    <t>1:3,802</t>
  </si>
  <si>
    <t>1:3,832</t>
  </si>
  <si>
    <t>1:3,836</t>
  </si>
  <si>
    <t>1:3,843</t>
  </si>
  <si>
    <t>1:3,854</t>
  </si>
  <si>
    <t>1:3,858</t>
  </si>
  <si>
    <t>1:3,862</t>
  </si>
  <si>
    <t>1:3,881</t>
  </si>
  <si>
    <t>1:3,889</t>
  </si>
  <si>
    <t>1:3,897</t>
  </si>
  <si>
    <t>1:3,908</t>
  </si>
  <si>
    <t>1:3,920</t>
  </si>
  <si>
    <t>1:3,940</t>
  </si>
  <si>
    <t>1:3,948</t>
  </si>
  <si>
    <t>1:3,972</t>
  </si>
  <si>
    <t>1:3,976</t>
  </si>
  <si>
    <t>1:3,980</t>
  </si>
  <si>
    <t>1:4,021</t>
  </si>
  <si>
    <t>1:4,025</t>
  </si>
  <si>
    <t>1:4,029</t>
  </si>
  <si>
    <t>1:4,033</t>
  </si>
  <si>
    <t>1:4,046</t>
  </si>
  <si>
    <t>1:4,054</t>
  </si>
  <si>
    <t>1:4,058</t>
  </si>
  <si>
    <t>1:4,075</t>
  </si>
  <si>
    <t>1:4,084</t>
  </si>
  <si>
    <t>1:4,092</t>
  </si>
  <si>
    <t>1:4,097</t>
  </si>
  <si>
    <t>1:4,105</t>
  </si>
  <si>
    <t>1:4,114</t>
  </si>
  <si>
    <t>1:4,118</t>
  </si>
  <si>
    <t>1:4,149</t>
  </si>
  <si>
    <t>1:4,158</t>
  </si>
  <si>
    <t>1:4,162</t>
  </si>
  <si>
    <t>1:4,207</t>
  </si>
  <si>
    <t>1:4,225</t>
  </si>
  <si>
    <t>1:4,229</t>
  </si>
  <si>
    <t>1:4,276</t>
  </si>
  <si>
    <t>1:4,333</t>
  </si>
  <si>
    <t>1:4,342</t>
  </si>
  <si>
    <t>1:4,361</t>
  </si>
  <si>
    <t>1:4,366</t>
  </si>
  <si>
    <t>1:4,371</t>
  </si>
  <si>
    <t>1:4,376</t>
  </si>
  <si>
    <t>1:4,391</t>
  </si>
  <si>
    <t>1:4,401</t>
  </si>
  <si>
    <t>1:4,416</t>
  </si>
  <si>
    <t>1:4,436</t>
  </si>
  <si>
    <t>1:4,446</t>
  </si>
  <si>
    <t>1:4,461</t>
  </si>
  <si>
    <t>1:4,466</t>
  </si>
  <si>
    <t>1:4,481</t>
  </si>
  <si>
    <t>1:4,533</t>
  </si>
  <si>
    <t>1:4,565</t>
  </si>
  <si>
    <t>1:4,570</t>
  </si>
  <si>
    <t>1:4,592</t>
  </si>
  <si>
    <t>1:4,597</t>
  </si>
  <si>
    <t>1:4,603</t>
  </si>
  <si>
    <t>1:4,624</t>
  </si>
  <si>
    <t>1:4,641</t>
  </si>
  <si>
    <t>1:4,646</t>
  </si>
  <si>
    <t>1:4,652</t>
  </si>
  <si>
    <t>1:4,685</t>
  </si>
  <si>
    <t>1:4,708</t>
  </si>
  <si>
    <t>1:4,714</t>
  </si>
  <si>
    <t>1:4,719</t>
  </si>
  <si>
    <t>1:4,731</t>
  </si>
  <si>
    <t>1:4,748</t>
  </si>
  <si>
    <t>1:4,754</t>
  </si>
  <si>
    <t>1:4,759</t>
  </si>
  <si>
    <t>1:4,777</t>
  </si>
  <si>
    <t>1:4,783</t>
  </si>
  <si>
    <t>1:4,794</t>
  </si>
  <si>
    <t>1:4,800</t>
  </si>
  <si>
    <t>1:4,824</t>
  </si>
  <si>
    <t>1:4,836</t>
  </si>
  <si>
    <t>1:4,854</t>
  </si>
  <si>
    <t>1:4,866</t>
  </si>
  <si>
    <t>1:4,896</t>
  </si>
  <si>
    <t>1:4,933</t>
  </si>
  <si>
    <t>1:4,990</t>
  </si>
  <si>
    <t>1:4,996</t>
  </si>
  <si>
    <t>1:5,003</t>
  </si>
  <si>
    <t>1:5,022</t>
  </si>
  <si>
    <t>1:5,061</t>
  </si>
  <si>
    <t>1:5,068</t>
  </si>
  <si>
    <t>1:5,081</t>
  </si>
  <si>
    <t>1:5,121</t>
  </si>
  <si>
    <t>1:5,141</t>
  </si>
  <si>
    <t>1:5,148</t>
  </si>
  <si>
    <t>1:5,154</t>
  </si>
  <si>
    <t>1:5,161</t>
  </si>
  <si>
    <t>1:5,182</t>
  </si>
  <si>
    <t>1:5,196</t>
  </si>
  <si>
    <t>1:5,209</t>
  </si>
  <si>
    <t>1:5,223</t>
  </si>
  <si>
    <t>1:5,230</t>
  </si>
  <si>
    <t>1:5,237</t>
  </si>
  <si>
    <t>1:5,251</t>
  </si>
  <si>
    <t>1:5,258</t>
  </si>
  <si>
    <t>1:5,280</t>
  </si>
  <si>
    <t>1:5,294</t>
  </si>
  <si>
    <t>1:5,308</t>
  </si>
  <si>
    <t>1:5,323</t>
  </si>
  <si>
    <t>1:5,345</t>
  </si>
  <si>
    <t>1:5,367</t>
  </si>
  <si>
    <t>1:5,374</t>
  </si>
  <si>
    <t>1:5,389</t>
  </si>
  <si>
    <t>1:5,404</t>
  </si>
  <si>
    <t>1:5,441</t>
  </si>
  <si>
    <t>1:5,456</t>
  </si>
  <si>
    <t>1:5,464</t>
  </si>
  <si>
    <t>1:5,479</t>
  </si>
  <si>
    <t>1:5,487</t>
  </si>
  <si>
    <t>1:5,495</t>
  </si>
  <si>
    <t>1:5,502</t>
  </si>
  <si>
    <t>1:5,510</t>
  </si>
  <si>
    <t>1:5,534</t>
  </si>
  <si>
    <t>1:5,541</t>
  </si>
  <si>
    <t>1:5,549</t>
  </si>
  <si>
    <t>1:5,557</t>
  </si>
  <si>
    <t>1:5,573</t>
  </si>
  <si>
    <t>1:5,581</t>
  </si>
  <si>
    <t>1:5,589</t>
  </si>
  <si>
    <t>1:5,605</t>
  </si>
  <si>
    <t>1:5,678</t>
  </si>
  <si>
    <t>1:5,686</t>
  </si>
  <si>
    <t>1:5,720</t>
  </si>
  <si>
    <t>1:5,728</t>
  </si>
  <si>
    <t>1:5,736</t>
  </si>
  <si>
    <t>1:5,762</t>
  </si>
  <si>
    <t>1:5,770</t>
  </si>
  <si>
    <t>1:5,787</t>
  </si>
  <si>
    <t>1:5,796</t>
  </si>
  <si>
    <t>1:5,805</t>
  </si>
  <si>
    <t>1:5,813</t>
  </si>
  <si>
    <t>1:5,830</t>
  </si>
  <si>
    <t>1:5,848</t>
  </si>
  <si>
    <t>1:5,865</t>
  </si>
  <si>
    <t>1:5,883</t>
  </si>
  <si>
    <t>1:5,892</t>
  </si>
  <si>
    <t>1:5,901</t>
  </si>
  <si>
    <t>1:5,919</t>
  </si>
  <si>
    <t>1:5,928</t>
  </si>
  <si>
    <t>1:5,946</t>
  </si>
  <si>
    <t>1:5,964</t>
  </si>
  <si>
    <t>1:5,973</t>
  </si>
  <si>
    <t>1:5,982</t>
  </si>
  <si>
    <t>1:6,000</t>
  </si>
  <si>
    <t>1:6,010</t>
  </si>
  <si>
    <t>1:6,019</t>
  </si>
  <si>
    <t>1:6,028</t>
  </si>
  <si>
    <t>1:6,037</t>
  </si>
  <si>
    <t>1:6,047</t>
  </si>
  <si>
    <t>1:6,056</t>
  </si>
  <si>
    <t>1:6,122</t>
  </si>
  <si>
    <t>1:6,161</t>
  </si>
  <si>
    <t>1:6,181</t>
  </si>
  <si>
    <t>1:6,190</t>
  </si>
  <si>
    <t>1:6,210</t>
  </si>
  <si>
    <t>1:6,230</t>
  </si>
  <si>
    <t>1:6,240</t>
  </si>
  <si>
    <t>1:6,300</t>
  </si>
  <si>
    <t>1:6,341</t>
  </si>
  <si>
    <t>1:6,351</t>
  </si>
  <si>
    <t>1:6,372</t>
  </si>
  <si>
    <t>1:6,403</t>
  </si>
  <si>
    <t>1:6,414</t>
  </si>
  <si>
    <t>1:6,445</t>
  </si>
  <si>
    <t>1:6,467</t>
  </si>
  <si>
    <t>1:6,477</t>
  </si>
  <si>
    <t>1:6,510</t>
  </si>
  <si>
    <t>1:6,531</t>
  </si>
  <si>
    <t>1:6,542</t>
  </si>
  <si>
    <t>1:6,642</t>
  </si>
  <si>
    <t>1:6,653</t>
  </si>
  <si>
    <t>1:6,688</t>
  </si>
  <si>
    <t>1:6,699</t>
  </si>
  <si>
    <t>1:6,745</t>
  </si>
  <si>
    <t>1:6,769</t>
  </si>
  <si>
    <t>1:6,780</t>
  </si>
  <si>
    <t>1:6,816</t>
  </si>
  <si>
    <t>1:6,828</t>
  </si>
  <si>
    <t>1:6,852</t>
  </si>
  <si>
    <t>1:6,864</t>
  </si>
  <si>
    <t>1:6,876</t>
  </si>
  <si>
    <t>1:6,900</t>
  </si>
  <si>
    <t>1:6,937</t>
  </si>
  <si>
    <t>1:6,974</t>
  </si>
  <si>
    <t>1:7,024</t>
  </si>
  <si>
    <t>1:7,049</t>
  </si>
  <si>
    <t>1:7,113</t>
  </si>
  <si>
    <t>1:7,126</t>
  </si>
  <si>
    <t>1:7,139</t>
  </si>
  <si>
    <t>1:7,165</t>
  </si>
  <si>
    <t>1:7,192</t>
  </si>
  <si>
    <t>1:7,205</t>
  </si>
  <si>
    <t>1:7,218</t>
  </si>
  <si>
    <t>1:7,232</t>
  </si>
  <si>
    <t>1:7,245</t>
  </si>
  <si>
    <t>1:7,258</t>
  </si>
  <si>
    <t>1:7,272</t>
  </si>
  <si>
    <t>1:7,285</t>
  </si>
  <si>
    <t>1:7,299</t>
  </si>
  <si>
    <t>1:7,313</t>
  </si>
  <si>
    <t>1:7,326</t>
  </si>
  <si>
    <t>1:7,368</t>
  </si>
  <si>
    <t>1:7,382</t>
  </si>
  <si>
    <t>1:7,396</t>
  </si>
  <si>
    <t>1:7,452</t>
  </si>
  <si>
    <t>1:7,466</t>
  </si>
  <si>
    <t>1:7,495</t>
  </si>
  <si>
    <t>1:7,538</t>
  </si>
  <si>
    <t>1:7,553</t>
  </si>
  <si>
    <t>1:7,597</t>
  </si>
  <si>
    <t>1:7,611</t>
  </si>
  <si>
    <t>1:7,656</t>
  </si>
  <si>
    <t>1:7,701</t>
  </si>
  <si>
    <t>1:7,732</t>
  </si>
  <si>
    <t>1:7,747</t>
  </si>
  <si>
    <t>1:7,809</t>
  </si>
  <si>
    <t>1:7,840</t>
  </si>
  <si>
    <t>1:7,872</t>
  </si>
  <si>
    <t>1:7,904</t>
  </si>
  <si>
    <t>1:7,920</t>
  </si>
  <si>
    <t>1:7,936</t>
  </si>
  <si>
    <t>1:8,001</t>
  </si>
  <si>
    <t>1:8,033</t>
  </si>
  <si>
    <t>1:8,050</t>
  </si>
  <si>
    <t>1:8,067</t>
  </si>
  <si>
    <t>1:8,083</t>
  </si>
  <si>
    <t>1:8,117</t>
  </si>
  <si>
    <t>1:8,134</t>
  </si>
  <si>
    <t>1:8,168</t>
  </si>
  <si>
    <t>1:8,185</t>
  </si>
  <si>
    <t>1:8,254</t>
  </si>
  <si>
    <t>1:8,271</t>
  </si>
  <si>
    <t>1:8,289</t>
  </si>
  <si>
    <t>1:8,306</t>
  </si>
  <si>
    <t>1:8,360</t>
  </si>
  <si>
    <t>1:8,468</t>
  </si>
  <si>
    <t>1:8,523</t>
  </si>
  <si>
    <t>1:8,542</t>
  </si>
  <si>
    <t>1:8,561</t>
  </si>
  <si>
    <t>1:8,598</t>
  </si>
  <si>
    <t>1:8,617</t>
  </si>
  <si>
    <t>1:8,636</t>
  </si>
  <si>
    <t>1:8,752</t>
  </si>
  <si>
    <t>1:8,772</t>
  </si>
  <si>
    <t>1:8,851</t>
  </si>
  <si>
    <t>1:8,891</t>
  </si>
  <si>
    <t>1:8,932</t>
  </si>
  <si>
    <t>1:8,973</t>
  </si>
  <si>
    <t>1:8,994</t>
  </si>
  <si>
    <t>1:9,014</t>
  </si>
  <si>
    <t>1:9,035</t>
  </si>
  <si>
    <t>1:9,056</t>
  </si>
  <si>
    <t>1:9,077</t>
  </si>
  <si>
    <t>1:9,098</t>
  </si>
  <si>
    <t>1:9,119</t>
  </si>
  <si>
    <t>1:9,162</t>
  </si>
  <si>
    <t>1:9,227</t>
  </si>
  <si>
    <t>1:9,249</t>
  </si>
  <si>
    <t>1:9,293</t>
  </si>
  <si>
    <t>1:9,315</t>
  </si>
  <si>
    <t>1:9,337</t>
  </si>
  <si>
    <t>1:9,359</t>
  </si>
  <si>
    <t>1:9,427</t>
  </si>
  <si>
    <t>1:9,473</t>
  </si>
  <si>
    <t>1:9,496</t>
  </si>
  <si>
    <t>1:9,542</t>
  </si>
  <si>
    <t>1:9,565</t>
  </si>
  <si>
    <t>1:9,612</t>
  </si>
  <si>
    <t>1:9,636</t>
  </si>
  <si>
    <t>1:9,660</t>
  </si>
  <si>
    <t>1:9,684</t>
  </si>
  <si>
    <t>1:9,708</t>
  </si>
  <si>
    <t>1:9,732</t>
  </si>
  <si>
    <t>1:9,756</t>
  </si>
  <si>
    <t>1:9,781</t>
  </si>
  <si>
    <t>1:9,855</t>
  </si>
  <si>
    <t>1:9,879</t>
  </si>
  <si>
    <t>1:9,904</t>
  </si>
  <si>
    <t>1:9,955</t>
  </si>
  <si>
    <t>1:9,980</t>
  </si>
  <si>
    <t>1:10,006</t>
  </si>
  <si>
    <t>1:10,083</t>
  </si>
  <si>
    <t>1:10,135</t>
  </si>
  <si>
    <t>1:10,162</t>
  </si>
  <si>
    <t>1:10,242</t>
  </si>
  <si>
    <t>1:10,295</t>
  </si>
  <si>
    <t>1:10,323</t>
  </si>
  <si>
    <t>1:10,350</t>
  </si>
  <si>
    <t>1:10,377</t>
  </si>
  <si>
    <t>1:10,405</t>
  </si>
  <si>
    <t>1:10,433</t>
  </si>
  <si>
    <t>1:10,461</t>
  </si>
  <si>
    <t>1:10,489</t>
  </si>
  <si>
    <t>1:10,517</t>
  </si>
  <si>
    <t>1:10,545</t>
  </si>
  <si>
    <t>1:10,574</t>
  </si>
  <si>
    <t>1:10,602</t>
  </si>
  <si>
    <t>1:10,631</t>
  </si>
  <si>
    <t>1:10,660</t>
  </si>
  <si>
    <t>1:10,689</t>
  </si>
  <si>
    <t>1:10,778</t>
  </si>
  <si>
    <t>1:10,807</t>
  </si>
  <si>
    <t>1:10,867</t>
  </si>
  <si>
    <t>1:10,898</t>
  </si>
  <si>
    <t>1:10,959</t>
  </si>
  <si>
    <t>1:10,989</t>
  </si>
  <si>
    <t>1:11,020</t>
  </si>
  <si>
    <t>1:11,052</t>
  </si>
  <si>
    <t>1:11,083</t>
  </si>
  <si>
    <t>1:11,114</t>
  </si>
  <si>
    <t>1:11,210</t>
  </si>
  <si>
    <t>1:11,307</t>
  </si>
  <si>
    <t>1:11,340</t>
  </si>
  <si>
    <t>1:11,373</t>
  </si>
  <si>
    <t>1:11,406</t>
  </si>
  <si>
    <t>1:11,507</t>
  </si>
  <si>
    <t>1:11,541</t>
  </si>
  <si>
    <t>1:11,575</t>
  </si>
  <si>
    <t>1:11,609</t>
  </si>
  <si>
    <t>1:11,644</t>
  </si>
  <si>
    <t>1:11,678</t>
  </si>
  <si>
    <t>1:11,713</t>
  </si>
  <si>
    <t>1:11,749</t>
  </si>
  <si>
    <t>1:11,784</t>
  </si>
  <si>
    <t>1:11,820</t>
  </si>
  <si>
    <t>1:11,928</t>
  </si>
  <si>
    <t>1:11,964</t>
  </si>
  <si>
    <t>1:12,001</t>
  </si>
  <si>
    <t>1:12,038</t>
  </si>
  <si>
    <t>1:12,075</t>
  </si>
  <si>
    <t>1:12,112</t>
  </si>
  <si>
    <t>1:12,150</t>
  </si>
  <si>
    <t>Menjivar</t>
  </si>
  <si>
    <t>Lemus</t>
  </si>
  <si>
    <t>Alas</t>
  </si>
  <si>
    <t>Chicas</t>
  </si>
  <si>
    <t>Landaverde</t>
  </si>
  <si>
    <t>Sorto</t>
  </si>
  <si>
    <t>Galdamez</t>
  </si>
  <si>
    <t>Recinos</t>
  </si>
  <si>
    <t>Mancia</t>
  </si>
  <si>
    <t>Tobar</t>
  </si>
  <si>
    <t>Coreas</t>
  </si>
  <si>
    <t>Melara</t>
  </si>
  <si>
    <t>Iraheta</t>
  </si>
  <si>
    <t>Ascencio</t>
  </si>
  <si>
    <t>Villatoro</t>
  </si>
  <si>
    <t>MagaÃ±a</t>
  </si>
  <si>
    <t>Cuellar</t>
  </si>
  <si>
    <t>Castaneda</t>
  </si>
  <si>
    <t>Rodas</t>
  </si>
  <si>
    <t>Menendez</t>
  </si>
  <si>
    <t>Quinteros</t>
  </si>
  <si>
    <t>Trejo</t>
  </si>
  <si>
    <t>Segovia</t>
  </si>
  <si>
    <t>Ceron</t>
  </si>
  <si>
    <t>Renderos</t>
  </si>
  <si>
    <t>Jovel</t>
  </si>
  <si>
    <t>Lainez</t>
  </si>
  <si>
    <t>Membreo</t>
  </si>
  <si>
    <t>Sibrian</t>
  </si>
  <si>
    <t>PeÃ±ate</t>
  </si>
  <si>
    <t>Vides</t>
  </si>
  <si>
    <t>Angel</t>
  </si>
  <si>
    <t>de Paz</t>
  </si>
  <si>
    <t>Castellanos</t>
  </si>
  <si>
    <t>Perdomo</t>
  </si>
  <si>
    <t>Bautista</t>
  </si>
  <si>
    <t>Maravilla</t>
  </si>
  <si>
    <t>Galicia</t>
  </si>
  <si>
    <t>Claros</t>
  </si>
  <si>
    <t>Zuniga</t>
  </si>
  <si>
    <t>Cartagena</t>
  </si>
  <si>
    <t>Orantes</t>
  </si>
  <si>
    <t>Majano</t>
  </si>
  <si>
    <t>Erazo</t>
  </si>
  <si>
    <t>Baires</t>
  </si>
  <si>
    <t>Grande</t>
  </si>
  <si>
    <t>Deras</t>
  </si>
  <si>
    <t>ZaldaÃ±a</t>
  </si>
  <si>
    <t>Ruano</t>
  </si>
  <si>
    <t>Cubias</t>
  </si>
  <si>
    <t>Rauda</t>
  </si>
  <si>
    <t>Crespin</t>
  </si>
  <si>
    <t>Pleitez</t>
  </si>
  <si>
    <t>Callejas</t>
  </si>
  <si>
    <t>Urias</t>
  </si>
  <si>
    <t>Colocho</t>
  </si>
  <si>
    <t>Urquilla</t>
  </si>
  <si>
    <t>Carias</t>
  </si>
  <si>
    <t>Posada</t>
  </si>
  <si>
    <t>Mazariego</t>
  </si>
  <si>
    <t>Yanes</t>
  </si>
  <si>
    <t>Lovo</t>
  </si>
  <si>
    <t>Artiga</t>
  </si>
  <si>
    <t>Asencio</t>
  </si>
  <si>
    <t>Panameo</t>
  </si>
  <si>
    <t>Zetino</t>
  </si>
  <si>
    <t>Joya</t>
  </si>
  <si>
    <t>Aldana</t>
  </si>
  <si>
    <t>Flamenco</t>
  </si>
  <si>
    <t>Najarro</t>
  </si>
  <si>
    <t>Monterroza</t>
  </si>
  <si>
    <t>Galan</t>
  </si>
  <si>
    <t>Larin</t>
  </si>
  <si>
    <t>Siguenza</t>
  </si>
  <si>
    <t>Arteaga</t>
  </si>
  <si>
    <t>Carbajal</t>
  </si>
  <si>
    <t>Nerio</t>
  </si>
  <si>
    <t>Lizama</t>
  </si>
  <si>
    <t>DueÃ±as</t>
  </si>
  <si>
    <t>Interiano</t>
  </si>
  <si>
    <t>Platero</t>
  </si>
  <si>
    <t>de La O</t>
  </si>
  <si>
    <t>Corado</t>
  </si>
  <si>
    <t>Fabian</t>
  </si>
  <si>
    <t>Ortez</t>
  </si>
  <si>
    <t>Mira</t>
  </si>
  <si>
    <t>Villeda</t>
  </si>
  <si>
    <t>Jacobo</t>
  </si>
  <si>
    <t>Hercules</t>
  </si>
  <si>
    <t>Aguillon</t>
  </si>
  <si>
    <t>Paiz</t>
  </si>
  <si>
    <t>Lue</t>
  </si>
  <si>
    <t>Anzora</t>
  </si>
  <si>
    <t>Zelada</t>
  </si>
  <si>
    <t>Serpas</t>
  </si>
  <si>
    <t>Raymundo</t>
  </si>
  <si>
    <t>Perla</t>
  </si>
  <si>
    <t>Borja</t>
  </si>
  <si>
    <t>Cerritos</t>
  </si>
  <si>
    <t>Dubon</t>
  </si>
  <si>
    <t>Osegueda</t>
  </si>
  <si>
    <t>SermeÃ±o</t>
  </si>
  <si>
    <t>Villacorta</t>
  </si>
  <si>
    <t>Cedillos</t>
  </si>
  <si>
    <t>Corvera</t>
  </si>
  <si>
    <t>Merlos</t>
  </si>
  <si>
    <t>Canizalez</t>
  </si>
  <si>
    <t>Velis</t>
  </si>
  <si>
    <t>Martir</t>
  </si>
  <si>
    <t>Regalado</t>
  </si>
  <si>
    <t>Preza</t>
  </si>
  <si>
    <t>Pocasangre</t>
  </si>
  <si>
    <t>Belloso</t>
  </si>
  <si>
    <t>Valiente</t>
  </si>
  <si>
    <t>Chica</t>
  </si>
  <si>
    <t>Climaco</t>
  </si>
  <si>
    <t>Cea</t>
  </si>
  <si>
    <t>Arriaza</t>
  </si>
  <si>
    <t>Servellon</t>
  </si>
  <si>
    <t>Morataya</t>
  </si>
  <si>
    <t>Baos</t>
  </si>
  <si>
    <t>Moz</t>
  </si>
  <si>
    <t>Ferman</t>
  </si>
  <si>
    <t>Guadron</t>
  </si>
  <si>
    <t>Manzano</t>
  </si>
  <si>
    <t>Constanza</t>
  </si>
  <si>
    <t>Samayoa</t>
  </si>
  <si>
    <t>Ticas</t>
  </si>
  <si>
    <t>Lovato</t>
  </si>
  <si>
    <t>Navidad</t>
  </si>
  <si>
    <t>Sigaran</t>
  </si>
  <si>
    <t>Canjura</t>
  </si>
  <si>
    <t>Ceren</t>
  </si>
  <si>
    <t>Guandique</t>
  </si>
  <si>
    <t>Gavidia</t>
  </si>
  <si>
    <t>Rogel</t>
  </si>
  <si>
    <t>Argumedo</t>
  </si>
  <si>
    <t>Gochez</t>
  </si>
  <si>
    <t>Trinidad</t>
  </si>
  <si>
    <t>Espinal</t>
  </si>
  <si>
    <t>Tepas</t>
  </si>
  <si>
    <t>Sigenza</t>
  </si>
  <si>
    <t>Colindres</t>
  </si>
  <si>
    <t>Vaquerano</t>
  </si>
  <si>
    <t>Zometa</t>
  </si>
  <si>
    <t>CaÃ±enguez</t>
  </si>
  <si>
    <t>Choto</t>
  </si>
  <si>
    <t>Andres</t>
  </si>
  <si>
    <t>Lovos</t>
  </si>
  <si>
    <t>Galeas</t>
  </si>
  <si>
    <t>Jaco</t>
  </si>
  <si>
    <t>Lobos</t>
  </si>
  <si>
    <t>Deleon</t>
  </si>
  <si>
    <t>Cristales</t>
  </si>
  <si>
    <t>Quevedo</t>
  </si>
  <si>
    <t>Artero</t>
  </si>
  <si>
    <t>QuiÃ±onez</t>
  </si>
  <si>
    <t>Pacas</t>
  </si>
  <si>
    <t>Clavel</t>
  </si>
  <si>
    <t>Gamero</t>
  </si>
  <si>
    <t>Deodanes</t>
  </si>
  <si>
    <t>Polio</t>
  </si>
  <si>
    <t>Penado</t>
  </si>
  <si>
    <t>Grijalva</t>
  </si>
  <si>
    <t>Mauricio</t>
  </si>
  <si>
    <t>Marmol</t>
  </si>
  <si>
    <t>Colato</t>
  </si>
  <si>
    <t>Marinero</t>
  </si>
  <si>
    <t>Minero</t>
  </si>
  <si>
    <t>Henrriquez</t>
  </si>
  <si>
    <t>Ferrufino</t>
  </si>
  <si>
    <t>Coca</t>
  </si>
  <si>
    <t>Suriano</t>
  </si>
  <si>
    <t>Sura</t>
  </si>
  <si>
    <t>Tadeo</t>
  </si>
  <si>
    <t>Miron</t>
  </si>
  <si>
    <t>Colorado</t>
  </si>
  <si>
    <t>Erroa</t>
  </si>
  <si>
    <t>Jandres</t>
  </si>
  <si>
    <t>Palencia</t>
  </si>
  <si>
    <t>Eguizabal</t>
  </si>
  <si>
    <t>Carabantes</t>
  </si>
  <si>
    <t>Vela</t>
  </si>
  <si>
    <t>Mundo</t>
  </si>
  <si>
    <t>Ingles</t>
  </si>
  <si>
    <t>Noyola</t>
  </si>
  <si>
    <t>Murga</t>
  </si>
  <si>
    <t>Azucena</t>
  </si>
  <si>
    <t>Catalan</t>
  </si>
  <si>
    <t>Guirola</t>
  </si>
  <si>
    <t>Aguiluz</t>
  </si>
  <si>
    <t>Monteagudo</t>
  </si>
  <si>
    <t>Somoza</t>
  </si>
  <si>
    <t>Lipe</t>
  </si>
  <si>
    <t>Araniva</t>
  </si>
  <si>
    <t>Monzon</t>
  </si>
  <si>
    <t>Canizales</t>
  </si>
  <si>
    <t>Esperanza</t>
  </si>
  <si>
    <t>Siliezar</t>
  </si>
  <si>
    <t>EspaÃ±a</t>
  </si>
  <si>
    <t>Granillo</t>
  </si>
  <si>
    <t>Benavidez</t>
  </si>
  <si>
    <t>Chamul</t>
  </si>
  <si>
    <t>Cienfuegos</t>
  </si>
  <si>
    <t>Agreda</t>
  </si>
  <si>
    <t>Piche</t>
  </si>
  <si>
    <t>Mayen</t>
  </si>
  <si>
    <t>Patriz</t>
  </si>
  <si>
    <t>Mijango</t>
  </si>
  <si>
    <t>Chachagua</t>
  </si>
  <si>
    <t>Zacapa</t>
  </si>
  <si>
    <t>Revelo</t>
  </si>
  <si>
    <t>Mestizo</t>
  </si>
  <si>
    <t>Torrez</t>
  </si>
  <si>
    <t>Sagastume</t>
  </si>
  <si>
    <t>Rugamas</t>
  </si>
  <si>
    <t>Mate</t>
  </si>
  <si>
    <t>Mulato</t>
  </si>
  <si>
    <t>Loza</t>
  </si>
  <si>
    <t>Ostorga</t>
  </si>
  <si>
    <t>Joaquin</t>
  </si>
  <si>
    <t>Mozo</t>
  </si>
  <si>
    <t>Matute</t>
  </si>
  <si>
    <t>Perlera</t>
  </si>
  <si>
    <t>Sola</t>
  </si>
  <si>
    <t>Arriaga</t>
  </si>
  <si>
    <t>Calzadilla</t>
  </si>
  <si>
    <t>Mezquita</t>
  </si>
  <si>
    <t>Pichinte</t>
  </si>
  <si>
    <t>Viscarra</t>
  </si>
  <si>
    <t>Tino</t>
  </si>
  <si>
    <t>Lucha</t>
  </si>
  <si>
    <t>Requeno</t>
  </si>
  <si>
    <t>Granadeo</t>
  </si>
  <si>
    <t>Zecea</t>
  </si>
  <si>
    <t>Monjaras</t>
  </si>
  <si>
    <t>Buruca</t>
  </si>
  <si>
    <t>Candelario</t>
  </si>
  <si>
    <t>Cantarero</t>
  </si>
  <si>
    <t>Estupinian</t>
  </si>
  <si>
    <t>Maye</t>
  </si>
  <si>
    <t>Corpeo</t>
  </si>
  <si>
    <t>Gracias</t>
  </si>
  <si>
    <t>Laguan</t>
  </si>
  <si>
    <t>Arbaiza</t>
  </si>
  <si>
    <t>Reinosa</t>
  </si>
  <si>
    <t>Payes</t>
  </si>
  <si>
    <t>Cerros</t>
  </si>
  <si>
    <t>Echegoyen</t>
  </si>
  <si>
    <t>Andino</t>
  </si>
  <si>
    <t>Bernabe</t>
  </si>
  <si>
    <t>Bustillo</t>
  </si>
  <si>
    <t>Monico</t>
  </si>
  <si>
    <t>Santacruz</t>
  </si>
  <si>
    <t>Bojorquez</t>
  </si>
  <si>
    <t>Masin</t>
  </si>
  <si>
    <t>Yanez</t>
  </si>
  <si>
    <t>Morejon</t>
  </si>
  <si>
    <t>Cazun</t>
  </si>
  <si>
    <t>Marquina</t>
  </si>
  <si>
    <t>Ancheta</t>
  </si>
  <si>
    <t>Siciliano</t>
  </si>
  <si>
    <t>Jaimes</t>
  </si>
  <si>
    <t>Archila</t>
  </si>
  <si>
    <t>Corleto</t>
  </si>
  <si>
    <t>Chiquillo</t>
  </si>
  <si>
    <t>Torrento</t>
  </si>
  <si>
    <t>Candray</t>
  </si>
  <si>
    <t>Evora</t>
  </si>
  <si>
    <t>Pozo</t>
  </si>
  <si>
    <t>Suria</t>
  </si>
  <si>
    <t>Lorenzana</t>
  </si>
  <si>
    <t>Realegeo</t>
  </si>
  <si>
    <t>Guatemala</t>
  </si>
  <si>
    <t>Alejo</t>
  </si>
  <si>
    <t>Zelayandia</t>
  </si>
  <si>
    <t>Tesorero</t>
  </si>
  <si>
    <t>Mangandi</t>
  </si>
  <si>
    <t>Nuila</t>
  </si>
  <si>
    <t>Rincan</t>
  </si>
  <si>
    <t>Leonor</t>
  </si>
  <si>
    <t>Arguera</t>
  </si>
  <si>
    <t>Martel</t>
  </si>
  <si>
    <t>Rodezno</t>
  </si>
  <si>
    <t>Uceda</t>
  </si>
  <si>
    <t>Calix</t>
  </si>
  <si>
    <t>Santillana</t>
  </si>
  <si>
    <t>Mariona</t>
  </si>
  <si>
    <t>Ganuza</t>
  </si>
  <si>
    <t>Pintin</t>
  </si>
  <si>
    <t>Cantor</t>
  </si>
  <si>
    <t>Bonifacio</t>
  </si>
  <si>
    <t>Borjas</t>
  </si>
  <si>
    <t>Arita</t>
  </si>
  <si>
    <t>Carrillos</t>
  </si>
  <si>
    <t>Nochez</t>
  </si>
  <si>
    <t>Posadas</t>
  </si>
  <si>
    <t>Zarceo</t>
  </si>
  <si>
    <t>Constante</t>
  </si>
  <si>
    <t>Chirino</t>
  </si>
  <si>
    <t>Alferez</t>
  </si>
  <si>
    <t>Toloza</t>
  </si>
  <si>
    <t>Rendon</t>
  </si>
  <si>
    <t>Catota</t>
  </si>
  <si>
    <t>Sifontes</t>
  </si>
  <si>
    <t>Pleites</t>
  </si>
  <si>
    <t>Javier</t>
  </si>
  <si>
    <t>Nunfio</t>
  </si>
  <si>
    <t>Olivo</t>
  </si>
  <si>
    <t>Mineros</t>
  </si>
  <si>
    <t>Cadenas</t>
  </si>
  <si>
    <t>Francia</t>
  </si>
  <si>
    <t>Arrue</t>
  </si>
  <si>
    <t>Chanico</t>
  </si>
  <si>
    <t>Gudiel</t>
  </si>
  <si>
    <t>Aguiada</t>
  </si>
  <si>
    <t>Letona</t>
  </si>
  <si>
    <t>Shunico</t>
  </si>
  <si>
    <t>Lievano</t>
  </si>
  <si>
    <t>Cabeza</t>
  </si>
  <si>
    <t>Rolin</t>
  </si>
  <si>
    <t>Vindel</t>
  </si>
  <si>
    <t>Euceda</t>
  </si>
  <si>
    <t>Ramon</t>
  </si>
  <si>
    <t>Guidos</t>
  </si>
  <si>
    <t>Vaquero</t>
  </si>
  <si>
    <t>Pulunto</t>
  </si>
  <si>
    <t>Velado</t>
  </si>
  <si>
    <t>Isidro</t>
  </si>
  <si>
    <t>Repreza</t>
  </si>
  <si>
    <t>Larreynaga</t>
  </si>
  <si>
    <t>Andasol</t>
  </si>
  <si>
    <t>Sayes</t>
  </si>
  <si>
    <t>Osorto</t>
  </si>
  <si>
    <t>Bachez</t>
  </si>
  <si>
    <t>Rumaldo</t>
  </si>
  <si>
    <t>Chulo</t>
  </si>
  <si>
    <t>Corena</t>
  </si>
  <si>
    <t>Calzada</t>
  </si>
  <si>
    <t>Buendia</t>
  </si>
  <si>
    <t>Puente</t>
  </si>
  <si>
    <t>Sintigo</t>
  </si>
  <si>
    <t>Almendarez</t>
  </si>
  <si>
    <t>Calvio</t>
  </si>
  <si>
    <t>Mestanza</t>
  </si>
  <si>
    <t>Portal</t>
  </si>
  <si>
    <t>Corona</t>
  </si>
  <si>
    <t>Jeronimo</t>
  </si>
  <si>
    <t>Matozo</t>
  </si>
  <si>
    <t>Ronquillo</t>
  </si>
  <si>
    <t>Sion</t>
  </si>
  <si>
    <t>Maldinera</t>
  </si>
  <si>
    <t>Aristondo</t>
  </si>
  <si>
    <t>Enamorado</t>
  </si>
  <si>
    <t>Cuatro</t>
  </si>
  <si>
    <t>Salama</t>
  </si>
  <si>
    <t>Reales</t>
  </si>
  <si>
    <t>Capacho</t>
  </si>
  <si>
    <t>Maeda</t>
  </si>
  <si>
    <t>Puentes</t>
  </si>
  <si>
    <t>Caada</t>
  </si>
  <si>
    <t>Estevez</t>
  </si>
  <si>
    <t>Orrego</t>
  </si>
  <si>
    <t>Bardales</t>
  </si>
  <si>
    <t>Cubas</t>
  </si>
  <si>
    <t>Solito</t>
  </si>
  <si>
    <t>Tomasino</t>
  </si>
  <si>
    <t>Zumba</t>
  </si>
  <si>
    <t>Zarpate</t>
  </si>
  <si>
    <t>Quiteo</t>
  </si>
  <si>
    <t>Comayagua</t>
  </si>
  <si>
    <t>Caishpal</t>
  </si>
  <si>
    <t>Bonito</t>
  </si>
  <si>
    <t>Parras</t>
  </si>
  <si>
    <t>Consuegra</t>
  </si>
  <si>
    <t>Tula</t>
  </si>
  <si>
    <t>Efigenio</t>
  </si>
  <si>
    <t>Loarca</t>
  </si>
  <si>
    <t>Berdugo</t>
  </si>
  <si>
    <t>Chilin</t>
  </si>
  <si>
    <t>Escolero</t>
  </si>
  <si>
    <t>Monchez</t>
  </si>
  <si>
    <t>Elena</t>
  </si>
  <si>
    <t>Manzanarez</t>
  </si>
  <si>
    <t>Montecinos</t>
  </si>
  <si>
    <t>Heredia</t>
  </si>
  <si>
    <t>Pastora</t>
  </si>
  <si>
    <t>Criollo</t>
  </si>
  <si>
    <t>Reinoza</t>
  </si>
  <si>
    <t>Mejicanos</t>
  </si>
  <si>
    <t>Musun</t>
  </si>
  <si>
    <t>Guinea</t>
  </si>
  <si>
    <t>Alvayero</t>
  </si>
  <si>
    <t>Corcio</t>
  </si>
  <si>
    <t>Telule</t>
  </si>
  <si>
    <t>Latin</t>
  </si>
  <si>
    <t>Reynosa</t>
  </si>
  <si>
    <t>Culgua</t>
  </si>
  <si>
    <t>Teshe</t>
  </si>
  <si>
    <t>Lico</t>
  </si>
  <si>
    <t>Cevallos</t>
  </si>
  <si>
    <t>Doradea</t>
  </si>
  <si>
    <t>Delcid</t>
  </si>
  <si>
    <t>Castellano</t>
  </si>
  <si>
    <t>Genovez</t>
  </si>
  <si>
    <t>Marcia</t>
  </si>
  <si>
    <t>Soliz</t>
  </si>
  <si>
    <t>Violante</t>
  </si>
  <si>
    <t>Zaa</t>
  </si>
  <si>
    <t>Olano</t>
  </si>
  <si>
    <t>Magarin</t>
  </si>
  <si>
    <t>Zelidon</t>
  </si>
  <si>
    <t>Caravantes</t>
  </si>
  <si>
    <t>Musto</t>
  </si>
  <si>
    <t>Carrero</t>
  </si>
  <si>
    <t>Albanes</t>
  </si>
  <si>
    <t>Benito</t>
  </si>
  <si>
    <t>Sagastizado</t>
  </si>
  <si>
    <t>Privado</t>
  </si>
  <si>
    <t>Escalon</t>
  </si>
  <si>
    <t>Garmendia</t>
  </si>
  <si>
    <t>Nativi</t>
  </si>
  <si>
    <t>Reymundo</t>
  </si>
  <si>
    <t>Urquia</t>
  </si>
  <si>
    <t>Cerrato</t>
  </si>
  <si>
    <t>Villafranco</t>
  </si>
  <si>
    <t>Chamagua</t>
  </si>
  <si>
    <t>Vilorio</t>
  </si>
  <si>
    <t>Quilizapa</t>
  </si>
  <si>
    <t>Martell</t>
  </si>
  <si>
    <t>Beltranena</t>
  </si>
  <si>
    <t>Bayona</t>
  </si>
  <si>
    <t>Teos</t>
  </si>
  <si>
    <t>Calidonio</t>
  </si>
  <si>
    <t>Tamacas</t>
  </si>
  <si>
    <t>Alvanez</t>
  </si>
  <si>
    <t>Inocente</t>
  </si>
  <si>
    <t>Sol</t>
  </si>
  <si>
    <t>Axume</t>
  </si>
  <si>
    <t>Hasbun</t>
  </si>
  <si>
    <t>Bolainez</t>
  </si>
  <si>
    <t>Chanta</t>
  </si>
  <si>
    <t>Herrarte</t>
  </si>
  <si>
    <t>Sarceo</t>
  </si>
  <si>
    <t>Sixco</t>
  </si>
  <si>
    <t>Valdizon</t>
  </si>
  <si>
    <t>Melgares</t>
  </si>
  <si>
    <t>Asuncion</t>
  </si>
  <si>
    <t>Almendares</t>
  </si>
  <si>
    <t>Salaverria</t>
  </si>
  <si>
    <t>Baiza</t>
  </si>
  <si>
    <t>Montecino</t>
  </si>
  <si>
    <t>Brioso</t>
  </si>
  <si>
    <t>Azenon</t>
  </si>
  <si>
    <t>Zabala</t>
  </si>
  <si>
    <t>Ovando</t>
  </si>
  <si>
    <t>Rochac</t>
  </si>
  <si>
    <t>Albanez</t>
  </si>
  <si>
    <t>Agustin</t>
  </si>
  <si>
    <t>Cucufate</t>
  </si>
  <si>
    <t>Damas</t>
  </si>
  <si>
    <t>Macal</t>
  </si>
  <si>
    <t>Rafaelano</t>
  </si>
  <si>
    <t>Gavarrete</t>
  </si>
  <si>
    <t>Presidente</t>
  </si>
  <si>
    <t>Shul</t>
  </si>
  <si>
    <t>Berganza</t>
  </si>
  <si>
    <t>Sambrano</t>
  </si>
  <si>
    <t>Bercian</t>
  </si>
  <si>
    <t>Malia</t>
  </si>
  <si>
    <t>Munto</t>
  </si>
  <si>
    <t>Nicia</t>
  </si>
  <si>
    <t>Ocotan</t>
  </si>
  <si>
    <t>Ruballos</t>
  </si>
  <si>
    <t>Albeo</t>
  </si>
  <si>
    <t>Celis</t>
  </si>
  <si>
    <t>Laines</t>
  </si>
  <si>
    <t>Mixco</t>
  </si>
  <si>
    <t>Zuleta</t>
  </si>
  <si>
    <t>Moza</t>
  </si>
  <si>
    <t>PanameÃ±o</t>
  </si>
  <si>
    <t>Milla</t>
  </si>
  <si>
    <t>Balcaceres</t>
  </si>
  <si>
    <t>Corcios</t>
  </si>
  <si>
    <t>Montesinos</t>
  </si>
  <si>
    <t>Saracay</t>
  </si>
  <si>
    <t>Tiznado</t>
  </si>
  <si>
    <t>Ambrocio</t>
  </si>
  <si>
    <t>Arucha</t>
  </si>
  <si>
    <t>Garzona</t>
  </si>
  <si>
    <t>Doo</t>
  </si>
  <si>
    <t>Granadino</t>
  </si>
  <si>
    <t>Saas</t>
  </si>
  <si>
    <t>Bailon</t>
  </si>
  <si>
    <t>Chapeton</t>
  </si>
  <si>
    <t>Piecho</t>
  </si>
  <si>
    <t>Vallecillos</t>
  </si>
  <si>
    <t>Portales</t>
  </si>
  <si>
    <t>Melchor</t>
  </si>
  <si>
    <t>Cuchilla</t>
  </si>
  <si>
    <t>Catacho</t>
  </si>
  <si>
    <t>Trampa</t>
  </si>
  <si>
    <t>Cativo</t>
  </si>
  <si>
    <t>Moises</t>
  </si>
  <si>
    <t>Diego</t>
  </si>
  <si>
    <t>Galo</t>
  </si>
  <si>
    <t>Mercedes</t>
  </si>
  <si>
    <t>Opico</t>
  </si>
  <si>
    <t>Arenivar</t>
  </si>
  <si>
    <t>Aguilero</t>
  </si>
  <si>
    <t>Perdido</t>
  </si>
  <si>
    <t>Sensente</t>
  </si>
  <si>
    <t>Olla</t>
  </si>
  <si>
    <t>Shupan</t>
  </si>
  <si>
    <t>Esteban</t>
  </si>
  <si>
    <t>Labor</t>
  </si>
  <si>
    <t>Donis</t>
  </si>
  <si>
    <t>Cunza</t>
  </si>
  <si>
    <t>1:26</t>
  </si>
  <si>
    <t>1:33</t>
  </si>
  <si>
    <t>1:58</t>
  </si>
  <si>
    <t>1:65</t>
  </si>
  <si>
    <t>1:73</t>
  </si>
  <si>
    <t>1:74</t>
  </si>
  <si>
    <t>1:77</t>
  </si>
  <si>
    <t>1:86</t>
  </si>
  <si>
    <t>1:89</t>
  </si>
  <si>
    <t>1:90</t>
  </si>
  <si>
    <t>1:113</t>
  </si>
  <si>
    <t>1:121</t>
  </si>
  <si>
    <t>1:129</t>
  </si>
  <si>
    <t>1:137</t>
  </si>
  <si>
    <t>1:155</t>
  </si>
  <si>
    <t>1:158</t>
  </si>
  <si>
    <t>1:170</t>
  </si>
  <si>
    <t>1:173</t>
  </si>
  <si>
    <t>1:183</t>
  </si>
  <si>
    <t>1:193</t>
  </si>
  <si>
    <t>1:203</t>
  </si>
  <si>
    <t>1:227</t>
  </si>
  <si>
    <t>1:245</t>
  </si>
  <si>
    <t>1:253</t>
  </si>
  <si>
    <t>1:257</t>
  </si>
  <si>
    <t>1:284</t>
  </si>
  <si>
    <t>1:312</t>
  </si>
  <si>
    <t>1:329</t>
  </si>
  <si>
    <t>1:336</t>
  </si>
  <si>
    <t>1:350</t>
  </si>
  <si>
    <t>1:359</t>
  </si>
  <si>
    <t>1:363</t>
  </si>
  <si>
    <t>1:369</t>
  </si>
  <si>
    <t>1:382</t>
  </si>
  <si>
    <t>1:389</t>
  </si>
  <si>
    <t>1:390</t>
  </si>
  <si>
    <t>1:391</t>
  </si>
  <si>
    <t>1:403</t>
  </si>
  <si>
    <t>1:404</t>
  </si>
  <si>
    <t>1:425</t>
  </si>
  <si>
    <t>1:426</t>
  </si>
  <si>
    <t>1:438</t>
  </si>
  <si>
    <t>1:440</t>
  </si>
  <si>
    <t>1:460</t>
  </si>
  <si>
    <t>1:486</t>
  </si>
  <si>
    <t>1:492</t>
  </si>
  <si>
    <t>1:500</t>
  </si>
  <si>
    <t>1:514</t>
  </si>
  <si>
    <t>1:517</t>
  </si>
  <si>
    <t>1:521</t>
  </si>
  <si>
    <t>1:532</t>
  </si>
  <si>
    <t>1:540</t>
  </si>
  <si>
    <t>1:541</t>
  </si>
  <si>
    <t>1:550</t>
  </si>
  <si>
    <t>1:561</t>
  </si>
  <si>
    <t>1:569</t>
  </si>
  <si>
    <t>1:575</t>
  </si>
  <si>
    <t>1:580</t>
  </si>
  <si>
    <t>1:584</t>
  </si>
  <si>
    <t>1:589</t>
  </si>
  <si>
    <t>1:603</t>
  </si>
  <si>
    <t>1:628</t>
  </si>
  <si>
    <t>1:630</t>
  </si>
  <si>
    <t>1:636</t>
  </si>
  <si>
    <t>1:638</t>
  </si>
  <si>
    <t>1:639</t>
  </si>
  <si>
    <t>1:641</t>
  </si>
  <si>
    <t>1:656</t>
  </si>
  <si>
    <t>1:665</t>
  </si>
  <si>
    <t>1:671</t>
  </si>
  <si>
    <t>1:683</t>
  </si>
  <si>
    <t>1:691</t>
  </si>
  <si>
    <t>1:703</t>
  </si>
  <si>
    <t>1:739</t>
  </si>
  <si>
    <t>1:751</t>
  </si>
  <si>
    <t>1:769</t>
  </si>
  <si>
    <t>1:773</t>
  </si>
  <si>
    <t>1:775</t>
  </si>
  <si>
    <t>1:794</t>
  </si>
  <si>
    <t>1:797</t>
  </si>
  <si>
    <t>1:805</t>
  </si>
  <si>
    <t>1:821</t>
  </si>
  <si>
    <t>1:822</t>
  </si>
  <si>
    <t>1:823</t>
  </si>
  <si>
    <t>1:846</t>
  </si>
  <si>
    <t>1:861</t>
  </si>
  <si>
    <t>1:862</t>
  </si>
  <si>
    <t>1:869</t>
  </si>
  <si>
    <t>1:878</t>
  </si>
  <si>
    <t>1:879</t>
  </si>
  <si>
    <t>1:903</t>
  </si>
  <si>
    <t>1:909</t>
  </si>
  <si>
    <t>1:919</t>
  </si>
  <si>
    <t>1:942</t>
  </si>
  <si>
    <t>1:948</t>
  </si>
  <si>
    <t>1:952</t>
  </si>
  <si>
    <t>1:962</t>
  </si>
  <si>
    <t>1:970</t>
  </si>
  <si>
    <t>1:992</t>
  </si>
  <si>
    <t>1:998</t>
  </si>
  <si>
    <t>1:1,011</t>
  </si>
  <si>
    <t>1:1,021</t>
  </si>
  <si>
    <t>1:1,028</t>
  </si>
  <si>
    <t>1:1,033</t>
  </si>
  <si>
    <t>1:1,043</t>
  </si>
  <si>
    <t>1:1,048</t>
  </si>
  <si>
    <t>1:1,050</t>
  </si>
  <si>
    <t>1:1,070</t>
  </si>
  <si>
    <t>1:1,071</t>
  </si>
  <si>
    <t>1:1,082</t>
  </si>
  <si>
    <t>1:1,086</t>
  </si>
  <si>
    <t>1:1,091</t>
  </si>
  <si>
    <t>1:1,103</t>
  </si>
  <si>
    <t>1:1,106</t>
  </si>
  <si>
    <t>1:1,109</t>
  </si>
  <si>
    <t>1:1,113</t>
  </si>
  <si>
    <t>1:1,119</t>
  </si>
  <si>
    <t>1:1,121</t>
  </si>
  <si>
    <t>1:1,124</t>
  </si>
  <si>
    <t>1:1,156</t>
  </si>
  <si>
    <t>1:1,160</t>
  </si>
  <si>
    <t>1:1,173</t>
  </si>
  <si>
    <t>1:1,177</t>
  </si>
  <si>
    <t>1:1,188</t>
  </si>
  <si>
    <t>1:1,189</t>
  </si>
  <si>
    <t>1:1,191</t>
  </si>
  <si>
    <t>1:1,210</t>
  </si>
  <si>
    <t>1:1,215</t>
  </si>
  <si>
    <t>1:1,228</t>
  </si>
  <si>
    <t>1:1,278</t>
  </si>
  <si>
    <t>1:1,286</t>
  </si>
  <si>
    <t>1:1,295</t>
  </si>
  <si>
    <t>1:1,302</t>
  </si>
  <si>
    <t>1:1,313</t>
  </si>
  <si>
    <t>1:1,316</t>
  </si>
  <si>
    <t>1:1,322</t>
  </si>
  <si>
    <t>1:1,328</t>
  </si>
  <si>
    <t>1:1,343</t>
  </si>
  <si>
    <t>1:1,363</t>
  </si>
  <si>
    <t>1:1,364</t>
  </si>
  <si>
    <t>1:1,370</t>
  </si>
  <si>
    <t>1:1,382</t>
  </si>
  <si>
    <t>1:1,389</t>
  </si>
  <si>
    <t>1:1,396</t>
  </si>
  <si>
    <t>1:1,401</t>
  </si>
  <si>
    <t>1:1,414</t>
  </si>
  <si>
    <t>1:1,426</t>
  </si>
  <si>
    <t>1:1,433</t>
  </si>
  <si>
    <t>1:1,437</t>
  </si>
  <si>
    <t>1:1,449</t>
  </si>
  <si>
    <t>1:1,481</t>
  </si>
  <si>
    <t>1:1,501</t>
  </si>
  <si>
    <t>1:1,510</t>
  </si>
  <si>
    <t>1:1,526</t>
  </si>
  <si>
    <t>1:1,538</t>
  </si>
  <si>
    <t>1:1,539</t>
  </si>
  <si>
    <t>1:1,555</t>
  </si>
  <si>
    <t>1:1,570</t>
  </si>
  <si>
    <t>1:1,577</t>
  </si>
  <si>
    <t>1:1,590</t>
  </si>
  <si>
    <t>1:1,600</t>
  </si>
  <si>
    <t>1:1,604</t>
  </si>
  <si>
    <t>1:1,624</t>
  </si>
  <si>
    <t>1:1,630</t>
  </si>
  <si>
    <t>1:1,663</t>
  </si>
  <si>
    <t>1:1,671</t>
  </si>
  <si>
    <t>1:1,673</t>
  </si>
  <si>
    <t>1:1,688</t>
  </si>
  <si>
    <t>1:1,699</t>
  </si>
  <si>
    <t>1:1,706</t>
  </si>
  <si>
    <t>1:1,726</t>
  </si>
  <si>
    <t>1:1,737</t>
  </si>
  <si>
    <t>1:1,747</t>
  </si>
  <si>
    <t>1:1,750</t>
  </si>
  <si>
    <t>1:1,754</t>
  </si>
  <si>
    <t>1:1,771</t>
  </si>
  <si>
    <t>1:1,777</t>
  </si>
  <si>
    <t>1:1,778</t>
  </si>
  <si>
    <t>1:1,800</t>
  </si>
  <si>
    <t>1:1,816</t>
  </si>
  <si>
    <t>1:1,819</t>
  </si>
  <si>
    <t>1:1,833</t>
  </si>
  <si>
    <t>1:1,847</t>
  </si>
  <si>
    <t>1:1,876</t>
  </si>
  <si>
    <t>1:1,877</t>
  </si>
  <si>
    <t>1:1,901</t>
  </si>
  <si>
    <t>1:1,926</t>
  </si>
  <si>
    <t>1:1,934</t>
  </si>
  <si>
    <t>1:1,951</t>
  </si>
  <si>
    <t>1:1,965</t>
  </si>
  <si>
    <t>1:1,971</t>
  </si>
  <si>
    <t>1:1,976</t>
  </si>
  <si>
    <t>1:2,020</t>
  </si>
  <si>
    <t>1:2,070</t>
  </si>
  <si>
    <t>1:2,108</t>
  </si>
  <si>
    <t>1:2,115</t>
  </si>
  <si>
    <t>1:2,140</t>
  </si>
  <si>
    <t>1:2,155</t>
  </si>
  <si>
    <t>1:2,157</t>
  </si>
  <si>
    <t>1:2,176</t>
  </si>
  <si>
    <t>1:2,177</t>
  </si>
  <si>
    <t>1:2,195</t>
  </si>
  <si>
    <t>1:2,197</t>
  </si>
  <si>
    <t>1:2,201</t>
  </si>
  <si>
    <t>1:2,207</t>
  </si>
  <si>
    <t>1:2,209</t>
  </si>
  <si>
    <t>1:2,255</t>
  </si>
  <si>
    <t>1:2,277</t>
  </si>
  <si>
    <t>1:2,303</t>
  </si>
  <si>
    <t>1:2,331</t>
  </si>
  <si>
    <t>1:2,346</t>
  </si>
  <si>
    <t>1:2,355</t>
  </si>
  <si>
    <t>1:2,370</t>
  </si>
  <si>
    <t>1:2,414</t>
  </si>
  <si>
    <t>1:2,467</t>
  </si>
  <si>
    <t>1:2,468</t>
  </si>
  <si>
    <t>1:2,470</t>
  </si>
  <si>
    <t>1:2,492</t>
  </si>
  <si>
    <t>1:2,506</t>
  </si>
  <si>
    <t>1:2,523</t>
  </si>
  <si>
    <t>1:2,542</t>
  </si>
  <si>
    <t>1:2,570</t>
  </si>
  <si>
    <t>1:2,573</t>
  </si>
  <si>
    <t>1:2,587</t>
  </si>
  <si>
    <t>1:2,640</t>
  </si>
  <si>
    <t>1:2,643</t>
  </si>
  <si>
    <t>1:2,650</t>
  </si>
  <si>
    <t>1:2,658</t>
  </si>
  <si>
    <t>1:2,752</t>
  </si>
  <si>
    <t>1:2,763</t>
  </si>
  <si>
    <t>1:2,778</t>
  </si>
  <si>
    <t>1:2,780</t>
  </si>
  <si>
    <t>1:2,816</t>
  </si>
  <si>
    <t>1:2,817</t>
  </si>
  <si>
    <t>1:2,872</t>
  </si>
  <si>
    <t>1:2,910</t>
  </si>
  <si>
    <t>1:2,936</t>
  </si>
  <si>
    <t>1:2,981</t>
  </si>
  <si>
    <t>1:2,994</t>
  </si>
  <si>
    <t>1:3,012</t>
  </si>
  <si>
    <t>1:3,024</t>
  </si>
  <si>
    <t>1:3,028</t>
  </si>
  <si>
    <t>1:3,051</t>
  </si>
  <si>
    <t>1:3,090</t>
  </si>
  <si>
    <t>1:3,142</t>
  </si>
  <si>
    <t>1:3,150</t>
  </si>
  <si>
    <t>1:3,170</t>
  </si>
  <si>
    <t>1:3,183</t>
  </si>
  <si>
    <t>1:3,188</t>
  </si>
  <si>
    <t>1:3,201</t>
  </si>
  <si>
    <t>1:3,212</t>
  </si>
  <si>
    <t>1:3,277</t>
  </si>
  <si>
    <t>1:3,304</t>
  </si>
  <si>
    <t>1:3,320</t>
  </si>
  <si>
    <t>1:3,334</t>
  </si>
  <si>
    <t>1:3,341</t>
  </si>
  <si>
    <t>1:3,349</t>
  </si>
  <si>
    <t>1:3,362</t>
  </si>
  <si>
    <t>1:3,405</t>
  </si>
  <si>
    <t>1:3,416</t>
  </si>
  <si>
    <t>1:3,431</t>
  </si>
  <si>
    <t>1:3,488</t>
  </si>
  <si>
    <t>1:3,556</t>
  </si>
  <si>
    <t>1:3,560</t>
  </si>
  <si>
    <t>1:3,592</t>
  </si>
  <si>
    <t>1:3,602</t>
  </si>
  <si>
    <t>1:3,621</t>
  </si>
  <si>
    <t>1:3,640</t>
  </si>
  <si>
    <t>1:3,644</t>
  </si>
  <si>
    <t>1:3,652</t>
  </si>
  <si>
    <t>1:3,654</t>
  </si>
  <si>
    <t>1:3,693</t>
  </si>
  <si>
    <t>1:3,725</t>
  </si>
  <si>
    <t>1:3,734</t>
  </si>
  <si>
    <t>1:3,774</t>
  </si>
  <si>
    <t>1:3,781</t>
  </si>
  <si>
    <t>1:3,801</t>
  </si>
  <si>
    <t>1:3,812</t>
  </si>
  <si>
    <t>1:3,826</t>
  </si>
  <si>
    <t>1:3,831</t>
  </si>
  <si>
    <t>1:3,852</t>
  </si>
  <si>
    <t>1:3,977</t>
  </si>
  <si>
    <t>1:3,997</t>
  </si>
  <si>
    <t>1:4,008</t>
  </si>
  <si>
    <t>1:4,090</t>
  </si>
  <si>
    <t>1:4,103</t>
  </si>
  <si>
    <t>1:4,119</t>
  </si>
  <si>
    <t>1:4,127</t>
  </si>
  <si>
    <t>1:4,210</t>
  </si>
  <si>
    <t>1:4,241</t>
  </si>
  <si>
    <t>1:4,255</t>
  </si>
  <si>
    <t>1:4,258</t>
  </si>
  <si>
    <t>1:4,266</t>
  </si>
  <si>
    <t>1:4,316</t>
  </si>
  <si>
    <t>1:4,345</t>
  </si>
  <si>
    <t>1:4,348</t>
  </si>
  <si>
    <t>1:4,372</t>
  </si>
  <si>
    <t>1:4,418</t>
  </si>
  <si>
    <t>1:4,421</t>
  </si>
  <si>
    <t>1:4,474</t>
  </si>
  <si>
    <t>1:4,477</t>
  </si>
  <si>
    <t>1:4,493</t>
  </si>
  <si>
    <t>1:4,551</t>
  </si>
  <si>
    <t>1:4,557</t>
  </si>
  <si>
    <t>1:4,571</t>
  </si>
  <si>
    <t>1:4,574</t>
  </si>
  <si>
    <t>1:4,587</t>
  </si>
  <si>
    <t>1:4,600</t>
  </si>
  <si>
    <t>1:4,614</t>
  </si>
  <si>
    <t>1:4,617</t>
  </si>
  <si>
    <t>1:4,644</t>
  </si>
  <si>
    <t>1:4,665</t>
  </si>
  <si>
    <t>1:4,689</t>
  </si>
  <si>
    <t>1:4,710</t>
  </si>
  <si>
    <t>1:4,734</t>
  </si>
  <si>
    <t>1:4,745</t>
  </si>
  <si>
    <t>1:4,766</t>
  </si>
  <si>
    <t>1:4,781</t>
  </si>
  <si>
    <t>1:4,802</t>
  </si>
  <si>
    <t>1:4,869</t>
  </si>
  <si>
    <t>1:4,895</t>
  </si>
  <si>
    <t>1:4,922</t>
  </si>
  <si>
    <t>1:4,937</t>
  </si>
  <si>
    <t>1:4,941</t>
  </si>
  <si>
    <t>1:4,980</t>
  </si>
  <si>
    <t>1:5,007</t>
  </si>
  <si>
    <t>1:5,027</t>
  </si>
  <si>
    <t>1:5,039</t>
  </si>
  <si>
    <t>1:5,047</t>
  </si>
  <si>
    <t>1:5,059</t>
  </si>
  <si>
    <t>1:5,087</t>
  </si>
  <si>
    <t>1:5,112</t>
  </si>
  <si>
    <t>1:5,179</t>
  </si>
  <si>
    <t>1:5,204</t>
  </si>
  <si>
    <t>1:5,208</t>
  </si>
  <si>
    <t>1:5,252</t>
  </si>
  <si>
    <t>1:5,278</t>
  </si>
  <si>
    <t>1:5,318</t>
  </si>
  <si>
    <t>1:5,327</t>
  </si>
  <si>
    <t>1:5,340</t>
  </si>
  <si>
    <t>1:5,358</t>
  </si>
  <si>
    <t>1:5,372</t>
  </si>
  <si>
    <t>1:5,417</t>
  </si>
  <si>
    <t>1:5,488</t>
  </si>
  <si>
    <t>1:5,493</t>
  </si>
  <si>
    <t>1:5,614</t>
  </si>
  <si>
    <t>1:5,629</t>
  </si>
  <si>
    <t>1:5,710</t>
  </si>
  <si>
    <t>1:5,726</t>
  </si>
  <si>
    <t>1:5,778</t>
  </si>
  <si>
    <t>1:5,879</t>
  </si>
  <si>
    <t>1:5,940</t>
  </si>
  <si>
    <t>1:5,974</t>
  </si>
  <si>
    <t>1:6,002</t>
  </si>
  <si>
    <t>1:6,053</t>
  </si>
  <si>
    <t>1:6,094</t>
  </si>
  <si>
    <t>1:6,100</t>
  </si>
  <si>
    <t>1:6,106</t>
  </si>
  <si>
    <t>1:6,159</t>
  </si>
  <si>
    <t>1:6,165</t>
  </si>
  <si>
    <t>1:6,171</t>
  </si>
  <si>
    <t>1:6,177</t>
  </si>
  <si>
    <t>1:6,201</t>
  </si>
  <si>
    <t>1:6,226</t>
  </si>
  <si>
    <t>1:6,306</t>
  </si>
  <si>
    <t>1:6,369</t>
  </si>
  <si>
    <t>1:6,382</t>
  </si>
  <si>
    <t>1:6,454</t>
  </si>
  <si>
    <t>1:6,493</t>
  </si>
  <si>
    <t>1:6,500</t>
  </si>
  <si>
    <t>1:6,608</t>
  </si>
  <si>
    <t>1:6,636</t>
  </si>
  <si>
    <t>1:6,778</t>
  </si>
  <si>
    <t>1:6,814</t>
  </si>
  <si>
    <t>1:6,821</t>
  </si>
  <si>
    <t>1:6,829</t>
  </si>
  <si>
    <t>1:6,836</t>
  </si>
  <si>
    <t>1:6,843</t>
  </si>
  <si>
    <t>1:6,873</t>
  </si>
  <si>
    <t>1:6,896</t>
  </si>
  <si>
    <t>1:6,926</t>
  </si>
  <si>
    <t>1:6,948</t>
  </si>
  <si>
    <t>1:6,964</t>
  </si>
  <si>
    <t>1:6,979</t>
  </si>
  <si>
    <t>1:7,057</t>
  </si>
  <si>
    <t>1:7,120</t>
  </si>
  <si>
    <t>1:7,128</t>
  </si>
  <si>
    <t>1:7,176</t>
  </si>
  <si>
    <t>1:7,201</t>
  </si>
  <si>
    <t>1:7,242</t>
  </si>
  <si>
    <t>1:7,250</t>
  </si>
  <si>
    <t>1:7,317</t>
  </si>
  <si>
    <t>1:7,499</t>
  </si>
  <si>
    <t>1:7,525</t>
  </si>
  <si>
    <t>1:7,534</t>
  </si>
  <si>
    <t>1:7,570</t>
  </si>
  <si>
    <t>1:7,607</t>
  </si>
  <si>
    <t>1:7,634</t>
  </si>
  <si>
    <t>1:7,708</t>
  </si>
  <si>
    <t>1:7,727</t>
  </si>
  <si>
    <t>1:7,746</t>
  </si>
  <si>
    <t>1:7,755</t>
  </si>
  <si>
    <t>1:7,793</t>
  </si>
  <si>
    <t>1:7,842</t>
  </si>
  <si>
    <t>1:7,910</t>
  </si>
  <si>
    <t>1:7,950</t>
  </si>
  <si>
    <t>1:7,960</t>
  </si>
  <si>
    <t>1:7,970</t>
  </si>
  <si>
    <t>1:7,990</t>
  </si>
  <si>
    <t>1:8,000</t>
  </si>
  <si>
    <t>1:8,010</t>
  </si>
  <si>
    <t>1:8,061</t>
  </si>
  <si>
    <t>1:8,081</t>
  </si>
  <si>
    <t>1:8,123</t>
  </si>
  <si>
    <t>1:8,133</t>
  </si>
  <si>
    <t>1:8,144</t>
  </si>
  <si>
    <t>1:8,154</t>
  </si>
  <si>
    <t>1:8,175</t>
  </si>
  <si>
    <t>1:8,228</t>
  </si>
  <si>
    <t>1:8,380</t>
  </si>
  <si>
    <t>1:8,391</t>
  </si>
  <si>
    <t>1:8,436</t>
  </si>
  <si>
    <t>1:8,447</t>
  </si>
  <si>
    <t>1:8,470</t>
  </si>
  <si>
    <t>1:8,492</t>
  </si>
  <si>
    <t>1:8,619</t>
  </si>
  <si>
    <t>1:8,690</t>
  </si>
  <si>
    <t>1:8,702</t>
  </si>
  <si>
    <t>1:8,714</t>
  </si>
  <si>
    <t>1:8,750</t>
  </si>
  <si>
    <t>1:8,823</t>
  </si>
  <si>
    <t>1:8,835</t>
  </si>
  <si>
    <t>1:8,897</t>
  </si>
  <si>
    <t>1:8,922</t>
  </si>
  <si>
    <t>1:8,960</t>
  </si>
  <si>
    <t>1:9,011</t>
  </si>
  <si>
    <t>1:9,076</t>
  </si>
  <si>
    <t>1:9,128</t>
  </si>
  <si>
    <t>1:9,141</t>
  </si>
  <si>
    <t>1:9,167</t>
  </si>
  <si>
    <t>1:9,181</t>
  </si>
  <si>
    <t>1:9,221</t>
  </si>
  <si>
    <t>1:9,234</t>
  </si>
  <si>
    <t>1:9,302</t>
  </si>
  <si>
    <t>1:9,357</t>
  </si>
  <si>
    <t>1:9,384</t>
  </si>
  <si>
    <t>1:9,426</t>
  </si>
  <si>
    <t>1:9,440</t>
  </si>
  <si>
    <t>1:9,497</t>
  </si>
  <si>
    <t>1:9,540</t>
  </si>
  <si>
    <t>1:9,627</t>
  </si>
  <si>
    <t>1:9,656</t>
  </si>
  <si>
    <t>1:9,790</t>
  </si>
  <si>
    <t>1:9,835</t>
  </si>
  <si>
    <t>1:9,943</t>
  </si>
  <si>
    <t>1:9,990</t>
  </si>
  <si>
    <t>1:10,102</t>
  </si>
  <si>
    <t>1:10,183</t>
  </si>
  <si>
    <t>1:10,199</t>
  </si>
  <si>
    <t>1:10,216</t>
  </si>
  <si>
    <t>1:10,282</t>
  </si>
  <si>
    <t>1:10,332</t>
  </si>
  <si>
    <t>1:10,349</t>
  </si>
  <si>
    <t>1:10,366</t>
  </si>
  <si>
    <t>1:10,503</t>
  </si>
  <si>
    <t>1:10,556</t>
  </si>
  <si>
    <t>1:10,573</t>
  </si>
  <si>
    <t>1:10,662</t>
  </si>
  <si>
    <t>1:10,680</t>
  </si>
  <si>
    <t>1:10,716</t>
  </si>
  <si>
    <t>1:10,752</t>
  </si>
  <si>
    <t>1:10,789</t>
  </si>
  <si>
    <t>1:10,826</t>
  </si>
  <si>
    <t>1:10,881</t>
  </si>
  <si>
    <t>1:10,900</t>
  </si>
  <si>
    <t>1:10,957</t>
  </si>
  <si>
    <t>1:11,033</t>
  </si>
  <si>
    <t>1:11,130</t>
  </si>
  <si>
    <t>1:11,149</t>
  </si>
  <si>
    <t>1:11,189</t>
  </si>
  <si>
    <t>1:11,248</t>
  </si>
  <si>
    <t>1:11,268</t>
  </si>
  <si>
    <t>1:11,288</t>
  </si>
  <si>
    <t>1:11,328</t>
  </si>
  <si>
    <t>1:11,349</t>
  </si>
  <si>
    <t>1:11,472</t>
  </si>
  <si>
    <t>1:11,493</t>
  </si>
  <si>
    <t>1:11,555</t>
  </si>
  <si>
    <t>1:11,576</t>
  </si>
  <si>
    <t>1:11,640</t>
  </si>
  <si>
    <t>1:11,705</t>
  </si>
  <si>
    <t>1:11,814</t>
  </si>
  <si>
    <t>1:11,880</t>
  </si>
  <si>
    <t>1:11,925</t>
  </si>
  <si>
    <t>1:11,947</t>
  </si>
  <si>
    <t>1:12,061</t>
  </si>
  <si>
    <t>1:12,084</t>
  </si>
  <si>
    <t>1:12,107</t>
  </si>
  <si>
    <t>1:12,176</t>
  </si>
  <si>
    <t>1:12,223</t>
  </si>
  <si>
    <t>1:12,294</t>
  </si>
  <si>
    <t>1:12,318</t>
  </si>
  <si>
    <t>1:12,390</t>
  </si>
  <si>
    <t>1:12,463</t>
  </si>
  <si>
    <t>1:12,537</t>
  </si>
  <si>
    <t>1:12,662</t>
  </si>
  <si>
    <t>1:12,688</t>
  </si>
  <si>
    <t>1:12,713</t>
  </si>
  <si>
    <t>1:12,739</t>
  </si>
  <si>
    <t>1:12,816</t>
  </si>
  <si>
    <t>1:12,842</t>
  </si>
  <si>
    <t>1:12,947</t>
  </si>
  <si>
    <t>1:12,973</t>
  </si>
  <si>
    <t>1:13,000</t>
  </si>
  <si>
    <t>1:13,026</t>
  </si>
  <si>
    <t>1:13,053</t>
  </si>
  <si>
    <t>1:13,134</t>
  </si>
  <si>
    <t>1:13,162</t>
  </si>
  <si>
    <t>1:13,189</t>
  </si>
  <si>
    <t>1:13,216</t>
  </si>
  <si>
    <t>1:13,356</t>
  </si>
  <si>
    <t>1:13,469</t>
  </si>
  <si>
    <t>1:13,526</t>
  </si>
  <si>
    <t>1:13,555</t>
  </si>
  <si>
    <t>1:13,584</t>
  </si>
  <si>
    <t>1:13,643</t>
  </si>
  <si>
    <t>1:13,672</t>
  </si>
  <si>
    <t>1:13,702</t>
  </si>
  <si>
    <t>1:13,731</t>
  </si>
  <si>
    <t>1:13,761</t>
  </si>
  <si>
    <t>1:13,791</t>
  </si>
  <si>
    <t>1:13,821</t>
  </si>
  <si>
    <t>1:13,851</t>
  </si>
  <si>
    <t>1:13,943</t>
  </si>
  <si>
    <t>1:13,973</t>
  </si>
  <si>
    <t>1:14,004</t>
  </si>
  <si>
    <t>1:14,035</t>
  </si>
  <si>
    <t>1:14,066</t>
  </si>
  <si>
    <t>1:14,160</t>
  </si>
  <si>
    <t>1:14,192</t>
  </si>
  <si>
    <t>1:14,256</t>
  </si>
  <si>
    <t>1:14,288</t>
  </si>
  <si>
    <t>1:14,353</t>
  </si>
  <si>
    <t>1:14,385</t>
  </si>
  <si>
    <t>1:14,418</t>
  </si>
  <si>
    <t>1:14,451</t>
  </si>
  <si>
    <t>1:14,584</t>
  </si>
  <si>
    <t>1:14,617</t>
  </si>
  <si>
    <t>1:14,685</t>
  </si>
  <si>
    <t>1:14,719</t>
  </si>
  <si>
    <t>1:14,997</t>
  </si>
  <si>
    <t>1:15,033</t>
  </si>
  <si>
    <t>1:15,104</t>
  </si>
  <si>
    <t>1:15,141</t>
  </si>
  <si>
    <t>1:15,213</t>
  </si>
  <si>
    <t>1:15,250</t>
  </si>
  <si>
    <t>1:15,286</t>
  </si>
  <si>
    <t>1:15,361</t>
  </si>
  <si>
    <t>1:15,398</t>
  </si>
  <si>
    <t>1:15,511</t>
  </si>
  <si>
    <t>1:15,549</t>
  </si>
  <si>
    <t>1:15,587</t>
  </si>
  <si>
    <t>1:15,625</t>
  </si>
  <si>
    <t>1:15,664</t>
  </si>
  <si>
    <t>1:15,703</t>
  </si>
  <si>
    <t>1:15,781</t>
  </si>
  <si>
    <t>1:15,820</t>
  </si>
  <si>
    <t>1:15,860</t>
  </si>
  <si>
    <t>1:15,899</t>
  </si>
  <si>
    <t>1:15,939</t>
  </si>
  <si>
    <t>1:16,020</t>
  </si>
  <si>
    <t>1:16,101</t>
  </si>
  <si>
    <t>1:16,142</t>
  </si>
  <si>
    <t>1:16,183</t>
  </si>
  <si>
    <t>1:16,308</t>
  </si>
  <si>
    <t>1:16,350</t>
  </si>
  <si>
    <t>1:16,435</t>
  </si>
  <si>
    <t>1:16,478</t>
  </si>
  <si>
    <t>1:16,521</t>
  </si>
  <si>
    <t>1:16,607</t>
  </si>
  <si>
    <t>1:16,651</t>
  </si>
  <si>
    <t>1:16,694</t>
  </si>
  <si>
    <t>1:16,738</t>
  </si>
  <si>
    <t>1:16,827</t>
  </si>
  <si>
    <t>1:16,872</t>
  </si>
  <si>
    <t>1:16,917</t>
  </si>
  <si>
    <t>1:17,008</t>
  </si>
  <si>
    <t>1:17,053</t>
  </si>
  <si>
    <t>1:17,099</t>
  </si>
  <si>
    <t>1:17,239</t>
  </si>
  <si>
    <t>1:17,286</t>
  </si>
  <si>
    <t>1:17,333</t>
  </si>
  <si>
    <t>1:17,476</t>
  </si>
  <si>
    <t>1:17,573</t>
  </si>
  <si>
    <t>1:17,671</t>
  </si>
  <si>
    <t>1:17,720</t>
  </si>
  <si>
    <t>1:17,820</t>
  </si>
  <si>
    <t>1:17,971</t>
  </si>
  <si>
    <t>1:18,074</t>
  </si>
  <si>
    <t>1:18,125</t>
  </si>
  <si>
    <t>1:18,177</t>
  </si>
  <si>
    <t>1:18,230</t>
  </si>
  <si>
    <t>1:18,335</t>
  </si>
  <si>
    <t>1:18,495</t>
  </si>
  <si>
    <t>1:18,549</t>
  </si>
  <si>
    <t>1:18,604</t>
  </si>
  <si>
    <t>1:18,714</t>
  </si>
  <si>
    <t>1:18,769</t>
  </si>
  <si>
    <t>1:18,825</t>
  </si>
  <si>
    <t>1:18,881</t>
  </si>
  <si>
    <t>1:18,994</t>
  </si>
  <si>
    <t>1:19,051</t>
  </si>
  <si>
    <t>1:19,108</t>
  </si>
  <si>
    <t>1:19,166</t>
  </si>
  <si>
    <t>1:19,341</t>
  </si>
  <si>
    <t>1:19,520</t>
  </si>
  <si>
    <t>1:19,641</t>
  </si>
  <si>
    <t>1:19,763</t>
  </si>
  <si>
    <t>1:19,825</t>
  </si>
  <si>
    <t>1:19,949</t>
  </si>
  <si>
    <t>1:20,012</t>
  </si>
  <si>
    <t>1:20,139</t>
  </si>
  <si>
    <t>1:20,203</t>
  </si>
  <si>
    <t>1:20,398</t>
  </si>
  <si>
    <t>1:20,464</t>
  </si>
  <si>
    <t>1:20,530</t>
  </si>
  <si>
    <t>1:20,597</t>
  </si>
  <si>
    <t>1:20,800</t>
  </si>
  <si>
    <t>1:20,868</t>
  </si>
  <si>
    <t>1:21,006</t>
  </si>
  <si>
    <t>1:21,076</t>
  </si>
  <si>
    <t>1:21,146</t>
  </si>
  <si>
    <t>1:21,432</t>
  </si>
  <si>
    <t>1:21,505</t>
  </si>
  <si>
    <t>1:21,651</t>
  </si>
  <si>
    <t>1:21,726</t>
  </si>
  <si>
    <t>1:21,800</t>
  </si>
  <si>
    <t>1:21,875</t>
  </si>
  <si>
    <t>1:21,951</t>
  </si>
  <si>
    <t>1:22,027</t>
  </si>
  <si>
    <t>1:22,181</t>
  </si>
  <si>
    <t>1:22,259</t>
  </si>
  <si>
    <t>1:22,338</t>
  </si>
  <si>
    <t>1:22,417</t>
  </si>
  <si>
    <t>1:22,496</t>
  </si>
  <si>
    <t>1:22,576</t>
  </si>
  <si>
    <t>1:22,820</t>
  </si>
  <si>
    <t>1:22,902</t>
  </si>
  <si>
    <t>1:23,069</t>
  </si>
  <si>
    <t>1:23,153</t>
  </si>
  <si>
    <t>1:23,238</t>
  </si>
  <si>
    <t>1:23,323</t>
  </si>
  <si>
    <t>1:23,409</t>
  </si>
  <si>
    <t>1:23,496</t>
  </si>
  <si>
    <t>1:23,583</t>
  </si>
  <si>
    <t>1:23,760</t>
  </si>
  <si>
    <t>1:23,849</t>
  </si>
  <si>
    <t>1:24,030</t>
  </si>
  <si>
    <t>1:24,213</t>
  </si>
  <si>
    <t>Pereyra</t>
  </si>
  <si>
    <t>Ferreyra</t>
  </si>
  <si>
    <t>Ledesma</t>
  </si>
  <si>
    <t>Quiroga</t>
  </si>
  <si>
    <t>Rivero</t>
  </si>
  <si>
    <t>Mansilla</t>
  </si>
  <si>
    <t>Soria</t>
  </si>
  <si>
    <t>Maidana</t>
  </si>
  <si>
    <t>Moyano</t>
  </si>
  <si>
    <t>Olivera</t>
  </si>
  <si>
    <t>Leguizamon</t>
  </si>
  <si>
    <t>Santillan</t>
  </si>
  <si>
    <t>Alegre</t>
  </si>
  <si>
    <t>Albornoz</t>
  </si>
  <si>
    <t>Barrionuevo</t>
  </si>
  <si>
    <t>Veron</t>
  </si>
  <si>
    <t>Gauna</t>
  </si>
  <si>
    <t>Zalazar</t>
  </si>
  <si>
    <t>Mamani</t>
  </si>
  <si>
    <t>Coria</t>
  </si>
  <si>
    <t>Cejas</t>
  </si>
  <si>
    <t>Nieva</t>
  </si>
  <si>
    <t>Lescano</t>
  </si>
  <si>
    <t>Cuello</t>
  </si>
  <si>
    <t>Reynoso</t>
  </si>
  <si>
    <t>Videla</t>
  </si>
  <si>
    <t>MiÃ±o</t>
  </si>
  <si>
    <t>Robledo</t>
  </si>
  <si>
    <t>Andrada</t>
  </si>
  <si>
    <t>Almiron</t>
  </si>
  <si>
    <t>Carabajal</t>
  </si>
  <si>
    <t>Palavecino</t>
  </si>
  <si>
    <t>Alderete</t>
  </si>
  <si>
    <t>Almada</t>
  </si>
  <si>
    <t>Gerez</t>
  </si>
  <si>
    <t>Lazarte</t>
  </si>
  <si>
    <t>ArgaÃ±araz</t>
  </si>
  <si>
    <t>Centurion</t>
  </si>
  <si>
    <t>Lencina</t>
  </si>
  <si>
    <t>Lujan</t>
  </si>
  <si>
    <t>Bordon</t>
  </si>
  <si>
    <t>Rolon</t>
  </si>
  <si>
    <t>Albarracin</t>
  </si>
  <si>
    <t>Pintos</t>
  </si>
  <si>
    <t>VillafaÃ±e</t>
  </si>
  <si>
    <t>Reinoso</t>
  </si>
  <si>
    <t>Gorosito</t>
  </si>
  <si>
    <t>Basualdo</t>
  </si>
  <si>
    <t>Insaurralde</t>
  </si>
  <si>
    <t>Alcaraz</t>
  </si>
  <si>
    <t>Corvalan</t>
  </si>
  <si>
    <t>Moreyra</t>
  </si>
  <si>
    <t>Bogado</t>
  </si>
  <si>
    <t>Amarilla</t>
  </si>
  <si>
    <t>Corbalan</t>
  </si>
  <si>
    <t>Cantero</t>
  </si>
  <si>
    <t>Caro</t>
  </si>
  <si>
    <t>Jofre</t>
  </si>
  <si>
    <t>Nievas</t>
  </si>
  <si>
    <t>Gramajo</t>
  </si>
  <si>
    <t>CastaÃ±o</t>
  </si>
  <si>
    <t>Gamarra</t>
  </si>
  <si>
    <t>LudueÃ±a</t>
  </si>
  <si>
    <t>Britez</t>
  </si>
  <si>
    <t>Britos</t>
  </si>
  <si>
    <t>Merlo</t>
  </si>
  <si>
    <t>Olguin</t>
  </si>
  <si>
    <t>Tolaba</t>
  </si>
  <si>
    <t>CaÃ±ete</t>
  </si>
  <si>
    <t>Ovejero</t>
  </si>
  <si>
    <t>Orellano</t>
  </si>
  <si>
    <t>Alaniz</t>
  </si>
  <si>
    <t>Brandan</t>
  </si>
  <si>
    <t>Baigorria</t>
  </si>
  <si>
    <t>Llanos</t>
  </si>
  <si>
    <t>Encina</t>
  </si>
  <si>
    <t>Sepulveda</t>
  </si>
  <si>
    <t>Ferrero</t>
  </si>
  <si>
    <t>Rivarola</t>
  </si>
  <si>
    <t>Banegas</t>
  </si>
  <si>
    <t>Chaparro</t>
  </si>
  <si>
    <t>Borda</t>
  </si>
  <si>
    <t>Ahumada</t>
  </si>
  <si>
    <t>Abregu</t>
  </si>
  <si>
    <t>Quispe</t>
  </si>
  <si>
    <t>Tevez</t>
  </si>
  <si>
    <t>Fleitas</t>
  </si>
  <si>
    <t>Salto</t>
  </si>
  <si>
    <t>Pucheta</t>
  </si>
  <si>
    <t>Morel</t>
  </si>
  <si>
    <t>Troncoso</t>
  </si>
  <si>
    <t>Canteros</t>
  </si>
  <si>
    <t>Tolosa</t>
  </si>
  <si>
    <t>Pedraza</t>
  </si>
  <si>
    <t>Beron</t>
  </si>
  <si>
    <t>Chazarreta</t>
  </si>
  <si>
    <t>Colman</t>
  </si>
  <si>
    <t>Cuenca</t>
  </si>
  <si>
    <t>Maza</t>
  </si>
  <si>
    <t>Condori</t>
  </si>
  <si>
    <t>Giordano</t>
  </si>
  <si>
    <t>Vaca</t>
  </si>
  <si>
    <t>Urquiza</t>
  </si>
  <si>
    <t>Gatica</t>
  </si>
  <si>
    <t>Alvez</t>
  </si>
  <si>
    <t>Marino</t>
  </si>
  <si>
    <t>Tejerina</t>
  </si>
  <si>
    <t>Riveros</t>
  </si>
  <si>
    <t>Vilte</t>
  </si>
  <si>
    <t>Gigena</t>
  </si>
  <si>
    <t>Rojo</t>
  </si>
  <si>
    <t>Enrique</t>
  </si>
  <si>
    <t>Garnica</t>
  </si>
  <si>
    <t>Lizarraga</t>
  </si>
  <si>
    <t>Choque</t>
  </si>
  <si>
    <t>Villarroel</t>
  </si>
  <si>
    <t>Farfan</t>
  </si>
  <si>
    <t>Sayago</t>
  </si>
  <si>
    <t>Contrera</t>
  </si>
  <si>
    <t>Murua</t>
  </si>
  <si>
    <t>Chaile</t>
  </si>
  <si>
    <t>Bulacio</t>
  </si>
  <si>
    <t>San Martin</t>
  </si>
  <si>
    <t>Santa Cruz</t>
  </si>
  <si>
    <t>Allende</t>
  </si>
  <si>
    <t>Aballay</t>
  </si>
  <si>
    <t>Candia</t>
  </si>
  <si>
    <t>Silvero</t>
  </si>
  <si>
    <t>Leyes</t>
  </si>
  <si>
    <t>Villalva</t>
  </si>
  <si>
    <t>Villarruel</t>
  </si>
  <si>
    <t>Pedernera</t>
  </si>
  <si>
    <t>Cristaldo</t>
  </si>
  <si>
    <t>Gauto</t>
  </si>
  <si>
    <t>Costilla</t>
  </si>
  <si>
    <t>Cajal</t>
  </si>
  <si>
    <t>Aramayo</t>
  </si>
  <si>
    <t>Balbuena</t>
  </si>
  <si>
    <t>Almaraz</t>
  </si>
  <si>
    <t>Salomon</t>
  </si>
  <si>
    <t>Grosso</t>
  </si>
  <si>
    <t>Taboada</t>
  </si>
  <si>
    <t>Yapura</t>
  </si>
  <si>
    <t>Martino</t>
  </si>
  <si>
    <t>Santucho</t>
  </si>
  <si>
    <t>Escalada</t>
  </si>
  <si>
    <t>Avellaneda</t>
  </si>
  <si>
    <t>Ramallo</t>
  </si>
  <si>
    <t>Iriarte</t>
  </si>
  <si>
    <t>Abraham</t>
  </si>
  <si>
    <t>Colque</t>
  </si>
  <si>
    <t>Pedrozo</t>
  </si>
  <si>
    <t>Vila</t>
  </si>
  <si>
    <t>Chocobar</t>
  </si>
  <si>
    <t>Astudillo</t>
  </si>
  <si>
    <t>Gatti</t>
  </si>
  <si>
    <t>Zarza</t>
  </si>
  <si>
    <t>Altamiranda</t>
  </si>
  <si>
    <t>Leguiza</t>
  </si>
  <si>
    <t>Araoz</t>
  </si>
  <si>
    <t>Cisterna</t>
  </si>
  <si>
    <t>Fredes</t>
  </si>
  <si>
    <t>Plaza</t>
  </si>
  <si>
    <t>Rivadeneira</t>
  </si>
  <si>
    <t>Parodi</t>
  </si>
  <si>
    <t>Esposito</t>
  </si>
  <si>
    <t>Hoyos</t>
  </si>
  <si>
    <t>Concha</t>
  </si>
  <si>
    <t>Dure</t>
  </si>
  <si>
    <t>YbaÃ±ez</t>
  </si>
  <si>
    <t>Montivero</t>
  </si>
  <si>
    <t>Florentin</t>
  </si>
  <si>
    <t>Greco</t>
  </si>
  <si>
    <t>Lastra</t>
  </si>
  <si>
    <t>Ale</t>
  </si>
  <si>
    <t>Espinola</t>
  </si>
  <si>
    <t>Soler</t>
  </si>
  <si>
    <t>Decima</t>
  </si>
  <si>
    <t>Manrique</t>
  </si>
  <si>
    <t>Oyola</t>
  </si>
  <si>
    <t>Amado</t>
  </si>
  <si>
    <t>Tejeda</t>
  </si>
  <si>
    <t>Risso</t>
  </si>
  <si>
    <t>Recalde</t>
  </si>
  <si>
    <t>Corzo</t>
  </si>
  <si>
    <t>Carreras</t>
  </si>
  <si>
    <t>Rosso</t>
  </si>
  <si>
    <t>Ontivero</t>
  </si>
  <si>
    <t>Melian</t>
  </si>
  <si>
    <t>Magallanes</t>
  </si>
  <si>
    <t>Arrua</t>
  </si>
  <si>
    <t>Rearte</t>
  </si>
  <si>
    <t>Ferro</t>
  </si>
  <si>
    <t>Niz</t>
  </si>
  <si>
    <t>Alfonzo</t>
  </si>
  <si>
    <t>Bracamonte</t>
  </si>
  <si>
    <t>Barreiro</t>
  </si>
  <si>
    <t>Osuna</t>
  </si>
  <si>
    <t>Monteros</t>
  </si>
  <si>
    <t>Tobares</t>
  </si>
  <si>
    <t>Retamozo</t>
  </si>
  <si>
    <t>Villagran</t>
  </si>
  <si>
    <t>Varas</t>
  </si>
  <si>
    <t>Quipildor</t>
  </si>
  <si>
    <t>Ybarra</t>
  </si>
  <si>
    <t>Abalos</t>
  </si>
  <si>
    <t>More</t>
  </si>
  <si>
    <t>Espeche</t>
  </si>
  <si>
    <t>PiÃ±ero</t>
  </si>
  <si>
    <t>Piedrabuena</t>
  </si>
  <si>
    <t>de Luca</t>
  </si>
  <si>
    <t>IÃ±iguez</t>
  </si>
  <si>
    <t>Bianco</t>
  </si>
  <si>
    <t>Ferraro</t>
  </si>
  <si>
    <t>Pellegrini</t>
  </si>
  <si>
    <t>Dorado</t>
  </si>
  <si>
    <t>CabaÃ±a</t>
  </si>
  <si>
    <t>Pared</t>
  </si>
  <si>
    <t>Loyola</t>
  </si>
  <si>
    <t>Molinari</t>
  </si>
  <si>
    <t>Puebla</t>
  </si>
  <si>
    <t>de Los Santos</t>
  </si>
  <si>
    <t>Benegas</t>
  </si>
  <si>
    <t>Morinigo</t>
  </si>
  <si>
    <t>Retamar</t>
  </si>
  <si>
    <t>Artaza</t>
  </si>
  <si>
    <t>Barbero</t>
  </si>
  <si>
    <t>Poblete</t>
  </si>
  <si>
    <t>Rinaldi</t>
  </si>
  <si>
    <t>Belizan</t>
  </si>
  <si>
    <t>Vizcarra</t>
  </si>
  <si>
    <t>Loto</t>
  </si>
  <si>
    <t>Vitale</t>
  </si>
  <si>
    <t>Monti</t>
  </si>
  <si>
    <t>Lencinas</t>
  </si>
  <si>
    <t>Frutos</t>
  </si>
  <si>
    <t>Sanz</t>
  </si>
  <si>
    <t>Gentile</t>
  </si>
  <si>
    <t>Landriel</t>
  </si>
  <si>
    <t>Ruarte</t>
  </si>
  <si>
    <t>Mesa</t>
  </si>
  <si>
    <t>Sala</t>
  </si>
  <si>
    <t>Neira</t>
  </si>
  <si>
    <t>Ardiles</t>
  </si>
  <si>
    <t>Caruso</t>
  </si>
  <si>
    <t>Liendro</t>
  </si>
  <si>
    <t>Roca</t>
  </si>
  <si>
    <t>MontaÃ±a</t>
  </si>
  <si>
    <t>Guajardo</t>
  </si>
  <si>
    <t>Solari</t>
  </si>
  <si>
    <t>Toro</t>
  </si>
  <si>
    <t>Capdevila</t>
  </si>
  <si>
    <t>Pelozo</t>
  </si>
  <si>
    <t>Juncos</t>
  </si>
  <si>
    <t>D'Angelo</t>
  </si>
  <si>
    <t>Mariani</t>
  </si>
  <si>
    <t>Velardez</t>
  </si>
  <si>
    <t>Celiz</t>
  </si>
  <si>
    <t>Lugones</t>
  </si>
  <si>
    <t>Salva</t>
  </si>
  <si>
    <t>Orona</t>
  </si>
  <si>
    <t>Castelli</t>
  </si>
  <si>
    <t>Larrea</t>
  </si>
  <si>
    <t>Larrosa</t>
  </si>
  <si>
    <t>PiÃ±eiro</t>
  </si>
  <si>
    <t>Mazza</t>
  </si>
  <si>
    <t>Zamudio</t>
  </si>
  <si>
    <t>Vilca</t>
  </si>
  <si>
    <t>Saracho</t>
  </si>
  <si>
    <t>Barzola</t>
  </si>
  <si>
    <t>Cabello</t>
  </si>
  <si>
    <t>Caminos</t>
  </si>
  <si>
    <t>Sueldo</t>
  </si>
  <si>
    <t>Vilches</t>
  </si>
  <si>
    <t>Arellano</t>
  </si>
  <si>
    <t>Pajon</t>
  </si>
  <si>
    <t>Espejo</t>
  </si>
  <si>
    <t>Mancini</t>
  </si>
  <si>
    <t>Monje</t>
  </si>
  <si>
    <t>Echegaray</t>
  </si>
  <si>
    <t>Millan</t>
  </si>
  <si>
    <t>Guaymas</t>
  </si>
  <si>
    <t>de La Fuente</t>
  </si>
  <si>
    <t>Re</t>
  </si>
  <si>
    <t>Estigarribia</t>
  </si>
  <si>
    <t>Galli</t>
  </si>
  <si>
    <t>Amarillo</t>
  </si>
  <si>
    <t>Spinelli</t>
  </si>
  <si>
    <t>Etcheverry</t>
  </si>
  <si>
    <t>Balderrama</t>
  </si>
  <si>
    <t>Fleita</t>
  </si>
  <si>
    <t>Echenique</t>
  </si>
  <si>
    <t>Santoro</t>
  </si>
  <si>
    <t>Irusta</t>
  </si>
  <si>
    <t>Lombardi</t>
  </si>
  <si>
    <t>Torales</t>
  </si>
  <si>
    <t>Abdala</t>
  </si>
  <si>
    <t>Viola</t>
  </si>
  <si>
    <t>Tissera</t>
  </si>
  <si>
    <t>Cattaneo</t>
  </si>
  <si>
    <t>Astrada</t>
  </si>
  <si>
    <t>Giles</t>
  </si>
  <si>
    <t>Teves</t>
  </si>
  <si>
    <t>Toscano</t>
  </si>
  <si>
    <t>Zerda</t>
  </si>
  <si>
    <t>Orquera</t>
  </si>
  <si>
    <t>Benedetti</t>
  </si>
  <si>
    <t>Carbone</t>
  </si>
  <si>
    <t>Velazco</t>
  </si>
  <si>
    <t>Graneros</t>
  </si>
  <si>
    <t>Jauregui</t>
  </si>
  <si>
    <t>Farina</t>
  </si>
  <si>
    <t>Pugliese</t>
  </si>
  <si>
    <t>Casal</t>
  </si>
  <si>
    <t>Porcel</t>
  </si>
  <si>
    <t>Bobadilla</t>
  </si>
  <si>
    <t>Pagano</t>
  </si>
  <si>
    <t>Bareiro</t>
  </si>
  <si>
    <t>Miguez</t>
  </si>
  <si>
    <t>Testa</t>
  </si>
  <si>
    <t>Llanes</t>
  </si>
  <si>
    <t>Torre</t>
  </si>
  <si>
    <t>Encinas</t>
  </si>
  <si>
    <t>Ontiveros</t>
  </si>
  <si>
    <t>Cufre</t>
  </si>
  <si>
    <t>Davalos</t>
  </si>
  <si>
    <t>Aybar</t>
  </si>
  <si>
    <t>Cabana</t>
  </si>
  <si>
    <t>Valdiviezo</t>
  </si>
  <si>
    <t>Monserrat</t>
  </si>
  <si>
    <t>Toranzo</t>
  </si>
  <si>
    <t>Orlando</t>
  </si>
  <si>
    <t>Coman</t>
  </si>
  <si>
    <t>Palomeque</t>
  </si>
  <si>
    <t>FariÃ±a</t>
  </si>
  <si>
    <t>Perrone</t>
  </si>
  <si>
    <t>Latorre</t>
  </si>
  <si>
    <t>Morelli</t>
  </si>
  <si>
    <t>Gareca</t>
  </si>
  <si>
    <t>Apaza</t>
  </si>
  <si>
    <t>Sotomayor</t>
  </si>
  <si>
    <t>Servin</t>
  </si>
  <si>
    <t>Lafuente</t>
  </si>
  <si>
    <t>Echevarria</t>
  </si>
  <si>
    <t>Tabares</t>
  </si>
  <si>
    <t>Colazo</t>
  </si>
  <si>
    <t>GuiÃ±azu</t>
  </si>
  <si>
    <t>Riera</t>
  </si>
  <si>
    <t>Juan</t>
  </si>
  <si>
    <t>Piriz</t>
  </si>
  <si>
    <t>Soraire</t>
  </si>
  <si>
    <t>Mereles</t>
  </si>
  <si>
    <t>Sandez</t>
  </si>
  <si>
    <t>Casimiro</t>
  </si>
  <si>
    <t>Orieta</t>
  </si>
  <si>
    <t>Marchetti</t>
  </si>
  <si>
    <t>Vizgarra</t>
  </si>
  <si>
    <t>Junco</t>
  </si>
  <si>
    <t>Batalla</t>
  </si>
  <si>
    <t>Vieyra</t>
  </si>
  <si>
    <t>Palermo</t>
  </si>
  <si>
    <t>Mareco</t>
  </si>
  <si>
    <t>Zelarayan</t>
  </si>
  <si>
    <t>Casado</t>
  </si>
  <si>
    <t>Mujica</t>
  </si>
  <si>
    <t>de La Vega</t>
  </si>
  <si>
    <t>Cosentino</t>
  </si>
  <si>
    <t>Barrio</t>
  </si>
  <si>
    <t>Cativa</t>
  </si>
  <si>
    <t>Zerpa</t>
  </si>
  <si>
    <t>OrmeÃ±o</t>
  </si>
  <si>
    <t>Grasso</t>
  </si>
  <si>
    <t>Massa</t>
  </si>
  <si>
    <t>Giraudo</t>
  </si>
  <si>
    <t>Olivieri</t>
  </si>
  <si>
    <t>Belmonte</t>
  </si>
  <si>
    <t>Pogonza</t>
  </si>
  <si>
    <t>Caliva</t>
  </si>
  <si>
    <t>Billordo</t>
  </si>
  <si>
    <t>Retamal</t>
  </si>
  <si>
    <t>Coceres</t>
  </si>
  <si>
    <t>Piris</t>
  </si>
  <si>
    <t>Velozo</t>
  </si>
  <si>
    <t>MontaÃ±o</t>
  </si>
  <si>
    <t>Ortigoza</t>
  </si>
  <si>
    <t>Repetto</t>
  </si>
  <si>
    <t>Maturano</t>
  </si>
  <si>
    <t>Marini</t>
  </si>
  <si>
    <t>Rotela</t>
  </si>
  <si>
    <t>Salerno</t>
  </si>
  <si>
    <t>Aravena</t>
  </si>
  <si>
    <t>Pons</t>
  </si>
  <si>
    <t>Villan</t>
  </si>
  <si>
    <t>Azcurra</t>
  </si>
  <si>
    <t>Frank</t>
  </si>
  <si>
    <t>Aciar</t>
  </si>
  <si>
    <t>Guantay</t>
  </si>
  <si>
    <t>Geronimo</t>
  </si>
  <si>
    <t>Bargas</t>
  </si>
  <si>
    <t>Fretes</t>
  </si>
  <si>
    <t>Nunez</t>
  </si>
  <si>
    <t>Marcial</t>
  </si>
  <si>
    <t>Blasco</t>
  </si>
  <si>
    <t>Verdun</t>
  </si>
  <si>
    <t>Rocca</t>
  </si>
  <si>
    <t>Porta</t>
  </si>
  <si>
    <t>SaldaÃ±o</t>
  </si>
  <si>
    <t>Puca</t>
  </si>
  <si>
    <t>Lovera</t>
  </si>
  <si>
    <t>Tisera</t>
  </si>
  <si>
    <t>Cena</t>
  </si>
  <si>
    <t>Ibarrola</t>
  </si>
  <si>
    <t>Campero</t>
  </si>
  <si>
    <t>Cayo</t>
  </si>
  <si>
    <t>Ullua</t>
  </si>
  <si>
    <t>Areco</t>
  </si>
  <si>
    <t>Liendo</t>
  </si>
  <si>
    <t>Ifran</t>
  </si>
  <si>
    <t>Brites</t>
  </si>
  <si>
    <t>Marconi</t>
  </si>
  <si>
    <t>Chavero</t>
  </si>
  <si>
    <t>Cravero</t>
  </si>
  <si>
    <t>Bilbao</t>
  </si>
  <si>
    <t>Yedro</t>
  </si>
  <si>
    <t>Parisi</t>
  </si>
  <si>
    <t>Traverso</t>
  </si>
  <si>
    <t>PeÃ±alva</t>
  </si>
  <si>
    <t>Michel</t>
  </si>
  <si>
    <t>Cataldo</t>
  </si>
  <si>
    <t>Leone</t>
  </si>
  <si>
    <t>Fuente</t>
  </si>
  <si>
    <t>Tarifa</t>
  </si>
  <si>
    <t>Camino</t>
  </si>
  <si>
    <t>Belen</t>
  </si>
  <si>
    <t>Pallero</t>
  </si>
  <si>
    <t>Ozan</t>
  </si>
  <si>
    <t>Bonino</t>
  </si>
  <si>
    <t>Almonacid</t>
  </si>
  <si>
    <t>Barberis</t>
  </si>
  <si>
    <t>Cancino</t>
  </si>
  <si>
    <t>Banega</t>
  </si>
  <si>
    <t>1:66</t>
  </si>
  <si>
    <t>1:79</t>
  </si>
  <si>
    <t>1:87</t>
  </si>
  <si>
    <t>1:112</t>
  </si>
  <si>
    <t>1:134</t>
  </si>
  <si>
    <t>1:222</t>
  </si>
  <si>
    <t>1:239</t>
  </si>
  <si>
    <t>1:258</t>
  </si>
  <si>
    <t>1:266</t>
  </si>
  <si>
    <t>1:270</t>
  </si>
  <si>
    <t>1:275</t>
  </si>
  <si>
    <t>1:293</t>
  </si>
  <si>
    <t>1:298</t>
  </si>
  <si>
    <t>1:302</t>
  </si>
  <si>
    <t>1:313</t>
  </si>
  <si>
    <t>1:343</t>
  </si>
  <si>
    <t>1:349</t>
  </si>
  <si>
    <t>1:358</t>
  </si>
  <si>
    <t>1:384</t>
  </si>
  <si>
    <t>1:386</t>
  </si>
  <si>
    <t>1:394</t>
  </si>
  <si>
    <t>1:410</t>
  </si>
  <si>
    <t>1:413</t>
  </si>
  <si>
    <t>1:419</t>
  </si>
  <si>
    <t>1:446</t>
  </si>
  <si>
    <t>1:466</t>
  </si>
  <si>
    <t>1:478</t>
  </si>
  <si>
    <t>1:482</t>
  </si>
  <si>
    <t>1:503</t>
  </si>
  <si>
    <t>1:506</t>
  </si>
  <si>
    <t>1:507</t>
  </si>
  <si>
    <t>1:518</t>
  </si>
  <si>
    <t>1:520</t>
  </si>
  <si>
    <t>1:523</t>
  </si>
  <si>
    <t>1:538</t>
  </si>
  <si>
    <t>1:539</t>
  </si>
  <si>
    <t>1:553</t>
  </si>
  <si>
    <t>1:556</t>
  </si>
  <si>
    <t>1:572</t>
  </si>
  <si>
    <t>1:601</t>
  </si>
  <si>
    <t>1:602</t>
  </si>
  <si>
    <t>1:612</t>
  </si>
  <si>
    <t>1:615</t>
  </si>
  <si>
    <t>1:627</t>
  </si>
  <si>
    <t>1:633</t>
  </si>
  <si>
    <t>1:648</t>
  </si>
  <si>
    <t>1:650</t>
  </si>
  <si>
    <t>1:666</t>
  </si>
  <si>
    <t>1:668</t>
  </si>
  <si>
    <t>1:697</t>
  </si>
  <si>
    <t>1:706</t>
  </si>
  <si>
    <t>1:712</t>
  </si>
  <si>
    <t>1:732</t>
  </si>
  <si>
    <t>1:740</t>
  </si>
  <si>
    <t>1:746</t>
  </si>
  <si>
    <t>1:753</t>
  </si>
  <si>
    <t>1:756</t>
  </si>
  <si>
    <t>1:761</t>
  </si>
  <si>
    <t>1:784</t>
  </si>
  <si>
    <t>1:793</t>
  </si>
  <si>
    <t>1:811</t>
  </si>
  <si>
    <t>1:815</t>
  </si>
  <si>
    <t>1:835</t>
  </si>
  <si>
    <t>1:841</t>
  </si>
  <si>
    <t>1:858</t>
  </si>
  <si>
    <t>1:890</t>
  </si>
  <si>
    <t>1:914</t>
  </si>
  <si>
    <t>1:923</t>
  </si>
  <si>
    <t>1:924</t>
  </si>
  <si>
    <t>1:934</t>
  </si>
  <si>
    <t>1:950</t>
  </si>
  <si>
    <t>1:958</t>
  </si>
  <si>
    <t>1:977</t>
  </si>
  <si>
    <t>1:982</t>
  </si>
  <si>
    <t>1:989</t>
  </si>
  <si>
    <t>1:990</t>
  </si>
  <si>
    <t>1:1,000</t>
  </si>
  <si>
    <t>1:1,018</t>
  </si>
  <si>
    <t>1:1,047</t>
  </si>
  <si>
    <t>1:1,054</t>
  </si>
  <si>
    <t>1:1,061</t>
  </si>
  <si>
    <t>1:1,069</t>
  </si>
  <si>
    <t>1:1,088</t>
  </si>
  <si>
    <t>1:1,098</t>
  </si>
  <si>
    <t>1:1,115</t>
  </si>
  <si>
    <t>1:1,130</t>
  </si>
  <si>
    <t>1:1,146</t>
  </si>
  <si>
    <t>1:1,167</t>
  </si>
  <si>
    <t>1:1,168</t>
  </si>
  <si>
    <t>1:1,187</t>
  </si>
  <si>
    <t>1:1,203</t>
  </si>
  <si>
    <t>1:1,206</t>
  </si>
  <si>
    <t>1:1,232</t>
  </si>
  <si>
    <t>1:1,235</t>
  </si>
  <si>
    <t>1:1,237</t>
  </si>
  <si>
    <t>1:1,269</t>
  </si>
  <si>
    <t>1:1,270</t>
  </si>
  <si>
    <t>1:1,275</t>
  </si>
  <si>
    <t>1:1,277</t>
  </si>
  <si>
    <t>1:1,281</t>
  </si>
  <si>
    <t>1:1,283</t>
  </si>
  <si>
    <t>1:1,294</t>
  </si>
  <si>
    <t>1:1,297</t>
  </si>
  <si>
    <t>1:1,323</t>
  </si>
  <si>
    <t>1:1,349</t>
  </si>
  <si>
    <t>1:1,351</t>
  </si>
  <si>
    <t>1:1,393</t>
  </si>
  <si>
    <t>1:1,395</t>
  </si>
  <si>
    <t>1:1,399</t>
  </si>
  <si>
    <t>1:1,419</t>
  </si>
  <si>
    <t>1:1,451</t>
  </si>
  <si>
    <t>1:1,452</t>
  </si>
  <si>
    <t>1:1,454</t>
  </si>
  <si>
    <t>1:1,464</t>
  </si>
  <si>
    <t>1:1,498</t>
  </si>
  <si>
    <t>1:1,499</t>
  </si>
  <si>
    <t>1:1,506</t>
  </si>
  <si>
    <t>1:1,533</t>
  </si>
  <si>
    <t>1:1,534</t>
  </si>
  <si>
    <t>1:1,542</t>
  </si>
  <si>
    <t>1:1,574</t>
  </si>
  <si>
    <t>1:1,584</t>
  </si>
  <si>
    <t>1:1,632</t>
  </si>
  <si>
    <t>1:1,636</t>
  </si>
  <si>
    <t>1:1,645</t>
  </si>
  <si>
    <t>1:1,666</t>
  </si>
  <si>
    <t>1:1,678</t>
  </si>
  <si>
    <t>1:1,687</t>
  </si>
  <si>
    <t>1:1,693</t>
  </si>
  <si>
    <t>1:1,732</t>
  </si>
  <si>
    <t>1:1,756</t>
  </si>
  <si>
    <t>1:1,767</t>
  </si>
  <si>
    <t>1:1,775</t>
  </si>
  <si>
    <t>1:1,780</t>
  </si>
  <si>
    <t>1:1,789</t>
  </si>
  <si>
    <t>1:1,799</t>
  </si>
  <si>
    <t>1:1,806</t>
  </si>
  <si>
    <t>1:1,808</t>
  </si>
  <si>
    <t>1:1,829</t>
  </si>
  <si>
    <t>1:1,902</t>
  </si>
  <si>
    <t>1:1,905</t>
  </si>
  <si>
    <t>1:1,910</t>
  </si>
  <si>
    <t>1:1,914</t>
  </si>
  <si>
    <t>1:1,933</t>
  </si>
  <si>
    <t>1:1,950</t>
  </si>
  <si>
    <t>1:1,952</t>
  </si>
  <si>
    <t>1:1,958</t>
  </si>
  <si>
    <t>1:1,985</t>
  </si>
  <si>
    <t>1:1,990</t>
  </si>
  <si>
    <t>1:1,995</t>
  </si>
  <si>
    <t>1:2,001</t>
  </si>
  <si>
    <t>1:2,002</t>
  </si>
  <si>
    <t>1:2,015</t>
  </si>
  <si>
    <t>1:2,017</t>
  </si>
  <si>
    <t>1:2,021</t>
  </si>
  <si>
    <t>1:2,044</t>
  </si>
  <si>
    <t>1:2,045</t>
  </si>
  <si>
    <t>1:2,046</t>
  </si>
  <si>
    <t>1:2,052</t>
  </si>
  <si>
    <t>1:2,058</t>
  </si>
  <si>
    <t>1:2,069</t>
  </si>
  <si>
    <t>1:2,083</t>
  </si>
  <si>
    <t>1:2,085</t>
  </si>
  <si>
    <t>1:2,099</t>
  </si>
  <si>
    <t>1:2,117</t>
  </si>
  <si>
    <t>1:2,127</t>
  </si>
  <si>
    <t>1:2,131</t>
  </si>
  <si>
    <t>1:2,132</t>
  </si>
  <si>
    <t>1:2,137</t>
  </si>
  <si>
    <t>1:2,158</t>
  </si>
  <si>
    <t>1:2,162</t>
  </si>
  <si>
    <t>1:2,172</t>
  </si>
  <si>
    <t>1:2,178</t>
  </si>
  <si>
    <t>1:2,198</t>
  </si>
  <si>
    <t>1:2,214</t>
  </si>
  <si>
    <t>1:2,238</t>
  </si>
  <si>
    <t>1:2,244</t>
  </si>
  <si>
    <t>1:2,246</t>
  </si>
  <si>
    <t>1:2,247</t>
  </si>
  <si>
    <t>1:2,251</t>
  </si>
  <si>
    <t>1:2,270</t>
  </si>
  <si>
    <t>1:2,273</t>
  </si>
  <si>
    <t>1:2,285</t>
  </si>
  <si>
    <t>1:2,288</t>
  </si>
  <si>
    <t>1:2,295</t>
  </si>
  <si>
    <t>1:2,297</t>
  </si>
  <si>
    <t>1:2,309</t>
  </si>
  <si>
    <t>1:2,310</t>
  </si>
  <si>
    <t>1:2,314</t>
  </si>
  <si>
    <t>1:2,342</t>
  </si>
  <si>
    <t>1:2,347</t>
  </si>
  <si>
    <t>1:2,349</t>
  </si>
  <si>
    <t>1:2,367</t>
  </si>
  <si>
    <t>1:2,383</t>
  </si>
  <si>
    <t>1:2,399</t>
  </si>
  <si>
    <t>1:2,404</t>
  </si>
  <si>
    <t>1:2,411</t>
  </si>
  <si>
    <t>1:2,415</t>
  </si>
  <si>
    <t>1:2,421</t>
  </si>
  <si>
    <t>1:2,450</t>
  </si>
  <si>
    <t>1:2,451</t>
  </si>
  <si>
    <t>1:2,462</t>
  </si>
  <si>
    <t>1:2,464</t>
  </si>
  <si>
    <t>1:2,491</t>
  </si>
  <si>
    <t>1:2,494</t>
  </si>
  <si>
    <t>1:2,495</t>
  </si>
  <si>
    <t>1:2,509</t>
  </si>
  <si>
    <t>1:2,563</t>
  </si>
  <si>
    <t>1:2,566</t>
  </si>
  <si>
    <t>1:2,572</t>
  </si>
  <si>
    <t>1:2,591</t>
  </si>
  <si>
    <t>1:2,615</t>
  </si>
  <si>
    <t>1:2,621</t>
  </si>
  <si>
    <t>1:2,668</t>
  </si>
  <si>
    <t>1:2,676</t>
  </si>
  <si>
    <t>1:2,682</t>
  </si>
  <si>
    <t>1:2,685</t>
  </si>
  <si>
    <t>1:2,695</t>
  </si>
  <si>
    <t>1:2,698</t>
  </si>
  <si>
    <t>1:2,699</t>
  </si>
  <si>
    <t>1:2,758</t>
  </si>
  <si>
    <t>1:2,765</t>
  </si>
  <si>
    <t>1:2,832</t>
  </si>
  <si>
    <t>1:2,839</t>
  </si>
  <si>
    <t>1:2,848</t>
  </si>
  <si>
    <t>1:2,854</t>
  </si>
  <si>
    <t>1:2,884</t>
  </si>
  <si>
    <t>1:2,896</t>
  </si>
  <si>
    <t>1:2,901</t>
  </si>
  <si>
    <t>1:2,909</t>
  </si>
  <si>
    <t>1:2,912</t>
  </si>
  <si>
    <t>1:2,924</t>
  </si>
  <si>
    <t>1:2,927</t>
  </si>
  <si>
    <t>1:2,932</t>
  </si>
  <si>
    <t>1:2,935</t>
  </si>
  <si>
    <t>1:2,943</t>
  </si>
  <si>
    <t>1:2,975</t>
  </si>
  <si>
    <t>1:2,986</t>
  </si>
  <si>
    <t>1:3,035</t>
  </si>
  <si>
    <t>1:3,060</t>
  </si>
  <si>
    <t>1:3,071</t>
  </si>
  <si>
    <t>1:3,092</t>
  </si>
  <si>
    <t>1:3,098</t>
  </si>
  <si>
    <t>1:3,124</t>
  </si>
  <si>
    <t>1:3,143</t>
  </si>
  <si>
    <t>1:3,163</t>
  </si>
  <si>
    <t>1:3,164</t>
  </si>
  <si>
    <t>1:3,169</t>
  </si>
  <si>
    <t>1:3,202</t>
  </si>
  <si>
    <t>1:3,222</t>
  </si>
  <si>
    <t>1:3,223</t>
  </si>
  <si>
    <t>1:3,226</t>
  </si>
  <si>
    <t>1:3,254</t>
  </si>
  <si>
    <t>1:3,258</t>
  </si>
  <si>
    <t>1:3,263</t>
  </si>
  <si>
    <t>1:3,265</t>
  </si>
  <si>
    <t>1:3,311</t>
  </si>
  <si>
    <t>1:3,321</t>
  </si>
  <si>
    <t>1:3,353</t>
  </si>
  <si>
    <t>1:3,366</t>
  </si>
  <si>
    <t>1:3,388</t>
  </si>
  <si>
    <t>1:3,390</t>
  </si>
  <si>
    <t>1:3,421</t>
  </si>
  <si>
    <t>1:3,430</t>
  </si>
  <si>
    <t>1:3,442</t>
  </si>
  <si>
    <t>1:3,443</t>
  </si>
  <si>
    <t>1:3,448</t>
  </si>
  <si>
    <t>1:3,467</t>
  </si>
  <si>
    <t>1:3,472</t>
  </si>
  <si>
    <t>1:3,479</t>
  </si>
  <si>
    <t>1:3,484</t>
  </si>
  <si>
    <t>1:3,486</t>
  </si>
  <si>
    <t>1:3,499</t>
  </si>
  <si>
    <t>1:3,508</t>
  </si>
  <si>
    <t>1:3,521</t>
  </si>
  <si>
    <t>1:3,526</t>
  </si>
  <si>
    <t>1:3,527</t>
  </si>
  <si>
    <t>1:3,539</t>
  </si>
  <si>
    <t>1:3,543</t>
  </si>
  <si>
    <t>1:3,565</t>
  </si>
  <si>
    <t>1:3,575</t>
  </si>
  <si>
    <t>1:3,580</t>
  </si>
  <si>
    <t>1:3,603</t>
  </si>
  <si>
    <t>1:3,609</t>
  </si>
  <si>
    <t>1:3,636</t>
  </si>
  <si>
    <t>1:3,642</t>
  </si>
  <si>
    <t>1:3,656</t>
  </si>
  <si>
    <t>1:3,659</t>
  </si>
  <si>
    <t>1:3,676</t>
  </si>
  <si>
    <t>1:3,683</t>
  </si>
  <si>
    <t>1:3,700</t>
  </si>
  <si>
    <t>1:3,708</t>
  </si>
  <si>
    <t>1:3,750</t>
  </si>
  <si>
    <t>1:3,773</t>
  </si>
  <si>
    <t>1:3,779</t>
  </si>
  <si>
    <t>1:3,789</t>
  </si>
  <si>
    <t>1:3,799</t>
  </si>
  <si>
    <t>1:3,823</t>
  </si>
  <si>
    <t>1:3,829</t>
  </si>
  <si>
    <t>1:3,848</t>
  </si>
  <si>
    <t>1:3,877</t>
  </si>
  <si>
    <t>1:3,894</t>
  </si>
  <si>
    <t>1:3,911</t>
  </si>
  <si>
    <t>1:3,913</t>
  </si>
  <si>
    <t>1:3,941</t>
  </si>
  <si>
    <t>1:3,955</t>
  </si>
  <si>
    <t>1:3,964</t>
  </si>
  <si>
    <t>1:3,974</t>
  </si>
  <si>
    <t>1:3,998</t>
  </si>
  <si>
    <t>1:4,032</t>
  </si>
  <si>
    <t>1:4,040</t>
  </si>
  <si>
    <t>1:4,067</t>
  </si>
  <si>
    <t>1:4,070</t>
  </si>
  <si>
    <t>1:4,095</t>
  </si>
  <si>
    <t>1:4,112</t>
  </si>
  <si>
    <t>1:4,135</t>
  </si>
  <si>
    <t>1:4,138</t>
  </si>
  <si>
    <t>1:4,159</t>
  </si>
  <si>
    <t>1:4,161</t>
  </si>
  <si>
    <t>1:4,173</t>
  </si>
  <si>
    <t>1:4,222</t>
  </si>
  <si>
    <t>1:4,236</t>
  </si>
  <si>
    <t>1:4,242</t>
  </si>
  <si>
    <t>1:4,246</t>
  </si>
  <si>
    <t>1:4,262</t>
  </si>
  <si>
    <t>1:4,269</t>
  </si>
  <si>
    <t>1:4,288</t>
  </si>
  <si>
    <t>1:4,304</t>
  </si>
  <si>
    <t>1:4,305</t>
  </si>
  <si>
    <t>1:4,330</t>
  </si>
  <si>
    <t>1:4,332</t>
  </si>
  <si>
    <t>1:4,344</t>
  </si>
  <si>
    <t>1:4,392</t>
  </si>
  <si>
    <t>1:4,398</t>
  </si>
  <si>
    <t>1:4,409</t>
  </si>
  <si>
    <t>1:4,417</t>
  </si>
  <si>
    <t>1:4,443</t>
  </si>
  <si>
    <t>1:4,475</t>
  </si>
  <si>
    <t>1:4,484</t>
  </si>
  <si>
    <t>1:4,489</t>
  </si>
  <si>
    <t>1:4,495</t>
  </si>
  <si>
    <t>1:4,498</t>
  </si>
  <si>
    <t>1:4,504</t>
  </si>
  <si>
    <t>1:4,509</t>
  </si>
  <si>
    <t>1:4,522</t>
  </si>
  <si>
    <t>1:4,532</t>
  </si>
  <si>
    <t>1:4,536</t>
  </si>
  <si>
    <t>1:4,576</t>
  </si>
  <si>
    <t>1:4,640</t>
  </si>
  <si>
    <t>1:4,642</t>
  </si>
  <si>
    <t>1:4,650</t>
  </si>
  <si>
    <t>1:4,686</t>
  </si>
  <si>
    <t>1:4,700</t>
  </si>
  <si>
    <t>1:4,703</t>
  </si>
  <si>
    <t>1:4,750</t>
  </si>
  <si>
    <t>1:4,752</t>
  </si>
  <si>
    <t>1:4,760</t>
  </si>
  <si>
    <t>1:4,768</t>
  </si>
  <si>
    <t>1:4,795</t>
  </si>
  <si>
    <t>1:4,829</t>
  </si>
  <si>
    <t>1:4,830</t>
  </si>
  <si>
    <t>1:4,834</t>
  </si>
  <si>
    <t>1:4,864</t>
  </si>
  <si>
    <t>1:4,872</t>
  </si>
  <si>
    <t>1:4,873</t>
  </si>
  <si>
    <t>1:4,874</t>
  </si>
  <si>
    <t>1:4,876</t>
  </si>
  <si>
    <t>1:4,916</t>
  </si>
  <si>
    <t>1:4,919</t>
  </si>
  <si>
    <t>1:4,931</t>
  </si>
  <si>
    <t>1:4,961</t>
  </si>
  <si>
    <t>1:4,966</t>
  </si>
  <si>
    <t>1:4,992</t>
  </si>
  <si>
    <t>1:5,067</t>
  </si>
  <si>
    <t>1:5,090</t>
  </si>
  <si>
    <t>1:5,117</t>
  </si>
  <si>
    <t>1:5,120</t>
  </si>
  <si>
    <t>1:5,137</t>
  </si>
  <si>
    <t>1:5,159</t>
  </si>
  <si>
    <t>1:5,163</t>
  </si>
  <si>
    <t>1:5,180</t>
  </si>
  <si>
    <t>1:5,188</t>
  </si>
  <si>
    <t>1:5,197</t>
  </si>
  <si>
    <t>1:5,221</t>
  </si>
  <si>
    <t>1:5,232</t>
  </si>
  <si>
    <t>1:5,234</t>
  </si>
  <si>
    <t>1:5,241</t>
  </si>
  <si>
    <t>1:5,243</t>
  </si>
  <si>
    <t>1:5,254</t>
  </si>
  <si>
    <t>1:5,276</t>
  </si>
  <si>
    <t>1:5,298</t>
  </si>
  <si>
    <t>1:5,300</t>
  </si>
  <si>
    <t>1:5,305</t>
  </si>
  <si>
    <t>1:5,321</t>
  </si>
  <si>
    <t>1:5,329</t>
  </si>
  <si>
    <t>1:5,356</t>
  </si>
  <si>
    <t>1:5,396</t>
  </si>
  <si>
    <t>1:5,407</t>
  </si>
  <si>
    <t>1:5,453</t>
  </si>
  <si>
    <t>1:5,462</t>
  </si>
  <si>
    <t>1:5,465</t>
  </si>
  <si>
    <t>1:5,486</t>
  </si>
  <si>
    <t>1:5,530</t>
  </si>
  <si>
    <t>1:5,564</t>
  </si>
  <si>
    <t>1:5,575</t>
  </si>
  <si>
    <t>1:5,582</t>
  </si>
  <si>
    <t>1:5,602</t>
  </si>
  <si>
    <t>1:5,604</t>
  </si>
  <si>
    <t>1:5,606</t>
  </si>
  <si>
    <t>1:5,652</t>
  </si>
  <si>
    <t>1:5,698</t>
  </si>
  <si>
    <t>1:5,699</t>
  </si>
  <si>
    <t>1:5,725</t>
  </si>
  <si>
    <t>1:5,727</t>
  </si>
  <si>
    <t>1:5,741</t>
  </si>
  <si>
    <t>1:5,744</t>
  </si>
  <si>
    <t>1:5,746</t>
  </si>
  <si>
    <t>1:5,754</t>
  </si>
  <si>
    <t>1:5,761</t>
  </si>
  <si>
    <t>1:5,771</t>
  </si>
  <si>
    <t>1:5,800</t>
  </si>
  <si>
    <t>1:5,804</t>
  </si>
  <si>
    <t>1:5,820</t>
  </si>
  <si>
    <t>1:5,827</t>
  </si>
  <si>
    <t>1:5,838</t>
  </si>
  <si>
    <t>1:5,893</t>
  </si>
  <si>
    <t>1:5,899</t>
  </si>
  <si>
    <t>1:5,917</t>
  </si>
  <si>
    <t>1:5,942</t>
  </si>
  <si>
    <t>1:5,960</t>
  </si>
  <si>
    <t>1:6,044</t>
  </si>
  <si>
    <t>1:6,074</t>
  </si>
  <si>
    <t>1:6,085</t>
  </si>
  <si>
    <t>1:6,091</t>
  </si>
  <si>
    <t>1:6,133</t>
  </si>
  <si>
    <t>1:6,142</t>
  </si>
  <si>
    <t>1:6,164</t>
  </si>
  <si>
    <t>1:6,169</t>
  </si>
  <si>
    <t>1:6,188</t>
  </si>
  <si>
    <t>1:6,205</t>
  </si>
  <si>
    <t>1:6,254</t>
  </si>
  <si>
    <t>1:6,286</t>
  </si>
  <si>
    <t>1:6,291</t>
  </si>
  <si>
    <t>1:6,294</t>
  </si>
  <si>
    <t>1:6,339</t>
  </si>
  <si>
    <t>1:6,346</t>
  </si>
  <si>
    <t>1:6,388</t>
  </si>
  <si>
    <t>1:6,392</t>
  </si>
  <si>
    <t>1:6,397</t>
  </si>
  <si>
    <t>1:6,415</t>
  </si>
  <si>
    <t>1:6,420</t>
  </si>
  <si>
    <t>1:6,426</t>
  </si>
  <si>
    <t>1:6,457</t>
  </si>
  <si>
    <t>1:6,461</t>
  </si>
  <si>
    <t>1:6,473</t>
  </si>
  <si>
    <t>1:6,475</t>
  </si>
  <si>
    <t>1:6,476</t>
  </si>
  <si>
    <t>1:6,478</t>
  </si>
  <si>
    <t>1:6,525</t>
  </si>
  <si>
    <t>1:6,530</t>
  </si>
  <si>
    <t>1:6,534</t>
  </si>
  <si>
    <t>1:6,549</t>
  </si>
  <si>
    <t>1:6,566</t>
  </si>
  <si>
    <t>1:6,571</t>
  </si>
  <si>
    <t>1:6,582</t>
  </si>
  <si>
    <t>1:6,614</t>
  </si>
  <si>
    <t>1:6,621</t>
  </si>
  <si>
    <t>1:6,628</t>
  </si>
  <si>
    <t>1:6,632</t>
  </si>
  <si>
    <t>1:6,635</t>
  </si>
  <si>
    <t>1:6,645</t>
  </si>
  <si>
    <t>1:6,671</t>
  </si>
  <si>
    <t>1:6,724</t>
  </si>
  <si>
    <t>1:6,742</t>
  </si>
  <si>
    <t>1:6,781</t>
  </si>
  <si>
    <t>1:6,798</t>
  </si>
  <si>
    <t>1:6,824</t>
  </si>
  <si>
    <t>1:6,844</t>
  </si>
  <si>
    <t>1:6,860</t>
  </si>
  <si>
    <t>1:6,881</t>
  </si>
  <si>
    <t>1:6,882</t>
  </si>
  <si>
    <t>1:6,883</t>
  </si>
  <si>
    <t>1:6,890</t>
  </si>
  <si>
    <t>1:6,915</t>
  </si>
  <si>
    <t>1:6,922</t>
  </si>
  <si>
    <t>1:6,952</t>
  </si>
  <si>
    <t>1:6,969</t>
  </si>
  <si>
    <t>1:6,977</t>
  </si>
  <si>
    <t>1:6,984</t>
  </si>
  <si>
    <t>1:6,987</t>
  </si>
  <si>
    <t>1:7,004</t>
  </si>
  <si>
    <t>1:7,006</t>
  </si>
  <si>
    <t>1:7,012</t>
  </si>
  <si>
    <t>1:7,021</t>
  </si>
  <si>
    <t>1:7,027</t>
  </si>
  <si>
    <t>1:7,052</t>
  </si>
  <si>
    <t>1:7,059</t>
  </si>
  <si>
    <t>1:7,064</t>
  </si>
  <si>
    <t>1:7,077</t>
  </si>
  <si>
    <t>1:7,101</t>
  </si>
  <si>
    <t>1:7,103</t>
  </si>
  <si>
    <t>1:7,135</t>
  </si>
  <si>
    <t>1:7,147</t>
  </si>
  <si>
    <t>1:7,179</t>
  </si>
  <si>
    <t>1:7,191</t>
  </si>
  <si>
    <t>1:7,215</t>
  </si>
  <si>
    <t>1:7,247</t>
  </si>
  <si>
    <t>1:7,248</t>
  </si>
  <si>
    <t>1:7,254</t>
  </si>
  <si>
    <t>1:7,275</t>
  </si>
  <si>
    <t>1:7,283</t>
  </si>
  <si>
    <t>1:7,288</t>
  </si>
  <si>
    <t>1:7,293</t>
  </si>
  <si>
    <t>1:7,297</t>
  </si>
  <si>
    <t>1:7,302</t>
  </si>
  <si>
    <t>1:7,320</t>
  </si>
  <si>
    <t>1:7,330</t>
  </si>
  <si>
    <t>1:7,335</t>
  </si>
  <si>
    <t>1:7,342</t>
  </si>
  <si>
    <t>1:7,352</t>
  </si>
  <si>
    <t>1:7,353</t>
  </si>
  <si>
    <t>1:7,354</t>
  </si>
  <si>
    <t>1:7,358</t>
  </si>
  <si>
    <t>1:7,362</t>
  </si>
  <si>
    <t>1:7,366</t>
  </si>
  <si>
    <t>1:7,371</t>
  </si>
  <si>
    <t>1:7,389</t>
  </si>
  <si>
    <t>1:7,390</t>
  </si>
  <si>
    <t>1:7,391</t>
  </si>
  <si>
    <t>1:7,398</t>
  </si>
  <si>
    <t>1:7,404</t>
  </si>
  <si>
    <t>1:7,409</t>
  </si>
  <si>
    <t>1:7,412</t>
  </si>
  <si>
    <t>1:7,416</t>
  </si>
  <si>
    <t>1:7,431</t>
  </si>
  <si>
    <t>1:7,443</t>
  </si>
  <si>
    <t>1:7,461</t>
  </si>
  <si>
    <t>1:7,494</t>
  </si>
  <si>
    <t>1:7,507</t>
  </si>
  <si>
    <t>1:7,516</t>
  </si>
  <si>
    <t>1:7,539</t>
  </si>
  <si>
    <t>1:7,543</t>
  </si>
  <si>
    <t>1:7,571</t>
  </si>
  <si>
    <t>1:7,587</t>
  </si>
  <si>
    <t>1:7,588</t>
  </si>
  <si>
    <t>1:7,657</t>
  </si>
  <si>
    <t>1:7,699</t>
  </si>
  <si>
    <t>1:7,703</t>
  </si>
  <si>
    <t>1:7,715</t>
  </si>
  <si>
    <t>1:7,720</t>
  </si>
  <si>
    <t>1:7,734</t>
  </si>
  <si>
    <t>1:7,742</t>
  </si>
  <si>
    <t>1:7,752</t>
  </si>
  <si>
    <t>1:7,772</t>
  </si>
  <si>
    <t>1:7,776</t>
  </si>
  <si>
    <t>1:7,803</t>
  </si>
  <si>
    <t>1:7,821</t>
  </si>
  <si>
    <t>1:7,824</t>
  </si>
  <si>
    <t>1:7,846</t>
  </si>
  <si>
    <t>1:7,853</t>
  </si>
  <si>
    <t>1:7,864</t>
  </si>
  <si>
    <t>1:7,885</t>
  </si>
  <si>
    <t>1:7,894</t>
  </si>
  <si>
    <t>1:7,896</t>
  </si>
  <si>
    <t>1:7,915</t>
  </si>
  <si>
    <t>1:7,939</t>
  </si>
  <si>
    <t>1:7,942</t>
  </si>
  <si>
    <t>1:7,958</t>
  </si>
  <si>
    <t>1:7,979</t>
  </si>
  <si>
    <t>1:7,980</t>
  </si>
  <si>
    <t>1:7,989</t>
  </si>
  <si>
    <t>1:7,991</t>
  </si>
  <si>
    <t>1:8,009</t>
  </si>
  <si>
    <t>1:8,031</t>
  </si>
  <si>
    <t>1:8,034</t>
  </si>
  <si>
    <t>1:8,039</t>
  </si>
  <si>
    <t>1:8,063</t>
  </si>
  <si>
    <t>1:8,069</t>
  </si>
  <si>
    <t>1:8,086</t>
  </si>
  <si>
    <t>1:8,103</t>
  </si>
  <si>
    <t>1:8,108</t>
  </si>
  <si>
    <t>1:8,115</t>
  </si>
  <si>
    <t>1:8,126</t>
  </si>
  <si>
    <t>1:8,128</t>
  </si>
  <si>
    <t>1:8,137</t>
  </si>
  <si>
    <t>1:8,166</t>
  </si>
  <si>
    <t>1:8,201</t>
  </si>
  <si>
    <t>1:8,203</t>
  </si>
  <si>
    <t>1:8,229</t>
  </si>
  <si>
    <t>1:8,242</t>
  </si>
  <si>
    <t>1:8,282</t>
  </si>
  <si>
    <t>1:8,288</t>
  </si>
  <si>
    <t>1:8,290</t>
  </si>
  <si>
    <t>1:8,311</t>
  </si>
  <si>
    <t>1:8,316</t>
  </si>
  <si>
    <t>1:8,334</t>
  </si>
  <si>
    <t>1:8,345</t>
  </si>
  <si>
    <t>1:8,355</t>
  </si>
  <si>
    <t>1:8,368</t>
  </si>
  <si>
    <t>1:8,383</t>
  </si>
  <si>
    <t>1:8,384</t>
  </si>
  <si>
    <t>1:8,402</t>
  </si>
  <si>
    <t>1:8,421</t>
  </si>
  <si>
    <t>1:8,442</t>
  </si>
  <si>
    <t>1:8,451</t>
  </si>
  <si>
    <t>1:8,457</t>
  </si>
  <si>
    <t>1:8,469</t>
  </si>
  <si>
    <t>1:8,479</t>
  </si>
  <si>
    <t>1:8,486</t>
  </si>
  <si>
    <t>1:8,488</t>
  </si>
  <si>
    <t>1:8,491</t>
  </si>
  <si>
    <t>1:8,498</t>
  </si>
  <si>
    <t>1:8,510</t>
  </si>
  <si>
    <t>1:8,520</t>
  </si>
  <si>
    <t>1:8,521</t>
  </si>
  <si>
    <t>1:8,530</t>
  </si>
  <si>
    <t>1:8,545</t>
  </si>
  <si>
    <t>1:8,550</t>
  </si>
  <si>
    <t>1:8,571</t>
  </si>
  <si>
    <t>1:8,574</t>
  </si>
  <si>
    <t>1:8,578</t>
  </si>
  <si>
    <t>1:8,581</t>
  </si>
  <si>
    <t>1:8,593</t>
  </si>
  <si>
    <t>1:8,604</t>
  </si>
  <si>
    <t>1:8,605</t>
  </si>
  <si>
    <t>1:8,612</t>
  </si>
  <si>
    <t>1:8,626</t>
  </si>
  <si>
    <t>1:8,640</t>
  </si>
  <si>
    <t>1:8,660</t>
  </si>
  <si>
    <t>1:8,675</t>
  </si>
  <si>
    <t>1:8,705</t>
  </si>
  <si>
    <t>1:8,728</t>
  </si>
  <si>
    <t>1:8,741</t>
  </si>
  <si>
    <t>1:8,746</t>
  </si>
  <si>
    <t>1:8,761</t>
  </si>
  <si>
    <t>1:8,770</t>
  </si>
  <si>
    <t>1:8,795</t>
  </si>
  <si>
    <t>1:8,815</t>
  </si>
  <si>
    <t>1:8,840</t>
  </si>
  <si>
    <t>1:8,850</t>
  </si>
  <si>
    <t>1:8,870</t>
  </si>
  <si>
    <t>1:8,875</t>
  </si>
  <si>
    <t>1:8,881</t>
  </si>
  <si>
    <t>1:8,905</t>
  </si>
  <si>
    <t>1:8,923</t>
  </si>
  <si>
    <t>1:8,925</t>
  </si>
  <si>
    <t>1:8,961</t>
  </si>
  <si>
    <t>1:8,987</t>
  </si>
  <si>
    <t>1:9,008</t>
  </si>
  <si>
    <t>1:9,039</t>
  </si>
  <si>
    <t>1:9,071</t>
  </si>
  <si>
    <t>1:9,075</t>
  </si>
  <si>
    <t>1:9,079</t>
  </si>
  <si>
    <t>1:9,087</t>
  </si>
  <si>
    <t>1:9,090</t>
  </si>
  <si>
    <t>1:9,102</t>
  </si>
  <si>
    <t>1:9,127</t>
  </si>
  <si>
    <t>1:9,139</t>
  </si>
  <si>
    <t>1:9,159</t>
  </si>
  <si>
    <t>1:9,168</t>
  </si>
  <si>
    <t>1:9,182</t>
  </si>
  <si>
    <t>1:9,190</t>
  </si>
  <si>
    <t>1:9,206</t>
  </si>
  <si>
    <t>1:9,208</t>
  </si>
  <si>
    <t>1:9,210</t>
  </si>
  <si>
    <t>1:9,214</t>
  </si>
  <si>
    <t>1:9,242</t>
  </si>
  <si>
    <t>1:9,296</t>
  </si>
  <si>
    <t>1:9,306</t>
  </si>
  <si>
    <t>1:9,327</t>
  </si>
  <si>
    <t>1:9,329</t>
  </si>
  <si>
    <t>1:9,335</t>
  </si>
  <si>
    <t>1:9,341</t>
  </si>
  <si>
    <t>1:9,448</t>
  </si>
  <si>
    <t>1:9,484</t>
  </si>
  <si>
    <t>1:9,503</t>
  </si>
  <si>
    <t>1:9,530</t>
  </si>
  <si>
    <t>1:9,532</t>
  </si>
  <si>
    <t>1:9,556</t>
  </si>
  <si>
    <t>1:9,562</t>
  </si>
  <si>
    <t>1:9,569</t>
  </si>
  <si>
    <t>1:9,577</t>
  </si>
  <si>
    <t>1:9,597</t>
  </si>
  <si>
    <t>1:9,618</t>
  </si>
  <si>
    <t>1:9,638</t>
  </si>
  <si>
    <t>1:9,653</t>
  </si>
  <si>
    <t>1:9,673</t>
  </si>
  <si>
    <t>1:9,699</t>
  </si>
  <si>
    <t>1:9,701</t>
  </si>
  <si>
    <t>1:9,703</t>
  </si>
  <si>
    <t>1:9,712</t>
  </si>
  <si>
    <t>1:9,748</t>
  </si>
  <si>
    <t>1:9,768</t>
  </si>
  <si>
    <t>1:9,772</t>
  </si>
  <si>
    <t>1:9,774</t>
  </si>
  <si>
    <t>1:9,806</t>
  </si>
  <si>
    <t>1:9,849</t>
  </si>
  <si>
    <t>1:9,862</t>
  </si>
  <si>
    <t>1:9,883</t>
  </si>
  <si>
    <t>1:9,885</t>
  </si>
  <si>
    <t>1:9,926</t>
  </si>
  <si>
    <t>1:9,947</t>
  </si>
  <si>
    <t>1:9,966</t>
  </si>
  <si>
    <t>1:9,991</t>
  </si>
  <si>
    <t>1:10,015</t>
  </si>
  <si>
    <t>1:10,029</t>
  </si>
  <si>
    <t>1:10,034</t>
  </si>
  <si>
    <t>1:10,060</t>
  </si>
  <si>
    <t>1:10,069</t>
  </si>
  <si>
    <t>1:10,131</t>
  </si>
  <si>
    <t>1:10,136</t>
  </si>
  <si>
    <t>1:10,150</t>
  </si>
  <si>
    <t>1:10,177</t>
  </si>
  <si>
    <t>1:10,182</t>
  </si>
  <si>
    <t>1:10,194</t>
  </si>
  <si>
    <t>1:10,226</t>
  </si>
  <si>
    <t>1:10,233</t>
  </si>
  <si>
    <t>1:10,240</t>
  </si>
  <si>
    <t>1:10,248</t>
  </si>
  <si>
    <t>1:10,258</t>
  </si>
  <si>
    <t>1:10,263</t>
  </si>
  <si>
    <t>1:10,270</t>
  </si>
  <si>
    <t>1:10,292</t>
  </si>
  <si>
    <t>1:10,334</t>
  </si>
  <si>
    <t>1:10,365</t>
  </si>
  <si>
    <t>1:10,370</t>
  </si>
  <si>
    <t>1:10,390</t>
  </si>
  <si>
    <t>1:10,402</t>
  </si>
  <si>
    <t>1:10,407</t>
  </si>
  <si>
    <t>1:10,413</t>
  </si>
  <si>
    <t>1:10,415</t>
  </si>
  <si>
    <t>1:10,428</t>
  </si>
  <si>
    <t>1:10,441</t>
  </si>
  <si>
    <t>1:10,448</t>
  </si>
  <si>
    <t>1:10,471</t>
  </si>
  <si>
    <t>1:10,474</t>
  </si>
  <si>
    <t>1:10,476</t>
  </si>
  <si>
    <t>1:10,479</t>
  </si>
  <si>
    <t>1:10,481</t>
  </si>
  <si>
    <t>1:10,497</t>
  </si>
  <si>
    <t>1:10,499</t>
  </si>
  <si>
    <t>1:10,518</t>
  </si>
  <si>
    <t>1:10,533</t>
  </si>
  <si>
    <t>1:10,546</t>
  </si>
  <si>
    <t>1:10,554</t>
  </si>
  <si>
    <t>Huaman</t>
  </si>
  <si>
    <t>Huamani</t>
  </si>
  <si>
    <t>Paucar</t>
  </si>
  <si>
    <t>Huanca</t>
  </si>
  <si>
    <t>Pinedo</t>
  </si>
  <si>
    <t>Zevallos</t>
  </si>
  <si>
    <t>Julca</t>
  </si>
  <si>
    <t>Ticona</t>
  </si>
  <si>
    <t>Poma</t>
  </si>
  <si>
    <t>Inga</t>
  </si>
  <si>
    <t>Alva</t>
  </si>
  <si>
    <t>Laura</t>
  </si>
  <si>
    <t>Puma</t>
  </si>
  <si>
    <t>Zegarra</t>
  </si>
  <si>
    <t>Calle</t>
  </si>
  <si>
    <t>Taipe</t>
  </si>
  <si>
    <t>Loayza</t>
  </si>
  <si>
    <t>Aliaga</t>
  </si>
  <si>
    <t>Yupanqui</t>
  </si>
  <si>
    <t>Cotrina</t>
  </si>
  <si>
    <t>Chipana</t>
  </si>
  <si>
    <t>Pariona</t>
  </si>
  <si>
    <t>Ore</t>
  </si>
  <si>
    <t>Chambi</t>
  </si>
  <si>
    <t>Panduro</t>
  </si>
  <si>
    <t>del Aguila</t>
  </si>
  <si>
    <t>Hinostroza</t>
  </si>
  <si>
    <t>Neyra</t>
  </si>
  <si>
    <t>Blas</t>
  </si>
  <si>
    <t>Mayta</t>
  </si>
  <si>
    <t>Huillca</t>
  </si>
  <si>
    <t>Abanto</t>
  </si>
  <si>
    <t>Condor</t>
  </si>
  <si>
    <t>Durand</t>
  </si>
  <si>
    <t>Terrones</t>
  </si>
  <si>
    <t>Tuanama</t>
  </si>
  <si>
    <t>Yucra</t>
  </si>
  <si>
    <t>Huarcaya</t>
  </si>
  <si>
    <t>Tito</t>
  </si>
  <si>
    <t>Machaca</t>
  </si>
  <si>
    <t>Cruzado</t>
  </si>
  <si>
    <t>Pari</t>
  </si>
  <si>
    <t>Nina</t>
  </si>
  <si>
    <t>Tarazona</t>
  </si>
  <si>
    <t>Tapullima</t>
  </si>
  <si>
    <t>Cabanillas</t>
  </si>
  <si>
    <t>Reategui</t>
  </si>
  <si>
    <t>Sangama</t>
  </si>
  <si>
    <t>Hancco</t>
  </si>
  <si>
    <t>Sulca</t>
  </si>
  <si>
    <t>Tineo</t>
  </si>
  <si>
    <t>Chinchay</t>
  </si>
  <si>
    <t>Santisteban</t>
  </si>
  <si>
    <t>Mozombite</t>
  </si>
  <si>
    <t>Chura</t>
  </si>
  <si>
    <t>Tafur</t>
  </si>
  <si>
    <t>Pizango</t>
  </si>
  <si>
    <t>Huayta</t>
  </si>
  <si>
    <t>Cuba</t>
  </si>
  <si>
    <t>Huallpa</t>
  </si>
  <si>
    <t>Cahuana</t>
  </si>
  <si>
    <t>Hilario</t>
  </si>
  <si>
    <t>Bendezu</t>
  </si>
  <si>
    <t>Leyva</t>
  </si>
  <si>
    <t>Sifuentes</t>
  </si>
  <si>
    <t>Cutipa</t>
  </si>
  <si>
    <t>Mallqui</t>
  </si>
  <si>
    <t>Tuesta</t>
  </si>
  <si>
    <t>Yauri</t>
  </si>
  <si>
    <t>Damian</t>
  </si>
  <si>
    <t>Chunga</t>
  </si>
  <si>
    <t>Coaquira</t>
  </si>
  <si>
    <t>Armas</t>
  </si>
  <si>
    <t>Seminario</t>
  </si>
  <si>
    <t>Cuadros</t>
  </si>
  <si>
    <t>Baldeon</t>
  </si>
  <si>
    <t>Chero</t>
  </si>
  <si>
    <t>Panta</t>
  </si>
  <si>
    <t>Burga</t>
  </si>
  <si>
    <t>Fiestas</t>
  </si>
  <si>
    <t>Yovera</t>
  </si>
  <si>
    <t>Minaya</t>
  </si>
  <si>
    <t>Malpartida</t>
  </si>
  <si>
    <t>Chiroque</t>
  </si>
  <si>
    <t>Capcha</t>
  </si>
  <si>
    <t>Marcelo</t>
  </si>
  <si>
    <t>Pacaya</t>
  </si>
  <si>
    <t>Angeles</t>
  </si>
  <si>
    <t>Turpo</t>
  </si>
  <si>
    <t>Agurto</t>
  </si>
  <si>
    <t>Espiritu</t>
  </si>
  <si>
    <t>Ipanaque</t>
  </si>
  <si>
    <t>Orihuela</t>
  </si>
  <si>
    <t>Sernaque</t>
  </si>
  <si>
    <t>Izquierdo</t>
  </si>
  <si>
    <t>Amasifuen</t>
  </si>
  <si>
    <t>Malca</t>
  </si>
  <si>
    <t>Tarrillo</t>
  </si>
  <si>
    <t>Pezo</t>
  </si>
  <si>
    <t>Chumpitaz</t>
  </si>
  <si>
    <t>Curo</t>
  </si>
  <si>
    <t>ChapoÃ±an</t>
  </si>
  <si>
    <t>Isuiza</t>
  </si>
  <si>
    <t>Bances</t>
  </si>
  <si>
    <t>Mogollon</t>
  </si>
  <si>
    <t>Mantilla</t>
  </si>
  <si>
    <t>Asto</t>
  </si>
  <si>
    <t>Yarleque</t>
  </si>
  <si>
    <t>Cieza</t>
  </si>
  <si>
    <t>Janampa</t>
  </si>
  <si>
    <t>Pilco</t>
  </si>
  <si>
    <t>Chambilla</t>
  </si>
  <si>
    <t>Ttito</t>
  </si>
  <si>
    <t>Tirado</t>
  </si>
  <si>
    <t>Estela</t>
  </si>
  <si>
    <t>Quinto</t>
  </si>
  <si>
    <t>Llontop</t>
  </si>
  <si>
    <t>Escobedo</t>
  </si>
  <si>
    <t>Maquera</t>
  </si>
  <si>
    <t>Chirinos</t>
  </si>
  <si>
    <t>Grandez</t>
  </si>
  <si>
    <t>Atoche</t>
  </si>
  <si>
    <t>Portocarrero</t>
  </si>
  <si>
    <t>Pachas</t>
  </si>
  <si>
    <t>Choquehuanca</t>
  </si>
  <si>
    <t>Collantes</t>
  </si>
  <si>
    <t>Soncco</t>
  </si>
  <si>
    <t>Goicochea</t>
  </si>
  <si>
    <t>Ccama</t>
  </si>
  <si>
    <t>Horna</t>
  </si>
  <si>
    <t>Taype</t>
  </si>
  <si>
    <t>Vivanco</t>
  </si>
  <si>
    <t>Huapaya</t>
  </si>
  <si>
    <t>Crispin</t>
  </si>
  <si>
    <t>Fasabi</t>
  </si>
  <si>
    <t>Sedano</t>
  </si>
  <si>
    <t>Risco</t>
  </si>
  <si>
    <t>Pintado</t>
  </si>
  <si>
    <t>Zapana</t>
  </si>
  <si>
    <t>Requejo</t>
  </si>
  <si>
    <t>Vigo</t>
  </si>
  <si>
    <t>Sullca</t>
  </si>
  <si>
    <t>Lavado</t>
  </si>
  <si>
    <t>Enciso</t>
  </si>
  <si>
    <t>del Castillo</t>
  </si>
  <si>
    <t>Grados</t>
  </si>
  <si>
    <t>Larico</t>
  </si>
  <si>
    <t>Levano</t>
  </si>
  <si>
    <t>Tocto</t>
  </si>
  <si>
    <t>Murayari</t>
  </si>
  <si>
    <t>Inuma</t>
  </si>
  <si>
    <t>Cachique</t>
  </si>
  <si>
    <t>Pajuelo</t>
  </si>
  <si>
    <t>Montalvan</t>
  </si>
  <si>
    <t>Ahuanari</t>
  </si>
  <si>
    <t>Huaraca</t>
  </si>
  <si>
    <t>Romani</t>
  </si>
  <si>
    <t>Alayo</t>
  </si>
  <si>
    <t>Cavero</t>
  </si>
  <si>
    <t>Mego</t>
  </si>
  <si>
    <t>Cristobal</t>
  </si>
  <si>
    <t>Chauca</t>
  </si>
  <si>
    <t>Carmen</t>
  </si>
  <si>
    <t>Anton</t>
  </si>
  <si>
    <t>Pacco</t>
  </si>
  <si>
    <t>Cuya</t>
  </si>
  <si>
    <t>Huancas</t>
  </si>
  <si>
    <t>Huayhua</t>
  </si>
  <si>
    <t>Pillaca</t>
  </si>
  <si>
    <t>Villena</t>
  </si>
  <si>
    <t>Olaya</t>
  </si>
  <si>
    <t>Oscco</t>
  </si>
  <si>
    <t>Valera</t>
  </si>
  <si>
    <t>Saldarriaga</t>
  </si>
  <si>
    <t>Pisco</t>
  </si>
  <si>
    <t>Lizana</t>
  </si>
  <si>
    <t>Principe</t>
  </si>
  <si>
    <t>Cusi</t>
  </si>
  <si>
    <t>MaguiÃ±a</t>
  </si>
  <si>
    <t>Yana</t>
  </si>
  <si>
    <t>Canchari</t>
  </si>
  <si>
    <t>Andia</t>
  </si>
  <si>
    <t>Chino</t>
  </si>
  <si>
    <t>Ccahuana</t>
  </si>
  <si>
    <t>Tamani</t>
  </si>
  <si>
    <t>Pulache</t>
  </si>
  <si>
    <t>Crisanto</t>
  </si>
  <si>
    <t>Curi</t>
  </si>
  <si>
    <t>La Rosa</t>
  </si>
  <si>
    <t>Tangoa</t>
  </si>
  <si>
    <t>Ancajima</t>
  </si>
  <si>
    <t>Huaranga</t>
  </si>
  <si>
    <t>Verastegui</t>
  </si>
  <si>
    <t>Olortegui</t>
  </si>
  <si>
    <t>Purizaca</t>
  </si>
  <si>
    <t>Berrospi</t>
  </si>
  <si>
    <t>Oblitas</t>
  </si>
  <si>
    <t>Silupu</t>
  </si>
  <si>
    <t>Ordinola</t>
  </si>
  <si>
    <t>Roncal</t>
  </si>
  <si>
    <t>Cerron</t>
  </si>
  <si>
    <t>Tasayco</t>
  </si>
  <si>
    <t>Haro</t>
  </si>
  <si>
    <t>Tavara</t>
  </si>
  <si>
    <t>Donayre</t>
  </si>
  <si>
    <t>Merma</t>
  </si>
  <si>
    <t>Taco</t>
  </si>
  <si>
    <t>Sullon</t>
  </si>
  <si>
    <t>Giraldo</t>
  </si>
  <si>
    <t>Calcina</t>
  </si>
  <si>
    <t>Otiniano</t>
  </si>
  <si>
    <t>Perales</t>
  </si>
  <si>
    <t>Saboya</t>
  </si>
  <si>
    <t>Castilla</t>
  </si>
  <si>
    <t>Pereda</t>
  </si>
  <si>
    <t>Anticona</t>
  </si>
  <si>
    <t>Hinojosa</t>
  </si>
  <si>
    <t>Yataco</t>
  </si>
  <si>
    <t>Huisa</t>
  </si>
  <si>
    <t>Nima</t>
  </si>
  <si>
    <t>Orosco</t>
  </si>
  <si>
    <t>Mateo</t>
  </si>
  <si>
    <t>Dioses</t>
  </si>
  <si>
    <t>Alejos</t>
  </si>
  <si>
    <t>Sinarahua</t>
  </si>
  <si>
    <t>Surco</t>
  </si>
  <si>
    <t>Champi</t>
  </si>
  <si>
    <t>Noa</t>
  </si>
  <si>
    <t>Mallma</t>
  </si>
  <si>
    <t>Calla</t>
  </si>
  <si>
    <t>Chumacero</t>
  </si>
  <si>
    <t>Culqui</t>
  </si>
  <si>
    <t>LudeÃ±a</t>
  </si>
  <si>
    <t>Chilon</t>
  </si>
  <si>
    <t>Cadillo</t>
  </si>
  <si>
    <t>Alanya</t>
  </si>
  <si>
    <t>Deza</t>
  </si>
  <si>
    <t>Paico</t>
  </si>
  <si>
    <t>Serna</t>
  </si>
  <si>
    <t>Timana</t>
  </si>
  <si>
    <t>Alberca</t>
  </si>
  <si>
    <t>Alania</t>
  </si>
  <si>
    <t>Layme</t>
  </si>
  <si>
    <t>Adrianzen</t>
  </si>
  <si>
    <t>Calizaya</t>
  </si>
  <si>
    <t>La Torre</t>
  </si>
  <si>
    <t>Tantalean</t>
  </si>
  <si>
    <t>Pinchi</t>
  </si>
  <si>
    <t>Valentin</t>
  </si>
  <si>
    <t>Pareja</t>
  </si>
  <si>
    <t>Aroni</t>
  </si>
  <si>
    <t>Pacherres</t>
  </si>
  <si>
    <t>Luis</t>
  </si>
  <si>
    <t>Plasencia</t>
  </si>
  <si>
    <t>Chota</t>
  </si>
  <si>
    <t>Revilla</t>
  </si>
  <si>
    <t>Caycho</t>
  </si>
  <si>
    <t>Requena</t>
  </si>
  <si>
    <t>Monteza</t>
  </si>
  <si>
    <t>Luyo</t>
  </si>
  <si>
    <t>Manayay</t>
  </si>
  <si>
    <t>Olivos</t>
  </si>
  <si>
    <t>Lapa</t>
  </si>
  <si>
    <t>Paima</t>
  </si>
  <si>
    <t>Mera</t>
  </si>
  <si>
    <t>Shupingahua</t>
  </si>
  <si>
    <t>Carhuapoma</t>
  </si>
  <si>
    <t>Benavente</t>
  </si>
  <si>
    <t>Huaccha</t>
  </si>
  <si>
    <t>Iman</t>
  </si>
  <si>
    <t>Tucto</t>
  </si>
  <si>
    <t>Ancco</t>
  </si>
  <si>
    <t>Asencios</t>
  </si>
  <si>
    <t>Inca</t>
  </si>
  <si>
    <t>Alburqueque</t>
  </si>
  <si>
    <t>Yaranga</t>
  </si>
  <si>
    <t>Iparraguirre</t>
  </si>
  <si>
    <t>Gavilan</t>
  </si>
  <si>
    <t>Chalco</t>
  </si>
  <si>
    <t>Huarancca</t>
  </si>
  <si>
    <t>Canaza</t>
  </si>
  <si>
    <t>Daza</t>
  </si>
  <si>
    <t>Samame</t>
  </si>
  <si>
    <t>MontaÃ±ez</t>
  </si>
  <si>
    <t>Querevalu</t>
  </si>
  <si>
    <t>Zea</t>
  </si>
  <si>
    <t>Laurente</t>
  </si>
  <si>
    <t>Cachay</t>
  </si>
  <si>
    <t>Collazos</t>
  </si>
  <si>
    <t>Arapa</t>
  </si>
  <si>
    <t>Talledo</t>
  </si>
  <si>
    <t>Farro</t>
  </si>
  <si>
    <t>LiÃ±an</t>
  </si>
  <si>
    <t>Silvano</t>
  </si>
  <si>
    <t>Alama</t>
  </si>
  <si>
    <t>Quito</t>
  </si>
  <si>
    <t>Landeo</t>
  </si>
  <si>
    <t>Coila</t>
  </si>
  <si>
    <t>del Carpio</t>
  </si>
  <si>
    <t>Cahuaza</t>
  </si>
  <si>
    <t>Manihuari</t>
  </si>
  <si>
    <t>Valladolid</t>
  </si>
  <si>
    <t>Acero</t>
  </si>
  <si>
    <t>Suclupe</t>
  </si>
  <si>
    <t>Limachi</t>
  </si>
  <si>
    <t>Pelaez</t>
  </si>
  <si>
    <t>Tintaya</t>
  </si>
  <si>
    <t>Justo</t>
  </si>
  <si>
    <t>Nizama</t>
  </si>
  <si>
    <t>Chujutalli</t>
  </si>
  <si>
    <t>Mucha</t>
  </si>
  <si>
    <t>Zeta</t>
  </si>
  <si>
    <t>Cayllahua</t>
  </si>
  <si>
    <t>Landa</t>
  </si>
  <si>
    <t>Rondon</t>
  </si>
  <si>
    <t>Barbaran</t>
  </si>
  <si>
    <t>Huachaca</t>
  </si>
  <si>
    <t>Zumaeta</t>
  </si>
  <si>
    <t>Torrejon</t>
  </si>
  <si>
    <t>Marca</t>
  </si>
  <si>
    <t>Mio</t>
  </si>
  <si>
    <t>Mayhua</t>
  </si>
  <si>
    <t>Egoavil</t>
  </si>
  <si>
    <t>Rosado</t>
  </si>
  <si>
    <t>Infantes</t>
  </si>
  <si>
    <t>Alvites</t>
  </si>
  <si>
    <t>Shapiama</t>
  </si>
  <si>
    <t>Bejar</t>
  </si>
  <si>
    <t>Guillermo</t>
  </si>
  <si>
    <t>Llatas</t>
  </si>
  <si>
    <t>Cerdan</t>
  </si>
  <si>
    <t>Huaripata</t>
  </si>
  <si>
    <t>Chumbe</t>
  </si>
  <si>
    <t>Encarnacion</t>
  </si>
  <si>
    <t>Satalaya</t>
  </si>
  <si>
    <t>Moron</t>
  </si>
  <si>
    <t>Tenazoa</t>
  </si>
  <si>
    <t>Berru</t>
  </si>
  <si>
    <t>Ureta</t>
  </si>
  <si>
    <t>Astete</t>
  </si>
  <si>
    <t>Ccallo</t>
  </si>
  <si>
    <t>Almeyda</t>
  </si>
  <si>
    <t>Velasque</t>
  </si>
  <si>
    <t>Acho</t>
  </si>
  <si>
    <t>Nieves</t>
  </si>
  <si>
    <t>Vergaray</t>
  </si>
  <si>
    <t>ZeÃ±a</t>
  </si>
  <si>
    <t>Trigoso</t>
  </si>
  <si>
    <t>Siesquen</t>
  </si>
  <si>
    <t>Idrogo</t>
  </si>
  <si>
    <t>Florian</t>
  </si>
  <si>
    <t>Lipa</t>
  </si>
  <si>
    <t>Bacilio</t>
  </si>
  <si>
    <t>Cama</t>
  </si>
  <si>
    <t>Condezo</t>
  </si>
  <si>
    <t>Piscoya</t>
  </si>
  <si>
    <t>Coral</t>
  </si>
  <si>
    <t>Manuyama</t>
  </si>
  <si>
    <t>Paitan</t>
  </si>
  <si>
    <t>Sebastian</t>
  </si>
  <si>
    <t>Valdera</t>
  </si>
  <si>
    <t>CobeÃ±as</t>
  </si>
  <si>
    <t>Pasache</t>
  </si>
  <si>
    <t>Morante</t>
  </si>
  <si>
    <t>Eche</t>
  </si>
  <si>
    <t>Nole</t>
  </si>
  <si>
    <t>Calsin</t>
  </si>
  <si>
    <t>Tananta</t>
  </si>
  <si>
    <t>Alejandro</t>
  </si>
  <si>
    <t>Camones</t>
  </si>
  <si>
    <t>Huanaco</t>
  </si>
  <si>
    <t>Llamocca</t>
  </si>
  <si>
    <t>CoveÃ±as</t>
  </si>
  <si>
    <t>Cari</t>
  </si>
  <si>
    <t>Verde</t>
  </si>
  <si>
    <t>Limache</t>
  </si>
  <si>
    <t>Aspajo</t>
  </si>
  <si>
    <t>Rumiche</t>
  </si>
  <si>
    <t>Orbegoso</t>
  </si>
  <si>
    <t>Challco</t>
  </si>
  <si>
    <t>Monja</t>
  </si>
  <si>
    <t>Ocas</t>
  </si>
  <si>
    <t>Puelles</t>
  </si>
  <si>
    <t>Murrieta</t>
  </si>
  <si>
    <t>Carhuamaca</t>
  </si>
  <si>
    <t>Ampuero</t>
  </si>
  <si>
    <t>Yamunaque</t>
  </si>
  <si>
    <t>Rodrigo</t>
  </si>
  <si>
    <t>Cabrejos</t>
  </si>
  <si>
    <t>Rimarachin</t>
  </si>
  <si>
    <t>Alcalde</t>
  </si>
  <si>
    <t>Carhuas</t>
  </si>
  <si>
    <t>Fasanando</t>
  </si>
  <si>
    <t>Dionicio</t>
  </si>
  <si>
    <t>Balbin</t>
  </si>
  <si>
    <t>Huari</t>
  </si>
  <si>
    <t>Vara</t>
  </si>
  <si>
    <t>Arimuya</t>
  </si>
  <si>
    <t>Panaifo</t>
  </si>
  <si>
    <t>Baldera</t>
  </si>
  <si>
    <t>Coaguila</t>
  </si>
  <si>
    <t>Chinguel</t>
  </si>
  <si>
    <t>Siancas</t>
  </si>
  <si>
    <t>Victorio</t>
  </si>
  <si>
    <t>Sinche</t>
  </si>
  <si>
    <t>Chuquillanqui</t>
  </si>
  <si>
    <t>Ubillus</t>
  </si>
  <si>
    <t>Ccorahua</t>
  </si>
  <si>
    <t>Mostacero</t>
  </si>
  <si>
    <t>Quilca</t>
  </si>
  <si>
    <t>Guarniz</t>
  </si>
  <si>
    <t>Bernaola</t>
  </si>
  <si>
    <t>UshiÃ±ahua</t>
  </si>
  <si>
    <t>Matta</t>
  </si>
  <si>
    <t>Canchanya</t>
  </si>
  <si>
    <t>Huaringa</t>
  </si>
  <si>
    <t>Caruajulca</t>
  </si>
  <si>
    <t>1:105</t>
  </si>
  <si>
    <t>1:111</t>
  </si>
  <si>
    <t>1:142</t>
  </si>
  <si>
    <t>1:147</t>
  </si>
  <si>
    <t>1:184</t>
  </si>
  <si>
    <t>1:186</t>
  </si>
  <si>
    <t>1:207</t>
  </si>
  <si>
    <t>1:208</t>
  </si>
  <si>
    <t>1:272</t>
  </si>
  <si>
    <t>1:300</t>
  </si>
  <si>
    <t>1:301</t>
  </si>
  <si>
    <t>1:303</t>
  </si>
  <si>
    <t>1:314</t>
  </si>
  <si>
    <t>1:323</t>
  </si>
  <si>
    <t>1:338</t>
  </si>
  <si>
    <t>1:339</t>
  </si>
  <si>
    <t>1:356</t>
  </si>
  <si>
    <t>1:380</t>
  </si>
  <si>
    <t>1:387</t>
  </si>
  <si>
    <t>1:392</t>
  </si>
  <si>
    <t>1:417</t>
  </si>
  <si>
    <t>1:459</t>
  </si>
  <si>
    <t>1:529</t>
  </si>
  <si>
    <t>1:536</t>
  </si>
  <si>
    <t>1:570</t>
  </si>
  <si>
    <t>1:583</t>
  </si>
  <si>
    <t>1:597</t>
  </si>
  <si>
    <t>1:637</t>
  </si>
  <si>
    <t>1:646</t>
  </si>
  <si>
    <t>1:651</t>
  </si>
  <si>
    <t>1:661</t>
  </si>
  <si>
    <t>1:664</t>
  </si>
  <si>
    <t>1:678</t>
  </si>
  <si>
    <t>1:684</t>
  </si>
  <si>
    <t>1:700</t>
  </si>
  <si>
    <t>1:701</t>
  </si>
  <si>
    <t>1:708</t>
  </si>
  <si>
    <t>1:714</t>
  </si>
  <si>
    <t>1:716</t>
  </si>
  <si>
    <t>1:727</t>
  </si>
  <si>
    <t>1:772</t>
  </si>
  <si>
    <t>1:778</t>
  </si>
  <si>
    <t>1:781</t>
  </si>
  <si>
    <t>1:790</t>
  </si>
  <si>
    <t>1:799</t>
  </si>
  <si>
    <t>1:808</t>
  </si>
  <si>
    <t>1:812</t>
  </si>
  <si>
    <t>1:845</t>
  </si>
  <si>
    <t>1:851</t>
  </si>
  <si>
    <t>1:877</t>
  </si>
  <si>
    <t>1:892</t>
  </si>
  <si>
    <t>1:895</t>
  </si>
  <si>
    <t>1:905</t>
  </si>
  <si>
    <t>1:906</t>
  </si>
  <si>
    <t>1:912</t>
  </si>
  <si>
    <t>1:920</t>
  </si>
  <si>
    <t>1:930</t>
  </si>
  <si>
    <t>1:935</t>
  </si>
  <si>
    <t>1:940</t>
  </si>
  <si>
    <t>1:961</t>
  </si>
  <si>
    <t>1:967</t>
  </si>
  <si>
    <t>1:996</t>
  </si>
  <si>
    <t>1:997</t>
  </si>
  <si>
    <t>1:1,002</t>
  </si>
  <si>
    <t>1:1,055</t>
  </si>
  <si>
    <t>1:1,063</t>
  </si>
  <si>
    <t>1:1,073</t>
  </si>
  <si>
    <t>1:1,080</t>
  </si>
  <si>
    <t>1:1,100</t>
  </si>
  <si>
    <t>1:1,133</t>
  </si>
  <si>
    <t>1:1,134</t>
  </si>
  <si>
    <t>1:1,143</t>
  </si>
  <si>
    <t>1:1,154</t>
  </si>
  <si>
    <t>1:1,161</t>
  </si>
  <si>
    <t>1:1,166</t>
  </si>
  <si>
    <t>1:1,170</t>
  </si>
  <si>
    <t>1:1,171</t>
  </si>
  <si>
    <t>1:1,185</t>
  </si>
  <si>
    <t>1:1,214</t>
  </si>
  <si>
    <t>1:1,234</t>
  </si>
  <si>
    <t>1:1,242</t>
  </si>
  <si>
    <t>1:1,248</t>
  </si>
  <si>
    <t>1:1,250</t>
  </si>
  <si>
    <t>1:1,280</t>
  </si>
  <si>
    <t>1:1,291</t>
  </si>
  <si>
    <t>1:1,296</t>
  </si>
  <si>
    <t>1:1,309</t>
  </si>
  <si>
    <t>1:1,317</t>
  </si>
  <si>
    <t>1:1,320</t>
  </si>
  <si>
    <t>1:1,329</t>
  </si>
  <si>
    <t>1:1,337</t>
  </si>
  <si>
    <t>1:1,340</t>
  </si>
  <si>
    <t>1:1,347</t>
  </si>
  <si>
    <t>1:1,376</t>
  </si>
  <si>
    <t>1:1,394</t>
  </si>
  <si>
    <t>1:1,413</t>
  </si>
  <si>
    <t>1:1,416</t>
  </si>
  <si>
    <t>1:1,417</t>
  </si>
  <si>
    <t>1:1,418</t>
  </si>
  <si>
    <t>1:1,422</t>
  </si>
  <si>
    <t>1:1,424</t>
  </si>
  <si>
    <t>1:1,434</t>
  </si>
  <si>
    <t>1:1,445</t>
  </si>
  <si>
    <t>1:1,446</t>
  </si>
  <si>
    <t>1:1,457</t>
  </si>
  <si>
    <t>1:1,473</t>
  </si>
  <si>
    <t>1:1,476</t>
  </si>
  <si>
    <t>1:1,482</t>
  </si>
  <si>
    <t>1:1,509</t>
  </si>
  <si>
    <t>1:1,517</t>
  </si>
  <si>
    <t>1:1,543</t>
  </si>
  <si>
    <t>1:1,551</t>
  </si>
  <si>
    <t>1:1,563</t>
  </si>
  <si>
    <t>1:1,566</t>
  </si>
  <si>
    <t>1:1,576</t>
  </si>
  <si>
    <t>1:1,579</t>
  </si>
  <si>
    <t>1:1,586</t>
  </si>
  <si>
    <t>1:1,592</t>
  </si>
  <si>
    <t>1:1,611</t>
  </si>
  <si>
    <t>1:1,614</t>
  </si>
  <si>
    <t>1:1,647</t>
  </si>
  <si>
    <t>1:1,648</t>
  </si>
  <si>
    <t>1:1,664</t>
  </si>
  <si>
    <t>1:1,681</t>
  </si>
  <si>
    <t>1:1,690</t>
  </si>
  <si>
    <t>1:1,691</t>
  </si>
  <si>
    <t>1:1,709</t>
  </si>
  <si>
    <t>1:1,717</t>
  </si>
  <si>
    <t>1:1,721</t>
  </si>
  <si>
    <t>1:1,739</t>
  </si>
  <si>
    <t>1:1,749</t>
  </si>
  <si>
    <t>1:1,753</t>
  </si>
  <si>
    <t>1:1,757</t>
  </si>
  <si>
    <t>1:1,762</t>
  </si>
  <si>
    <t>1:1,765</t>
  </si>
  <si>
    <t>1:1,769</t>
  </si>
  <si>
    <t>1:1,779</t>
  </si>
  <si>
    <t>1:1,792</t>
  </si>
  <si>
    <t>1:1,793</t>
  </si>
  <si>
    <t>1:1,813</t>
  </si>
  <si>
    <t>1:1,837</t>
  </si>
  <si>
    <t>1:1,838</t>
  </si>
  <si>
    <t>1:1,842</t>
  </si>
  <si>
    <t>1:1,846</t>
  </si>
  <si>
    <t>1:1,873</t>
  </si>
  <si>
    <t>1:1,874</t>
  </si>
  <si>
    <t>1:1,887</t>
  </si>
  <si>
    <t>1:1,897</t>
  </si>
  <si>
    <t>1:1,906</t>
  </si>
  <si>
    <t>1:1,912</t>
  </si>
  <si>
    <t>1:1,919</t>
  </si>
  <si>
    <t>1:1,927</t>
  </si>
  <si>
    <t>1:1,937</t>
  </si>
  <si>
    <t>1:1,954</t>
  </si>
  <si>
    <t>1:1,955</t>
  </si>
  <si>
    <t>1:1,959</t>
  </si>
  <si>
    <t>1:1,968</t>
  </si>
  <si>
    <t>1:1,972</t>
  </si>
  <si>
    <t>1:1,974</t>
  </si>
  <si>
    <t>1:1,982</t>
  </si>
  <si>
    <t>1:1,989</t>
  </si>
  <si>
    <t>1:1,998</t>
  </si>
  <si>
    <t>1:1,999</t>
  </si>
  <si>
    <t>1:2,026</t>
  </si>
  <si>
    <t>1:2,028</t>
  </si>
  <si>
    <t>1:2,038</t>
  </si>
  <si>
    <t>1:2,047</t>
  </si>
  <si>
    <t>1:2,050</t>
  </si>
  <si>
    <t>1:2,064</t>
  </si>
  <si>
    <t>1:2,075</t>
  </si>
  <si>
    <t>1:2,084</t>
  </si>
  <si>
    <t>1:2,088</t>
  </si>
  <si>
    <t>1:2,135</t>
  </si>
  <si>
    <t>1:2,154</t>
  </si>
  <si>
    <t>1:2,167</t>
  </si>
  <si>
    <t>1:2,185</t>
  </si>
  <si>
    <t>1:2,187</t>
  </si>
  <si>
    <t>1:2,199</t>
  </si>
  <si>
    <t>1:2,210</t>
  </si>
  <si>
    <t>1:2,213</t>
  </si>
  <si>
    <t>1:2,223</t>
  </si>
  <si>
    <t>1:2,240</t>
  </si>
  <si>
    <t>1:2,253</t>
  </si>
  <si>
    <t>1:2,259</t>
  </si>
  <si>
    <t>1:2,269</t>
  </si>
  <si>
    <t>1:2,290</t>
  </si>
  <si>
    <t>1:2,298</t>
  </si>
  <si>
    <t>1:2,334</t>
  </si>
  <si>
    <t>1:2,364</t>
  </si>
  <si>
    <t>1:2,377</t>
  </si>
  <si>
    <t>1:2,398</t>
  </si>
  <si>
    <t>1:2,400</t>
  </si>
  <si>
    <t>1:2,408</t>
  </si>
  <si>
    <t>1:2,412</t>
  </si>
  <si>
    <t>1:2,416</t>
  </si>
  <si>
    <t>1:2,430</t>
  </si>
  <si>
    <t>1:2,435</t>
  </si>
  <si>
    <t>1:2,442</t>
  </si>
  <si>
    <t>1:2,452</t>
  </si>
  <si>
    <t>1:2,471</t>
  </si>
  <si>
    <t>1:2,478</t>
  </si>
  <si>
    <t>1:2,501</t>
  </si>
  <si>
    <t>1:2,505</t>
  </si>
  <si>
    <t>1:2,507</t>
  </si>
  <si>
    <t>1:2,515</t>
  </si>
  <si>
    <t>1:2,517</t>
  </si>
  <si>
    <t>1:2,535</t>
  </si>
  <si>
    <t>1:2,557</t>
  </si>
  <si>
    <t>1:2,560</t>
  </si>
  <si>
    <t>1:2,569</t>
  </si>
  <si>
    <t>1:2,583</t>
  </si>
  <si>
    <t>1:2,598</t>
  </si>
  <si>
    <t>1:2,600</t>
  </si>
  <si>
    <t>1:2,616</t>
  </si>
  <si>
    <t>1:2,629</t>
  </si>
  <si>
    <t>1:2,632</t>
  </si>
  <si>
    <t>1:2,637</t>
  </si>
  <si>
    <t>1:2,642</t>
  </si>
  <si>
    <t>1:2,651</t>
  </si>
  <si>
    <t>1:2,653</t>
  </si>
  <si>
    <t>1:2,654</t>
  </si>
  <si>
    <t>1:2,664</t>
  </si>
  <si>
    <t>1:2,677</t>
  </si>
  <si>
    <t>1:2,681</t>
  </si>
  <si>
    <t>1:2,696</t>
  </si>
  <si>
    <t>1:2,704</t>
  </si>
  <si>
    <t>1:2,707</t>
  </si>
  <si>
    <t>1:2,709</t>
  </si>
  <si>
    <t>1:2,726</t>
  </si>
  <si>
    <t>1:2,727</t>
  </si>
  <si>
    <t>1:2,750</t>
  </si>
  <si>
    <t>1:2,762</t>
  </si>
  <si>
    <t>1:2,767</t>
  </si>
  <si>
    <t>1:2,785</t>
  </si>
  <si>
    <t>1:2,791</t>
  </si>
  <si>
    <t>1:2,800</t>
  </si>
  <si>
    <t>1:2,808</t>
  </si>
  <si>
    <t>1:2,814</t>
  </si>
  <si>
    <t>1:2,818</t>
  </si>
  <si>
    <t>1:2,823</t>
  </si>
  <si>
    <t>1:2,828</t>
  </si>
  <si>
    <t>1:2,833</t>
  </si>
  <si>
    <t>1:2,840</t>
  </si>
  <si>
    <t>1:2,843</t>
  </si>
  <si>
    <t>1:2,868</t>
  </si>
  <si>
    <t>1:2,869</t>
  </si>
  <si>
    <t>1:2,878</t>
  </si>
  <si>
    <t>1:2,906</t>
  </si>
  <si>
    <t>1:2,917</t>
  </si>
  <si>
    <t>1:2,921</t>
  </si>
  <si>
    <t>1:2,922</t>
  </si>
  <si>
    <t>1:2,925</t>
  </si>
  <si>
    <t>1:2,958</t>
  </si>
  <si>
    <t>1:2,965</t>
  </si>
  <si>
    <t>1:2,971</t>
  </si>
  <si>
    <t>1:2,974</t>
  </si>
  <si>
    <t>1:2,983</t>
  </si>
  <si>
    <t>1:2,984</t>
  </si>
  <si>
    <t>1:2,989</t>
  </si>
  <si>
    <t>1:3,015</t>
  </si>
  <si>
    <t>1:3,040</t>
  </si>
  <si>
    <t>1:3,044</t>
  </si>
  <si>
    <t>1:3,050</t>
  </si>
  <si>
    <t>1:3,053</t>
  </si>
  <si>
    <t>1:3,054</t>
  </si>
  <si>
    <t>1:3,061</t>
  </si>
  <si>
    <t>1:3,065</t>
  </si>
  <si>
    <t>1:3,075</t>
  </si>
  <si>
    <t>1:3,106</t>
  </si>
  <si>
    <t>1:3,159</t>
  </si>
  <si>
    <t>1:3,167</t>
  </si>
  <si>
    <t>1:3,175</t>
  </si>
  <si>
    <t>1:3,186</t>
  </si>
  <si>
    <t>1:3,195</t>
  </si>
  <si>
    <t>1:3,207</t>
  </si>
  <si>
    <t>1:3,214</t>
  </si>
  <si>
    <t>1:3,215</t>
  </si>
  <si>
    <t>1:3,239</t>
  </si>
  <si>
    <t>1:3,246</t>
  </si>
  <si>
    <t>1:3,261</t>
  </si>
  <si>
    <t>1:3,266</t>
  </si>
  <si>
    <t>1:3,273</t>
  </si>
  <si>
    <t>1:3,276</t>
  </si>
  <si>
    <t>1:3,283</t>
  </si>
  <si>
    <t>1:3,293</t>
  </si>
  <si>
    <t>1:3,295</t>
  </si>
  <si>
    <t>1:3,297</t>
  </si>
  <si>
    <t>1:3,298</t>
  </si>
  <si>
    <t>1:3,300</t>
  </si>
  <si>
    <t>1:3,305</t>
  </si>
  <si>
    <t>1:3,318</t>
  </si>
  <si>
    <t>1:3,322</t>
  </si>
  <si>
    <t>1:3,336</t>
  </si>
  <si>
    <t>1:3,351</t>
  </si>
  <si>
    <t>1:3,357</t>
  </si>
  <si>
    <t>1:3,375</t>
  </si>
  <si>
    <t>1:3,381</t>
  </si>
  <si>
    <t>1:3,403</t>
  </si>
  <si>
    <t>1:3,423</t>
  </si>
  <si>
    <t>1:3,429</t>
  </si>
  <si>
    <t>1:3,434</t>
  </si>
  <si>
    <t>1:3,438</t>
  </si>
  <si>
    <t>1:3,446</t>
  </si>
  <si>
    <t>1:3,449</t>
  </si>
  <si>
    <t>1:3,450</t>
  </si>
  <si>
    <t>1:3,456</t>
  </si>
  <si>
    <t>1:3,465</t>
  </si>
  <si>
    <t>1:3,466</t>
  </si>
  <si>
    <t>1:3,482</t>
  </si>
  <si>
    <t>1:3,492</t>
  </si>
  <si>
    <t>1:3,494</t>
  </si>
  <si>
    <t>1:3,504</t>
  </si>
  <si>
    <t>1:3,510</t>
  </si>
  <si>
    <t>1:3,518</t>
  </si>
  <si>
    <t>1:3,519</t>
  </si>
  <si>
    <t>1:3,528</t>
  </si>
  <si>
    <t>1:3,529</t>
  </si>
  <si>
    <t>1:3,531</t>
  </si>
  <si>
    <t>1:3,551</t>
  </si>
  <si>
    <t>1:3,568</t>
  </si>
  <si>
    <t>1:3,569</t>
  </si>
  <si>
    <t>1:3,577</t>
  </si>
  <si>
    <t>1:3,581</t>
  </si>
  <si>
    <t>1:3,586</t>
  </si>
  <si>
    <t>1:3,587</t>
  </si>
  <si>
    <t>1:3,598</t>
  </si>
  <si>
    <t>1:3,606</t>
  </si>
  <si>
    <t>1:3,607</t>
  </si>
  <si>
    <t>1:3,608</t>
  </si>
  <si>
    <t>1:3,613</t>
  </si>
  <si>
    <t>1:3,620</t>
  </si>
  <si>
    <t>1:3,637</t>
  </si>
  <si>
    <t>1:3,648</t>
  </si>
  <si>
    <t>1:3,649</t>
  </si>
  <si>
    <t>1:3,650</t>
  </si>
  <si>
    <t>1:3,690</t>
  </si>
  <si>
    <t>1:3,696</t>
  </si>
  <si>
    <t>1:3,697</t>
  </si>
  <si>
    <t>1:3,707</t>
  </si>
  <si>
    <t>1:3,712</t>
  </si>
  <si>
    <t>1:3,727</t>
  </si>
  <si>
    <t>1:3,748</t>
  </si>
  <si>
    <t>1:3,770</t>
  </si>
  <si>
    <t>1:3,772</t>
  </si>
  <si>
    <t>1:3,808</t>
  </si>
  <si>
    <t>1:3,838</t>
  </si>
  <si>
    <t>1:3,857</t>
  </si>
  <si>
    <t>1:3,861</t>
  </si>
  <si>
    <t>1:3,866</t>
  </si>
  <si>
    <t>1:3,870</t>
  </si>
  <si>
    <t>1:3,878</t>
  </si>
  <si>
    <t>1:3,884</t>
  </si>
  <si>
    <t>1:3,890</t>
  </si>
  <si>
    <t>1:3,891</t>
  </si>
  <si>
    <t>1:3,906</t>
  </si>
  <si>
    <t>1:3,909</t>
  </si>
  <si>
    <t>1:3,919</t>
  </si>
  <si>
    <t>1:3,921</t>
  </si>
  <si>
    <t>1:3,927</t>
  </si>
  <si>
    <t>1:3,928</t>
  </si>
  <si>
    <t>1:3,946</t>
  </si>
  <si>
    <t>1:3,959</t>
  </si>
  <si>
    <t>1:3,985</t>
  </si>
  <si>
    <t>1:3,992</t>
  </si>
  <si>
    <t>1:3,993</t>
  </si>
  <si>
    <t>1:4,000</t>
  </si>
  <si>
    <t>1:4,002</t>
  </si>
  <si>
    <t>1:4,004</t>
  </si>
  <si>
    <t>1:4,011</t>
  </si>
  <si>
    <t>1:4,038</t>
  </si>
  <si>
    <t>1:4,042</t>
  </si>
  <si>
    <t>1:4,045</t>
  </si>
  <si>
    <t>1:4,049</t>
  </si>
  <si>
    <t>1:4,053</t>
  </si>
  <si>
    <t>1:4,056</t>
  </si>
  <si>
    <t>1:4,087</t>
  </si>
  <si>
    <t>1:4,091</t>
  </si>
  <si>
    <t>1:4,096</t>
  </si>
  <si>
    <t>1:4,147</t>
  </si>
  <si>
    <t>1:4,148</t>
  </si>
  <si>
    <t>1:4,152</t>
  </si>
  <si>
    <t>1:4,155</t>
  </si>
  <si>
    <t>1:4,165</t>
  </si>
  <si>
    <t>1:4,176</t>
  </si>
  <si>
    <t>1:4,182</t>
  </si>
  <si>
    <t>1:4,185</t>
  </si>
  <si>
    <t>1:4,187</t>
  </si>
  <si>
    <t>1:4,189</t>
  </si>
  <si>
    <t>1:4,202</t>
  </si>
  <si>
    <t>1:4,219</t>
  </si>
  <si>
    <t>1:4,228</t>
  </si>
  <si>
    <t>1:4,237</t>
  </si>
  <si>
    <t>1:4,238</t>
  </si>
  <si>
    <t>1:4,248</t>
  </si>
  <si>
    <t>1:4,250</t>
  </si>
  <si>
    <t>1:4,267</t>
  </si>
  <si>
    <t>1:4,281</t>
  </si>
  <si>
    <t>1:4,307</t>
  </si>
  <si>
    <t>1:4,312</t>
  </si>
  <si>
    <t>1:4,313</t>
  </si>
  <si>
    <t>1:4,321</t>
  </si>
  <si>
    <t>1:4,331</t>
  </si>
  <si>
    <t>1:4,334</t>
  </si>
  <si>
    <t>1:4,339</t>
  </si>
  <si>
    <t>1:4,362</t>
  </si>
  <si>
    <t>1:4,365</t>
  </si>
  <si>
    <t>1:4,368</t>
  </si>
  <si>
    <t>1:4,375</t>
  </si>
  <si>
    <t>1:4,378</t>
  </si>
  <si>
    <t>1:4,382</t>
  </si>
  <si>
    <t>1:4,408</t>
  </si>
  <si>
    <t>1:4,427</t>
  </si>
  <si>
    <t>1:4,432</t>
  </si>
  <si>
    <t>1:4,434</t>
  </si>
  <si>
    <t>1:4,435</t>
  </si>
  <si>
    <t>1:4,457</t>
  </si>
  <si>
    <t>1:4,465</t>
  </si>
  <si>
    <t>1:4,468</t>
  </si>
  <si>
    <t>1:4,487</t>
  </si>
  <si>
    <t>1:4,488</t>
  </si>
  <si>
    <t>1:4,526</t>
  </si>
  <si>
    <t>1:4,527</t>
  </si>
  <si>
    <t>1:4,538</t>
  </si>
  <si>
    <t>1:4,539</t>
  </si>
  <si>
    <t>1:4,546</t>
  </si>
  <si>
    <t>1:4,555</t>
  </si>
  <si>
    <t>1:4,562</t>
  </si>
  <si>
    <t>1:4,573</t>
  </si>
  <si>
    <t>1:4,584</t>
  </si>
  <si>
    <t>1:4,608</t>
  </si>
  <si>
    <t>1:4,616</t>
  </si>
  <si>
    <t>1:4,619</t>
  </si>
  <si>
    <t>1:4,620</t>
  </si>
  <si>
    <t>1:4,627</t>
  </si>
  <si>
    <t>1:4,634</t>
  </si>
  <si>
    <t>1:4,637</t>
  </si>
  <si>
    <t>1:4,638</t>
  </si>
  <si>
    <t>1:4,643</t>
  </si>
  <si>
    <t>1:4,669</t>
  </si>
  <si>
    <t>1:4,671</t>
  </si>
  <si>
    <t>1:4,677</t>
  </si>
  <si>
    <t>1:4,680</t>
  </si>
  <si>
    <t>1:4,693</t>
  </si>
  <si>
    <t>1:4,707</t>
  </si>
  <si>
    <t>1:4,716</t>
  </si>
  <si>
    <t>1:4,730</t>
  </si>
  <si>
    <t>1:4,741</t>
  </si>
  <si>
    <t>1:4,765</t>
  </si>
  <si>
    <t>1:4,773</t>
  </si>
  <si>
    <t>1:4,775</t>
  </si>
  <si>
    <t>1:4,782</t>
  </si>
  <si>
    <t>1:4,786</t>
  </si>
  <si>
    <t>1:4,792</t>
  </si>
  <si>
    <t>1:4,801</t>
  </si>
  <si>
    <t>1:4,804</t>
  </si>
  <si>
    <t>1:4,814</t>
  </si>
  <si>
    <t>1:4,823</t>
  </si>
  <si>
    <t>1:4,826</t>
  </si>
  <si>
    <t>1:4,833</t>
  </si>
  <si>
    <t>1:4,841</t>
  </si>
  <si>
    <t>1:4,844</t>
  </si>
  <si>
    <t>1:4,845</t>
  </si>
  <si>
    <t>1:4,860</t>
  </si>
  <si>
    <t>1:4,861</t>
  </si>
  <si>
    <t>1:4,867</t>
  </si>
  <si>
    <t>1:4,881</t>
  </si>
  <si>
    <t>1:4,886</t>
  </si>
  <si>
    <t>1:4,890</t>
  </si>
  <si>
    <t>1:4,892</t>
  </si>
  <si>
    <t>1:4,893</t>
  </si>
  <si>
    <t>1:4,900</t>
  </si>
  <si>
    <t>1:4,913</t>
  </si>
  <si>
    <t>1:4,914</t>
  </si>
  <si>
    <t>1:4,928</t>
  </si>
  <si>
    <t>1:4,929</t>
  </si>
  <si>
    <t>1:4,938</t>
  </si>
  <si>
    <t>1:4,952</t>
  </si>
  <si>
    <t>1:4,971</t>
  </si>
  <si>
    <t>1:4,989</t>
  </si>
  <si>
    <t>1:4,994</t>
  </si>
  <si>
    <t>1:4,995</t>
  </si>
  <si>
    <t>1:5,020</t>
  </si>
  <si>
    <t>1:5,028</t>
  </si>
  <si>
    <t>1:5,032</t>
  </si>
  <si>
    <t>1:5,044</t>
  </si>
  <si>
    <t>1:5,074</t>
  </si>
  <si>
    <t>1:5,078</t>
  </si>
  <si>
    <t>1:5,085</t>
  </si>
  <si>
    <t>1:5,086</t>
  </si>
  <si>
    <t>1:5,088</t>
  </si>
  <si>
    <t>1:5,098</t>
  </si>
  <si>
    <t>1:5,107</t>
  </si>
  <si>
    <t>1:5,109</t>
  </si>
  <si>
    <t>1:5,116</t>
  </si>
  <si>
    <t>1:5,122</t>
  </si>
  <si>
    <t>1:5,125</t>
  </si>
  <si>
    <t>1:5,135</t>
  </si>
  <si>
    <t>1:5,155</t>
  </si>
  <si>
    <t>1:5,165</t>
  </si>
  <si>
    <t>1:5,174</t>
  </si>
  <si>
    <t>1:5,181</t>
  </si>
  <si>
    <t>1:5,189</t>
  </si>
  <si>
    <t>1:5,192</t>
  </si>
  <si>
    <t>1:5,202</t>
  </si>
  <si>
    <t>1:5,227</t>
  </si>
  <si>
    <t>1:5,245</t>
  </si>
  <si>
    <t>1:5,261</t>
  </si>
  <si>
    <t>1:5,275</t>
  </si>
  <si>
    <t>1:5,279</t>
  </si>
  <si>
    <t>1:5,284</t>
  </si>
  <si>
    <t>1:5,286</t>
  </si>
  <si>
    <t>1:5,291</t>
  </si>
  <si>
    <t>1:5,295</t>
  </si>
  <si>
    <t>1:5,301</t>
  </si>
  <si>
    <t>1:5,315</t>
  </si>
  <si>
    <t>1:5,344</t>
  </si>
  <si>
    <t>1:5,350</t>
  </si>
  <si>
    <t>1:5,353</t>
  </si>
  <si>
    <t>1:5,364</t>
  </si>
  <si>
    <t>1:5,388</t>
  </si>
  <si>
    <t>1:5,412</t>
  </si>
  <si>
    <t>1:5,423</t>
  </si>
  <si>
    <t>1:5,424</t>
  </si>
  <si>
    <t>1:5,431</t>
  </si>
  <si>
    <t>1:5,435</t>
  </si>
  <si>
    <t>1:5,452</t>
  </si>
  <si>
    <t>1:5,466</t>
  </si>
  <si>
    <t>1:5,483</t>
  </si>
  <si>
    <t>1:5,489</t>
  </si>
  <si>
    <t>1:5,498</t>
  </si>
  <si>
    <t>1:5,519</t>
  </si>
  <si>
    <t>1:5,522</t>
  </si>
  <si>
    <t>1:5,524</t>
  </si>
  <si>
    <t>1:5,525</t>
  </si>
  <si>
    <t>1:5,545</t>
  </si>
  <si>
    <t>1:5,571</t>
  </si>
  <si>
    <t>1:5,572</t>
  </si>
  <si>
    <t>1:5,593</t>
  </si>
  <si>
    <t>1:5,623</t>
  </si>
  <si>
    <t>1:5,625</t>
  </si>
  <si>
    <t>1:5,642</t>
  </si>
  <si>
    <t>1:5,643</t>
  </si>
  <si>
    <t>1:5,662</t>
  </si>
  <si>
    <t>1:5,708</t>
  </si>
  <si>
    <t>1:5,717</t>
  </si>
  <si>
    <t>1:5,722</t>
  </si>
  <si>
    <t>1:5,732</t>
  </si>
  <si>
    <t>1:5,739</t>
  </si>
  <si>
    <t>1:5,755</t>
  </si>
  <si>
    <t>1:5,769</t>
  </si>
  <si>
    <t>1:5,779</t>
  </si>
  <si>
    <t>1:5,781</t>
  </si>
  <si>
    <t>1:5,798</t>
  </si>
  <si>
    <t>1:5,803</t>
  </si>
  <si>
    <t>1:5,816</t>
  </si>
  <si>
    <t>1:5,819</t>
  </si>
  <si>
    <t>1:5,837</t>
  </si>
  <si>
    <t>1:5,850</t>
  </si>
  <si>
    <t>1:5,859</t>
  </si>
  <si>
    <t>1:5,863</t>
  </si>
  <si>
    <t>1:5,887</t>
  </si>
  <si>
    <t>1:5,898</t>
  </si>
  <si>
    <t>1:5,906</t>
  </si>
  <si>
    <t>1:5,916</t>
  </si>
  <si>
    <t>1:5,922</t>
  </si>
  <si>
    <t>1:5,930</t>
  </si>
  <si>
    <t>1:5,935</t>
  </si>
  <si>
    <t>1:5,937</t>
  </si>
  <si>
    <t>1:5,944</t>
  </si>
  <si>
    <t>1:5,991</t>
  </si>
  <si>
    <t>1:5,998</t>
  </si>
  <si>
    <t>1:6,014</t>
  </si>
  <si>
    <t>1:6,022</t>
  </si>
  <si>
    <t>1:6,031</t>
  </si>
  <si>
    <t>1:6,077</t>
  </si>
  <si>
    <t>1:6,099</t>
  </si>
  <si>
    <t>1:6,119</t>
  </si>
  <si>
    <t>1:6,123</t>
  </si>
  <si>
    <t>1:6,124</t>
  </si>
  <si>
    <t>1:6,143</t>
  </si>
  <si>
    <t>1:6,154</t>
  </si>
  <si>
    <t>1:6,162</t>
  </si>
  <si>
    <t>1:6,163</t>
  </si>
  <si>
    <t>1:6,175</t>
  </si>
  <si>
    <t>1:6,198</t>
  </si>
  <si>
    <t>1:6,214</t>
  </si>
  <si>
    <t>1:6,227</t>
  </si>
  <si>
    <t>1:6,238</t>
  </si>
  <si>
    <t>1:6,246</t>
  </si>
  <si>
    <t>1:6,251</t>
  </si>
  <si>
    <t>1:6,252</t>
  </si>
  <si>
    <t>1:6,267</t>
  </si>
  <si>
    <t>1:6,268</t>
  </si>
  <si>
    <t>1:6,269</t>
  </si>
  <si>
    <t>1:6,270</t>
  </si>
  <si>
    <t>1:6,274</t>
  </si>
  <si>
    <t>1:6,279</t>
  </si>
  <si>
    <t>1:6,280</t>
  </si>
  <si>
    <t>1:6,304</t>
  </si>
  <si>
    <t>1:6,315</t>
  </si>
  <si>
    <t>1:6,318</t>
  </si>
  <si>
    <t>1:6,321</t>
  </si>
  <si>
    <t>1:6,326</t>
  </si>
  <si>
    <t>1:6,367</t>
  </si>
  <si>
    <t>1:6,373</t>
  </si>
  <si>
    <t>1:6,394</t>
  </si>
  <si>
    <t>1:6,400</t>
  </si>
  <si>
    <t>1:6,402</t>
  </si>
  <si>
    <t>1:6,411</t>
  </si>
  <si>
    <t>1:6,421</t>
  </si>
  <si>
    <t>1:6,428</t>
  </si>
  <si>
    <t>1:6,433</t>
  </si>
  <si>
    <t>1:6,442</t>
  </si>
  <si>
    <t>1:6,532</t>
  </si>
  <si>
    <t>1:6,536</t>
  </si>
  <si>
    <t>Justiniano</t>
  </si>
  <si>
    <t>Villca</t>
  </si>
  <si>
    <t>Torrico</t>
  </si>
  <si>
    <t>Quisbert</t>
  </si>
  <si>
    <t>Callisaya</t>
  </si>
  <si>
    <t>Terrazas</t>
  </si>
  <si>
    <t>Yujra</t>
  </si>
  <si>
    <t>Canaviri</t>
  </si>
  <si>
    <t>Paco</t>
  </si>
  <si>
    <t>Copa</t>
  </si>
  <si>
    <t>Ribera</t>
  </si>
  <si>
    <t>Zenteno</t>
  </si>
  <si>
    <t>Aruquipa</t>
  </si>
  <si>
    <t>Huarachi</t>
  </si>
  <si>
    <t>Veizaga</t>
  </si>
  <si>
    <t>Sejas</t>
  </si>
  <si>
    <t>Vedia</t>
  </si>
  <si>
    <t>Tola</t>
  </si>
  <si>
    <t>Mollo</t>
  </si>
  <si>
    <t>Herbas</t>
  </si>
  <si>
    <t>Guarachi</t>
  </si>
  <si>
    <t>Eguez</t>
  </si>
  <si>
    <t>Tarqui</t>
  </si>
  <si>
    <t>Alanoca</t>
  </si>
  <si>
    <t>Antelo</t>
  </si>
  <si>
    <t>Chuquimia</t>
  </si>
  <si>
    <t>Antezana</t>
  </si>
  <si>
    <t>Nogales</t>
  </si>
  <si>
    <t>Terceros</t>
  </si>
  <si>
    <t>Claure</t>
  </si>
  <si>
    <t>Balcazar</t>
  </si>
  <si>
    <t>Laime</t>
  </si>
  <si>
    <t>AÃ±ez</t>
  </si>
  <si>
    <t>Serrudo</t>
  </si>
  <si>
    <t>Magne</t>
  </si>
  <si>
    <t>Peredo</t>
  </si>
  <si>
    <t>Jaldin</t>
  </si>
  <si>
    <t>Aranibar</t>
  </si>
  <si>
    <t>Quenta</t>
  </si>
  <si>
    <t>Arnez</t>
  </si>
  <si>
    <t>Catari</t>
  </si>
  <si>
    <t>Callizaya</t>
  </si>
  <si>
    <t>Revollo</t>
  </si>
  <si>
    <t>Soruco</t>
  </si>
  <si>
    <t>Arispe</t>
  </si>
  <si>
    <t>Castedo</t>
  </si>
  <si>
    <t>Machicado</t>
  </si>
  <si>
    <t>Escalera</t>
  </si>
  <si>
    <t>Paucara</t>
  </si>
  <si>
    <t>Mita</t>
  </si>
  <si>
    <t>Merida</t>
  </si>
  <si>
    <t>Limpias</t>
  </si>
  <si>
    <t>Illanes</t>
  </si>
  <si>
    <t>Ardaya</t>
  </si>
  <si>
    <t>Alcon</t>
  </si>
  <si>
    <t>Patzi</t>
  </si>
  <si>
    <t>Osinaga</t>
  </si>
  <si>
    <t>Anez</t>
  </si>
  <si>
    <t>Taborga</t>
  </si>
  <si>
    <t>Landivar</t>
  </si>
  <si>
    <t>Plata</t>
  </si>
  <si>
    <t>Calani</t>
  </si>
  <si>
    <t>Ayaviri</t>
  </si>
  <si>
    <t>Rocabado</t>
  </si>
  <si>
    <t>Coro</t>
  </si>
  <si>
    <t>Navia</t>
  </si>
  <si>
    <t>Zubieta</t>
  </si>
  <si>
    <t>Caba</t>
  </si>
  <si>
    <t>Arandia</t>
  </si>
  <si>
    <t>OrtuÃ±o</t>
  </si>
  <si>
    <t>Aduviri</t>
  </si>
  <si>
    <t>Munoz</t>
  </si>
  <si>
    <t>SiÃ±ani</t>
  </si>
  <si>
    <t>Tomicha</t>
  </si>
  <si>
    <t>Sirpa</t>
  </si>
  <si>
    <t>Soleto</t>
  </si>
  <si>
    <t>Almendras</t>
  </si>
  <si>
    <t>Janco</t>
  </si>
  <si>
    <t>Nava</t>
  </si>
  <si>
    <t>Balboa</t>
  </si>
  <si>
    <t>Oropeza</t>
  </si>
  <si>
    <t>Valda</t>
  </si>
  <si>
    <t>Bustillos</t>
  </si>
  <si>
    <t>Ibanez</t>
  </si>
  <si>
    <t>Cadima</t>
  </si>
  <si>
    <t>Acarapi</t>
  </si>
  <si>
    <t>Llusco</t>
  </si>
  <si>
    <t>Ajhuacho</t>
  </si>
  <si>
    <t>Sossa</t>
  </si>
  <si>
    <t>Reynaga</t>
  </si>
  <si>
    <t>Espada</t>
  </si>
  <si>
    <t>Lucana</t>
  </si>
  <si>
    <t>Baldiviezo</t>
  </si>
  <si>
    <t>Villagomez</t>
  </si>
  <si>
    <t>Suxo</t>
  </si>
  <si>
    <t>Aguayo</t>
  </si>
  <si>
    <t>Solares</t>
  </si>
  <si>
    <t>Llanque</t>
  </si>
  <si>
    <t>Viruez</t>
  </si>
  <si>
    <t>Chuve</t>
  </si>
  <si>
    <t>Ignacio</t>
  </si>
  <si>
    <t>Pillco</t>
  </si>
  <si>
    <t>Churqui</t>
  </si>
  <si>
    <t>Condo</t>
  </si>
  <si>
    <t>Ayllon</t>
  </si>
  <si>
    <t>Quino</t>
  </si>
  <si>
    <t>Tancara</t>
  </si>
  <si>
    <t>Callau</t>
  </si>
  <si>
    <t>Mamani Mamani</t>
  </si>
  <si>
    <t>Cori</t>
  </si>
  <si>
    <t>Bascope</t>
  </si>
  <si>
    <t>Pinaya</t>
  </si>
  <si>
    <t>Sarzuri</t>
  </si>
  <si>
    <t>Alanes</t>
  </si>
  <si>
    <t>Rioja</t>
  </si>
  <si>
    <t>Surubi</t>
  </si>
  <si>
    <t>Panozo</t>
  </si>
  <si>
    <t>Mollinedo</t>
  </si>
  <si>
    <t>Humerez</t>
  </si>
  <si>
    <t>Moye</t>
  </si>
  <si>
    <t>Burgoa</t>
  </si>
  <si>
    <t>Paye</t>
  </si>
  <si>
    <t>Alvis</t>
  </si>
  <si>
    <t>Guachalla</t>
  </si>
  <si>
    <t>Lizarazu</t>
  </si>
  <si>
    <t>Mariaca</t>
  </si>
  <si>
    <t>Chiri</t>
  </si>
  <si>
    <t>Rea</t>
  </si>
  <si>
    <t>Argote</t>
  </si>
  <si>
    <t>Quispe Mamani</t>
  </si>
  <si>
    <t>Churata</t>
  </si>
  <si>
    <t>Barbery</t>
  </si>
  <si>
    <t>Canedo</t>
  </si>
  <si>
    <t>Monasterio</t>
  </si>
  <si>
    <t>Alcoba</t>
  </si>
  <si>
    <t>Azurduy</t>
  </si>
  <si>
    <t>Clavijo</t>
  </si>
  <si>
    <t>Challapa</t>
  </si>
  <si>
    <t>Meneces</t>
  </si>
  <si>
    <t>Negrete</t>
  </si>
  <si>
    <t>Llave</t>
  </si>
  <si>
    <t>Cachi</t>
  </si>
  <si>
    <t>Melendres</t>
  </si>
  <si>
    <t>Leigue</t>
  </si>
  <si>
    <t>Rada</t>
  </si>
  <si>
    <t>Cazon</t>
  </si>
  <si>
    <t>Acha</t>
  </si>
  <si>
    <t>Ojopi</t>
  </si>
  <si>
    <t>AlgaraÃ±az</t>
  </si>
  <si>
    <t>LeaÃ±os</t>
  </si>
  <si>
    <t>Cayoja</t>
  </si>
  <si>
    <t>Barja</t>
  </si>
  <si>
    <t>Noza</t>
  </si>
  <si>
    <t>Mamani Quispe</t>
  </si>
  <si>
    <t>Butron</t>
  </si>
  <si>
    <t>Juaniquina</t>
  </si>
  <si>
    <t>Ajata</t>
  </si>
  <si>
    <t>Patty</t>
  </si>
  <si>
    <t>Sarabia</t>
  </si>
  <si>
    <t>Arze</t>
  </si>
  <si>
    <t>Taquichiri</t>
  </si>
  <si>
    <t>Barriga</t>
  </si>
  <si>
    <t>Caero</t>
  </si>
  <si>
    <t>Zuna</t>
  </si>
  <si>
    <t>Maita</t>
  </si>
  <si>
    <t>Verduguez</t>
  </si>
  <si>
    <t>Muriel</t>
  </si>
  <si>
    <t>Calvimontes</t>
  </si>
  <si>
    <t>Penaranda</t>
  </si>
  <si>
    <t>Subirana</t>
  </si>
  <si>
    <t>Cuentas</t>
  </si>
  <si>
    <t>Arratia</t>
  </si>
  <si>
    <t>Lijeron</t>
  </si>
  <si>
    <t>Pesoa</t>
  </si>
  <si>
    <t>Alpire</t>
  </si>
  <si>
    <t>Llampa</t>
  </si>
  <si>
    <t>Aro</t>
  </si>
  <si>
    <t>Mendizabal</t>
  </si>
  <si>
    <t>Centellas</t>
  </si>
  <si>
    <t>Cadena</t>
  </si>
  <si>
    <t>Paxi</t>
  </si>
  <si>
    <t>Cala</t>
  </si>
  <si>
    <t>Urquieta</t>
  </si>
  <si>
    <t>Valero</t>
  </si>
  <si>
    <t>Corani</t>
  </si>
  <si>
    <t>Sanjinez</t>
  </si>
  <si>
    <t>Luizaga</t>
  </si>
  <si>
    <t>Rejas</t>
  </si>
  <si>
    <t>Sanjines</t>
  </si>
  <si>
    <t>Ortuno</t>
  </si>
  <si>
    <t>Tinta</t>
  </si>
  <si>
    <t>Urzagaste</t>
  </si>
  <si>
    <t>Sanguino</t>
  </si>
  <si>
    <t>Porco</t>
  </si>
  <si>
    <t>Ayma</t>
  </si>
  <si>
    <t>Ordonez</t>
  </si>
  <si>
    <t>Tordoya</t>
  </si>
  <si>
    <t>Zamorano</t>
  </si>
  <si>
    <t>Hilari</t>
  </si>
  <si>
    <t>Antequera</t>
  </si>
  <si>
    <t>Foronda</t>
  </si>
  <si>
    <t>Viveros</t>
  </si>
  <si>
    <t>Condarco</t>
  </si>
  <si>
    <t>Lazcano</t>
  </si>
  <si>
    <t>Saca</t>
  </si>
  <si>
    <t>Monasterios</t>
  </si>
  <si>
    <t>Mamani Choque</t>
  </si>
  <si>
    <t>Chao</t>
  </si>
  <si>
    <t>Amaru</t>
  </si>
  <si>
    <t>Almazan</t>
  </si>
  <si>
    <t>Choque Mamani</t>
  </si>
  <si>
    <t>Aban</t>
  </si>
  <si>
    <t>Mostacedo</t>
  </si>
  <si>
    <t>Limon</t>
  </si>
  <si>
    <t>Chungara</t>
  </si>
  <si>
    <t>Catacora</t>
  </si>
  <si>
    <t>Ferrel</t>
  </si>
  <si>
    <t>Pedriel</t>
  </si>
  <si>
    <t>Viza</t>
  </si>
  <si>
    <t>Alaca</t>
  </si>
  <si>
    <t>Alavi</t>
  </si>
  <si>
    <t>Barron</t>
  </si>
  <si>
    <t>Semo</t>
  </si>
  <si>
    <t>Ricaldez</t>
  </si>
  <si>
    <t>Yabeta</t>
  </si>
  <si>
    <t>Canqui</t>
  </si>
  <si>
    <t>Sempertegui</t>
  </si>
  <si>
    <t>Grageda</t>
  </si>
  <si>
    <t>Nicolas</t>
  </si>
  <si>
    <t>Sipe</t>
  </si>
  <si>
    <t>Tarquino</t>
  </si>
  <si>
    <t>Quispe Quispe</t>
  </si>
  <si>
    <t>Lora</t>
  </si>
  <si>
    <t>Saldias</t>
  </si>
  <si>
    <t>Donaire</t>
  </si>
  <si>
    <t>Segales</t>
  </si>
  <si>
    <t>Echalar</t>
  </si>
  <si>
    <t>Chui</t>
  </si>
  <si>
    <t>Tambo</t>
  </si>
  <si>
    <t>Yepez</t>
  </si>
  <si>
    <t>Pucho</t>
  </si>
  <si>
    <t>Huaycho</t>
  </si>
  <si>
    <t>Paraba</t>
  </si>
  <si>
    <t>Trigo</t>
  </si>
  <si>
    <t>Marcani</t>
  </si>
  <si>
    <t>Saire</t>
  </si>
  <si>
    <t>Raldes</t>
  </si>
  <si>
    <t>Inturias</t>
  </si>
  <si>
    <t>Vacaflor</t>
  </si>
  <si>
    <t>Arrazola</t>
  </si>
  <si>
    <t>Huchani</t>
  </si>
  <si>
    <t>Choqueticlla</t>
  </si>
  <si>
    <t>Romay</t>
  </si>
  <si>
    <t>Carlo</t>
  </si>
  <si>
    <t>Chinche</t>
  </si>
  <si>
    <t>Huayllani</t>
  </si>
  <si>
    <t>Otalora</t>
  </si>
  <si>
    <t>Alave</t>
  </si>
  <si>
    <t>Toco</t>
  </si>
  <si>
    <t>Severiche</t>
  </si>
  <si>
    <t>Yampara</t>
  </si>
  <si>
    <t>Uriona</t>
  </si>
  <si>
    <t>Farell</t>
  </si>
  <si>
    <t>Armella</t>
  </si>
  <si>
    <t>Cussi</t>
  </si>
  <si>
    <t>Noe</t>
  </si>
  <si>
    <t>Temo</t>
  </si>
  <si>
    <t>Calamani</t>
  </si>
  <si>
    <t>Villarpando</t>
  </si>
  <si>
    <t>Parraga</t>
  </si>
  <si>
    <t>Gandarillas</t>
  </si>
  <si>
    <t>Condori Mamani</t>
  </si>
  <si>
    <t>Mamani Condori</t>
  </si>
  <si>
    <t>Osco</t>
  </si>
  <si>
    <t>Barrero</t>
  </si>
  <si>
    <t>Yave</t>
  </si>
  <si>
    <t>Cabero</t>
  </si>
  <si>
    <t>Muiba</t>
  </si>
  <si>
    <t>Huaranca</t>
  </si>
  <si>
    <t>Sanga</t>
  </si>
  <si>
    <t>Yugar</t>
  </si>
  <si>
    <t>Huarayo</t>
  </si>
  <si>
    <t>Bohorquez</t>
  </si>
  <si>
    <t>Marza</t>
  </si>
  <si>
    <t>Laruta</t>
  </si>
  <si>
    <t>Arcienega</t>
  </si>
  <si>
    <t>Maraza</t>
  </si>
  <si>
    <t>Jancko</t>
  </si>
  <si>
    <t>Barra</t>
  </si>
  <si>
    <t>Irahola</t>
  </si>
  <si>
    <t>Tardio</t>
  </si>
  <si>
    <t>Sinani</t>
  </si>
  <si>
    <t>Masabi</t>
  </si>
  <si>
    <t>Patino</t>
  </si>
  <si>
    <t>Pachuri</t>
  </si>
  <si>
    <t>Baldivieso</t>
  </si>
  <si>
    <t>Peinado</t>
  </si>
  <si>
    <t>Quena</t>
  </si>
  <si>
    <t>Alanez</t>
  </si>
  <si>
    <t>Galean</t>
  </si>
  <si>
    <t>Charca</t>
  </si>
  <si>
    <t>Yovio</t>
  </si>
  <si>
    <t>Achacollo</t>
  </si>
  <si>
    <t>Algaranaz</t>
  </si>
  <si>
    <t>Callata</t>
  </si>
  <si>
    <t>Choquecallata</t>
  </si>
  <si>
    <t>Rollano</t>
  </si>
  <si>
    <t>Maraz</t>
  </si>
  <si>
    <t>Tumiri</t>
  </si>
  <si>
    <t>Juchani</t>
  </si>
  <si>
    <t>Anagua</t>
  </si>
  <si>
    <t>Tangara</t>
  </si>
  <si>
    <t>Marzana</t>
  </si>
  <si>
    <t>ArgandoÃ±a</t>
  </si>
  <si>
    <t>Vaca Diez</t>
  </si>
  <si>
    <t>Chore</t>
  </si>
  <si>
    <t>Languidey</t>
  </si>
  <si>
    <t>Manzaneda</t>
  </si>
  <si>
    <t>Yuco</t>
  </si>
  <si>
    <t>Ari</t>
  </si>
  <si>
    <t>Costas</t>
  </si>
  <si>
    <t>Garron</t>
  </si>
  <si>
    <t>Urquizu</t>
  </si>
  <si>
    <t>Urquidi</t>
  </si>
  <si>
    <t>Manuel</t>
  </si>
  <si>
    <t>Via</t>
  </si>
  <si>
    <t>Maydana</t>
  </si>
  <si>
    <t>Aldunate</t>
  </si>
  <si>
    <t>Leanos</t>
  </si>
  <si>
    <t>Ricaldi</t>
  </si>
  <si>
    <t>Galvis</t>
  </si>
  <si>
    <t>Mamani Flores</t>
  </si>
  <si>
    <t>Pabon</t>
  </si>
  <si>
    <t>Reque</t>
  </si>
  <si>
    <t>Saigua</t>
  </si>
  <si>
    <t>Barco</t>
  </si>
  <si>
    <t>Coarite</t>
  </si>
  <si>
    <t>Sonco</t>
  </si>
  <si>
    <t>Serrate</t>
  </si>
  <si>
    <t>Guaman</t>
  </si>
  <si>
    <t>Adrian</t>
  </si>
  <si>
    <t>Paton</t>
  </si>
  <si>
    <t>Troche</t>
  </si>
  <si>
    <t>Cahuaya</t>
  </si>
  <si>
    <t>Arauco</t>
  </si>
  <si>
    <t>1:32</t>
  </si>
  <si>
    <t>1:76</t>
  </si>
  <si>
    <t>1:84</t>
  </si>
  <si>
    <t>1:95</t>
  </si>
  <si>
    <t>1:146</t>
  </si>
  <si>
    <t>1:160</t>
  </si>
  <si>
    <t>1:200</t>
  </si>
  <si>
    <t>1:236</t>
  </si>
  <si>
    <t>1:238</t>
  </si>
  <si>
    <t>1:244</t>
  </si>
  <si>
    <t>1:247</t>
  </si>
  <si>
    <t>1:251</t>
  </si>
  <si>
    <t>1:274</t>
  </si>
  <si>
    <t>1:287</t>
  </si>
  <si>
    <t>1:341</t>
  </si>
  <si>
    <t>1:367</t>
  </si>
  <si>
    <t>1:377</t>
  </si>
  <si>
    <t>1:381</t>
  </si>
  <si>
    <t>1:388</t>
  </si>
  <si>
    <t>1:408</t>
  </si>
  <si>
    <t>1:436</t>
  </si>
  <si>
    <t>1:445</t>
  </si>
  <si>
    <t>1:448</t>
  </si>
  <si>
    <t>1:462</t>
  </si>
  <si>
    <t>1:464</t>
  </si>
  <si>
    <t>1:485</t>
  </si>
  <si>
    <t>1:493</t>
  </si>
  <si>
    <t>1:508</t>
  </si>
  <si>
    <t>1:527</t>
  </si>
  <si>
    <t>1:530</t>
  </si>
  <si>
    <t>1:574</t>
  </si>
  <si>
    <t>1:593</t>
  </si>
  <si>
    <t>1:595</t>
  </si>
  <si>
    <t>1:604</t>
  </si>
  <si>
    <t>1:605</t>
  </si>
  <si>
    <t>1:624</t>
  </si>
  <si>
    <t>1:667</t>
  </si>
  <si>
    <t>1:675</t>
  </si>
  <si>
    <t>1:682</t>
  </si>
  <si>
    <t>1:709</t>
  </si>
  <si>
    <t>1:725</t>
  </si>
  <si>
    <t>1:729</t>
  </si>
  <si>
    <t>1:759</t>
  </si>
  <si>
    <t>1:764</t>
  </si>
  <si>
    <t>1:777</t>
  </si>
  <si>
    <t>1:780</t>
  </si>
  <si>
    <t>1:795</t>
  </si>
  <si>
    <t>1:810</t>
  </si>
  <si>
    <t>1:830</t>
  </si>
  <si>
    <t>1:839</t>
  </si>
  <si>
    <t>1:899</t>
  </si>
  <si>
    <t>1:907</t>
  </si>
  <si>
    <t>1:922</t>
  </si>
  <si>
    <t>1:927</t>
  </si>
  <si>
    <t>1:931</t>
  </si>
  <si>
    <t>1:932</t>
  </si>
  <si>
    <t>1:947</t>
  </si>
  <si>
    <t>1:957</t>
  </si>
  <si>
    <t>1:976</t>
  </si>
  <si>
    <t>1:978</t>
  </si>
  <si>
    <t>1:993</t>
  </si>
  <si>
    <t>1:995</t>
  </si>
  <si>
    <t>1:1,016</t>
  </si>
  <si>
    <t>1:1,034</t>
  </si>
  <si>
    <t>1:1,049</t>
  </si>
  <si>
    <t>1:1,089</t>
  </si>
  <si>
    <t>1:1,125</t>
  </si>
  <si>
    <t>1:1,149</t>
  </si>
  <si>
    <t>1:1,150</t>
  </si>
  <si>
    <t>1:1,159</t>
  </si>
  <si>
    <t>1:1,219</t>
  </si>
  <si>
    <t>1:1,230</t>
  </si>
  <si>
    <t>1:1,246</t>
  </si>
  <si>
    <t>1:1,258</t>
  </si>
  <si>
    <t>1:1,261</t>
  </si>
  <si>
    <t>1:1,264</t>
  </si>
  <si>
    <t>1:1,284</t>
  </si>
  <si>
    <t>1:1,300</t>
  </si>
  <si>
    <t>1:1,301</t>
  </si>
  <si>
    <t>1:1,307</t>
  </si>
  <si>
    <t>1:1,330</t>
  </si>
  <si>
    <t>1:1,332</t>
  </si>
  <si>
    <t>1:1,390</t>
  </si>
  <si>
    <t>1:1,398</t>
  </si>
  <si>
    <t>1:1,411</t>
  </si>
  <si>
    <t>1:1,420</t>
  </si>
  <si>
    <t>1:1,430</t>
  </si>
  <si>
    <t>1:1,442</t>
  </si>
  <si>
    <t>1:1,483</t>
  </si>
  <si>
    <t>1:1,491</t>
  </si>
  <si>
    <t>1:1,494</t>
  </si>
  <si>
    <t>1:1,505</t>
  </si>
  <si>
    <t>1:1,513</t>
  </si>
  <si>
    <t>1:1,516</t>
  </si>
  <si>
    <t>1:1,524</t>
  </si>
  <si>
    <t>1:1,556</t>
  </si>
  <si>
    <t>1:1,559</t>
  </si>
  <si>
    <t>1:1,596</t>
  </si>
  <si>
    <t>1:1,608</t>
  </si>
  <si>
    <t>1:1,612</t>
  </si>
  <si>
    <t>1:1,626</t>
  </si>
  <si>
    <t>1:1,627</t>
  </si>
  <si>
    <t>1:1,642</t>
  </si>
  <si>
    <t>1:1,649</t>
  </si>
  <si>
    <t>1:1,652</t>
  </si>
  <si>
    <t>1:1,661</t>
  </si>
  <si>
    <t>1:1,672</t>
  </si>
  <si>
    <t>1:1,684</t>
  </si>
  <si>
    <t>1:1,685</t>
  </si>
  <si>
    <t>1:1,710</t>
  </si>
  <si>
    <t>1:1,735</t>
  </si>
  <si>
    <t>1:1,740</t>
  </si>
  <si>
    <t>1:1,741</t>
  </si>
  <si>
    <t>1:1,742</t>
  </si>
  <si>
    <t>1:1,783</t>
  </si>
  <si>
    <t>1:1,795</t>
  </si>
  <si>
    <t>1:1,835</t>
  </si>
  <si>
    <t>1:1,840</t>
  </si>
  <si>
    <t>1:1,860</t>
  </si>
  <si>
    <t>1:1,871</t>
  </si>
  <si>
    <t>1:1,925</t>
  </si>
  <si>
    <t>1:1,931</t>
  </si>
  <si>
    <t>1:1,932</t>
  </si>
  <si>
    <t>1:1,960</t>
  </si>
  <si>
    <t>1:1,980</t>
  </si>
  <si>
    <t>1:1,986</t>
  </si>
  <si>
    <t>1:1,997</t>
  </si>
  <si>
    <t>1:2,000</t>
  </si>
  <si>
    <t>1:2,007</t>
  </si>
  <si>
    <t>1:2,025</t>
  </si>
  <si>
    <t>1:2,042</t>
  </si>
  <si>
    <t>1:2,051</t>
  </si>
  <si>
    <t>1:2,055</t>
  </si>
  <si>
    <t>1:2,059</t>
  </si>
  <si>
    <t>1:2,078</t>
  </si>
  <si>
    <t>1:2,082</t>
  </si>
  <si>
    <t>1:2,091</t>
  </si>
  <si>
    <t>1:2,118</t>
  </si>
  <si>
    <t>1:2,119</t>
  </si>
  <si>
    <t>1:2,138</t>
  </si>
  <si>
    <t>1:2,143</t>
  </si>
  <si>
    <t>1:2,188</t>
  </si>
  <si>
    <t>1:2,225</t>
  </si>
  <si>
    <t>1:2,231</t>
  </si>
  <si>
    <t>1:2,254</t>
  </si>
  <si>
    <t>1:2,261</t>
  </si>
  <si>
    <t>1:2,263</t>
  </si>
  <si>
    <t>1:2,274</t>
  </si>
  <si>
    <t>1:2,302</t>
  </si>
  <si>
    <t>1:2,312</t>
  </si>
  <si>
    <t>1:2,313</t>
  </si>
  <si>
    <t>1:2,324</t>
  </si>
  <si>
    <t>1:2,358</t>
  </si>
  <si>
    <t>1:2,366</t>
  </si>
  <si>
    <t>1:2,369</t>
  </si>
  <si>
    <t>1:2,379</t>
  </si>
  <si>
    <t>1:2,384</t>
  </si>
  <si>
    <t>1:2,437</t>
  </si>
  <si>
    <t>1:2,439</t>
  </si>
  <si>
    <t>1:2,440</t>
  </si>
  <si>
    <t>1:2,455</t>
  </si>
  <si>
    <t>1:2,458</t>
  </si>
  <si>
    <t>1:2,475</t>
  </si>
  <si>
    <t>1:2,477</t>
  </si>
  <si>
    <t>1:2,483</t>
  </si>
  <si>
    <t>1:2,499</t>
  </si>
  <si>
    <t>1:2,500</t>
  </si>
  <si>
    <t>1:2,520</t>
  </si>
  <si>
    <t>1:2,534</t>
  </si>
  <si>
    <t>1:2,543</t>
  </si>
  <si>
    <t>1:2,550</t>
  </si>
  <si>
    <t>1:2,553</t>
  </si>
  <si>
    <t>1:2,559</t>
  </si>
  <si>
    <t>1:2,597</t>
  </si>
  <si>
    <t>1:2,617</t>
  </si>
  <si>
    <t>1:2,623</t>
  </si>
  <si>
    <t>1:2,626</t>
  </si>
  <si>
    <t>1:2,627</t>
  </si>
  <si>
    <t>1:2,641</t>
  </si>
  <si>
    <t>1:2,644</t>
  </si>
  <si>
    <t>1:2,687</t>
  </si>
  <si>
    <t>1:2,689</t>
  </si>
  <si>
    <t>1:2,708</t>
  </si>
  <si>
    <t>1:2,717</t>
  </si>
  <si>
    <t>1:2,720</t>
  </si>
  <si>
    <t>1:2,745</t>
  </si>
  <si>
    <t>1:2,756</t>
  </si>
  <si>
    <t>1:2,770</t>
  </si>
  <si>
    <t>1:2,772</t>
  </si>
  <si>
    <t>1:2,787</t>
  </si>
  <si>
    <t>1:2,852</t>
  </si>
  <si>
    <t>1:2,862</t>
  </si>
  <si>
    <t>1:2,863</t>
  </si>
  <si>
    <t>1:2,876</t>
  </si>
  <si>
    <t>1:2,881</t>
  </si>
  <si>
    <t>1:2,907</t>
  </si>
  <si>
    <t>1:2,911</t>
  </si>
  <si>
    <t>1:2,953</t>
  </si>
  <si>
    <t>1:2,957</t>
  </si>
  <si>
    <t>1:2,960</t>
  </si>
  <si>
    <t>1:2,961</t>
  </si>
  <si>
    <t>1:2,969</t>
  </si>
  <si>
    <t>1:2,977</t>
  </si>
  <si>
    <t>1:2,991</t>
  </si>
  <si>
    <t>1:3,014</t>
  </si>
  <si>
    <t>1:3,016</t>
  </si>
  <si>
    <t>1:3,023</t>
  </si>
  <si>
    <t>1:3,046</t>
  </si>
  <si>
    <t>1:3,067</t>
  </si>
  <si>
    <t>1:3,083</t>
  </si>
  <si>
    <t>1:3,088</t>
  </si>
  <si>
    <t>1:3,101</t>
  </si>
  <si>
    <t>1:3,117</t>
  </si>
  <si>
    <t>1:3,153</t>
  </si>
  <si>
    <t>1:3,154</t>
  </si>
  <si>
    <t>1:3,179</t>
  </si>
  <si>
    <t>1:3,189</t>
  </si>
  <si>
    <t>1:3,198</t>
  </si>
  <si>
    <t>1:3,200</t>
  </si>
  <si>
    <t>1:3,227</t>
  </si>
  <si>
    <t>1:3,242</t>
  </si>
  <si>
    <t>1:3,247</t>
  </si>
  <si>
    <t>1:3,260</t>
  </si>
  <si>
    <t>1:3,302</t>
  </si>
  <si>
    <t>1:3,323</t>
  </si>
  <si>
    <t>1:3,339</t>
  </si>
  <si>
    <t>1:3,384</t>
  </si>
  <si>
    <t>1:3,404</t>
  </si>
  <si>
    <t>1:3,428</t>
  </si>
  <si>
    <t>1:3,455</t>
  </si>
  <si>
    <t>1:3,458</t>
  </si>
  <si>
    <t>1:3,511</t>
  </si>
  <si>
    <t>1:3,513</t>
  </si>
  <si>
    <t>1:3,514</t>
  </si>
  <si>
    <t>1:3,520</t>
  </si>
  <si>
    <t>1:3,522</t>
  </si>
  <si>
    <t>1:3,534</t>
  </si>
  <si>
    <t>1:3,542</t>
  </si>
  <si>
    <t>1:3,552</t>
  </si>
  <si>
    <t>1:3,558</t>
  </si>
  <si>
    <t>1:3,578</t>
  </si>
  <si>
    <t>1:3,591</t>
  </si>
  <si>
    <t>1:3,647</t>
  </si>
  <si>
    <t>1:3,655</t>
  </si>
  <si>
    <t>1:3,657</t>
  </si>
  <si>
    <t>1:3,668</t>
  </si>
  <si>
    <t>1:3,670</t>
  </si>
  <si>
    <t>1:3,715</t>
  </si>
  <si>
    <t>1:3,716</t>
  </si>
  <si>
    <t>1:3,717</t>
  </si>
  <si>
    <t>1:3,719</t>
  </si>
  <si>
    <t>1:3,720</t>
  </si>
  <si>
    <t>1:3,724</t>
  </si>
  <si>
    <t>1:3,738</t>
  </si>
  <si>
    <t>1:3,751</t>
  </si>
  <si>
    <t>1:3,753</t>
  </si>
  <si>
    <t>1:3,769</t>
  </si>
  <si>
    <t>1:3,778</t>
  </si>
  <si>
    <t>1:3,782</t>
  </si>
  <si>
    <t>1:3,797</t>
  </si>
  <si>
    <t>1:3,834</t>
  </si>
  <si>
    <t>1:3,863</t>
  </si>
  <si>
    <t>1:3,879</t>
  </si>
  <si>
    <t>1:3,892</t>
  </si>
  <si>
    <t>1:3,896</t>
  </si>
  <si>
    <t>1:3,939</t>
  </si>
  <si>
    <t>1:3,969</t>
  </si>
  <si>
    <t>1:3,978</t>
  </si>
  <si>
    <t>1:4,031</t>
  </si>
  <si>
    <t>1:4,063</t>
  </si>
  <si>
    <t>1:4,071</t>
  </si>
  <si>
    <t>1:4,083</t>
  </si>
  <si>
    <t>1:4,093</t>
  </si>
  <si>
    <t>1:4,110</t>
  </si>
  <si>
    <t>1:4,124</t>
  </si>
  <si>
    <t>1:4,134</t>
  </si>
  <si>
    <t>1:4,136</t>
  </si>
  <si>
    <t>1:4,137</t>
  </si>
  <si>
    <t>1:4,160</t>
  </si>
  <si>
    <t>1:4,175</t>
  </si>
  <si>
    <t>1:4,180</t>
  </si>
  <si>
    <t>1:4,190</t>
  </si>
  <si>
    <t>1:4,201</t>
  </si>
  <si>
    <t>1:4,233</t>
  </si>
  <si>
    <t>1:4,291</t>
  </si>
  <si>
    <t>1:4,293</t>
  </si>
  <si>
    <t>1:4,295</t>
  </si>
  <si>
    <t>1:4,300</t>
  </si>
  <si>
    <t>1:4,317</t>
  </si>
  <si>
    <t>1:4,326</t>
  </si>
  <si>
    <t>1:4,383</t>
  </si>
  <si>
    <t>1:4,385</t>
  </si>
  <si>
    <t>1:4,387</t>
  </si>
  <si>
    <t>1:4,400</t>
  </si>
  <si>
    <t>1:4,414</t>
  </si>
  <si>
    <t>1:4,420</t>
  </si>
  <si>
    <t>1:4,422</t>
  </si>
  <si>
    <t>1:4,440</t>
  </si>
  <si>
    <t>1:4,444</t>
  </si>
  <si>
    <t>1:4,451</t>
  </si>
  <si>
    <t>1:4,459</t>
  </si>
  <si>
    <t>1:4,464</t>
  </si>
  <si>
    <t>1:4,543</t>
  </si>
  <si>
    <t>1:4,545</t>
  </si>
  <si>
    <t>1:4,578</t>
  </si>
  <si>
    <t>1:4,580</t>
  </si>
  <si>
    <t>1:4,586</t>
  </si>
  <si>
    <t>1:4,604</t>
  </si>
  <si>
    <t>1:4,606</t>
  </si>
  <si>
    <t>1:4,622</t>
  </si>
  <si>
    <t>1:4,630</t>
  </si>
  <si>
    <t>1:4,656</t>
  </si>
  <si>
    <t>1:4,658</t>
  </si>
  <si>
    <t>1:4,683</t>
  </si>
  <si>
    <t>1:4,712</t>
  </si>
  <si>
    <t>1:4,725</t>
  </si>
  <si>
    <t>1:4,742</t>
  </si>
  <si>
    <t>1:4,763</t>
  </si>
  <si>
    <t>1:4,776</t>
  </si>
  <si>
    <t>1:4,778</t>
  </si>
  <si>
    <t>1:4,791</t>
  </si>
  <si>
    <t>1:4,819</t>
  </si>
  <si>
    <t>1:4,832</t>
  </si>
  <si>
    <t>1:4,837</t>
  </si>
  <si>
    <t>1:4,850</t>
  </si>
  <si>
    <t>1:4,870</t>
  </si>
  <si>
    <t>1:4,897</t>
  </si>
  <si>
    <t>1:4,920</t>
  </si>
  <si>
    <t>1:4,926</t>
  </si>
  <si>
    <t>1:4,942</t>
  </si>
  <si>
    <t>1:4,945</t>
  </si>
  <si>
    <t>1:4,991</t>
  </si>
  <si>
    <t>1:5,005</t>
  </si>
  <si>
    <t>1:5,029</t>
  </si>
  <si>
    <t>1:5,070</t>
  </si>
  <si>
    <t>1:5,099</t>
  </si>
  <si>
    <t>1:5,104</t>
  </si>
  <si>
    <t>1:5,119</t>
  </si>
  <si>
    <t>1:5,139</t>
  </si>
  <si>
    <t>1:5,151</t>
  </si>
  <si>
    <t>1:5,214</t>
  </si>
  <si>
    <t>1:5,217</t>
  </si>
  <si>
    <t>1:5,222</t>
  </si>
  <si>
    <t>1:5,225</t>
  </si>
  <si>
    <t>1:5,250</t>
  </si>
  <si>
    <t>1:5,263</t>
  </si>
  <si>
    <t>1:5,266</t>
  </si>
  <si>
    <t>1:5,314</t>
  </si>
  <si>
    <t>1:5,330</t>
  </si>
  <si>
    <t>1:5,335</t>
  </si>
  <si>
    <t>1:5,338</t>
  </si>
  <si>
    <t>1:5,354</t>
  </si>
  <si>
    <t>1:5,365</t>
  </si>
  <si>
    <t>1:5,386</t>
  </si>
  <si>
    <t>1:5,400</t>
  </si>
  <si>
    <t>1:5,403</t>
  </si>
  <si>
    <t>1:5,428</t>
  </si>
  <si>
    <t>1:5,442</t>
  </si>
  <si>
    <t>1:5,461</t>
  </si>
  <si>
    <t>1:5,467</t>
  </si>
  <si>
    <t>1:5,478</t>
  </si>
  <si>
    <t>1:5,501</t>
  </si>
  <si>
    <t>1:5,506</t>
  </si>
  <si>
    <t>1:5,509</t>
  </si>
  <si>
    <t>1:5,512</t>
  </si>
  <si>
    <t>1:5,518</t>
  </si>
  <si>
    <t>1:5,521</t>
  </si>
  <si>
    <t>1:5,550</t>
  </si>
  <si>
    <t>1:5,561</t>
  </si>
  <si>
    <t>1:5,585</t>
  </si>
  <si>
    <t>1:5,599</t>
  </si>
  <si>
    <t>1:5,617</t>
  </si>
  <si>
    <t>1:5,665</t>
  </si>
  <si>
    <t>1:5,689</t>
  </si>
  <si>
    <t>1:5,692</t>
  </si>
  <si>
    <t>1:5,696</t>
  </si>
  <si>
    <t>1:5,792</t>
  </si>
  <si>
    <t>1:5,795</t>
  </si>
  <si>
    <t>1:5,833</t>
  </si>
  <si>
    <t>1:5,840</t>
  </si>
  <si>
    <t>1:5,885</t>
  </si>
  <si>
    <t>1:5,888</t>
  </si>
  <si>
    <t>1:5,911</t>
  </si>
  <si>
    <t>1:5,918</t>
  </si>
  <si>
    <t>1:5,931</t>
  </si>
  <si>
    <t>1:5,954</t>
  </si>
  <si>
    <t>1:5,961</t>
  </si>
  <si>
    <t>1:5,968</t>
  </si>
  <si>
    <t>1:5,971</t>
  </si>
  <si>
    <t>1:6,001</t>
  </si>
  <si>
    <t>1:6,012</t>
  </si>
  <si>
    <t>1:6,029</t>
  </si>
  <si>
    <t>1:6,049</t>
  </si>
  <si>
    <t>1:6,063</t>
  </si>
  <si>
    <t>1:6,073</t>
  </si>
  <si>
    <t>1:6,098</t>
  </si>
  <si>
    <t>1:6,101</t>
  </si>
  <si>
    <t>1:6,108</t>
  </si>
  <si>
    <t>1:6,130</t>
  </si>
  <si>
    <t>1:6,137</t>
  </si>
  <si>
    <t>1:6,147</t>
  </si>
  <si>
    <t>1:6,176</t>
  </si>
  <si>
    <t>1:6,183</t>
  </si>
  <si>
    <t>1:6,241</t>
  </si>
  <si>
    <t>1:6,249</t>
  </si>
  <si>
    <t>1:6,282</t>
  </si>
  <si>
    <t>1:6,308</t>
  </si>
  <si>
    <t>1:6,327</t>
  </si>
  <si>
    <t>1:6,376</t>
  </si>
  <si>
    <t>1:6,399</t>
  </si>
  <si>
    <t>1:6,430</t>
  </si>
  <si>
    <t>1:6,446</t>
  </si>
  <si>
    <t>1:6,462</t>
  </si>
  <si>
    <t>1:6,469</t>
  </si>
  <si>
    <t>1:6,509</t>
  </si>
  <si>
    <t>1:6,529</t>
  </si>
  <si>
    <t>1:6,533</t>
  </si>
  <si>
    <t>1:6,545</t>
  </si>
  <si>
    <t>1:6,561</t>
  </si>
  <si>
    <t>1:6,610</t>
  </si>
  <si>
    <t>1:6,623</t>
  </si>
  <si>
    <t>1:6,639</t>
  </si>
  <si>
    <t>1:6,660</t>
  </si>
  <si>
    <t>1:6,664</t>
  </si>
  <si>
    <t>1:6,669</t>
  </si>
  <si>
    <t>1:6,685</t>
  </si>
  <si>
    <t>1:6,698</t>
  </si>
  <si>
    <t>1:6,711</t>
  </si>
  <si>
    <t>1:6,736</t>
  </si>
  <si>
    <t>1:6,749</t>
  </si>
  <si>
    <t>1:6,753</t>
  </si>
  <si>
    <t>1:6,766</t>
  </si>
  <si>
    <t>1:6,771</t>
  </si>
  <si>
    <t>1:6,784</t>
  </si>
  <si>
    <t>1:6,788</t>
  </si>
  <si>
    <t>1:6,792</t>
  </si>
  <si>
    <t>1:6,840</t>
  </si>
  <si>
    <t>1:6,845</t>
  </si>
  <si>
    <t>1:6,885</t>
  </si>
  <si>
    <t>1:6,898</t>
  </si>
  <si>
    <t>1:6,925</t>
  </si>
  <si>
    <t>1:6,943</t>
  </si>
  <si>
    <t>1:6,962</t>
  </si>
  <si>
    <t>1:6,966</t>
  </si>
  <si>
    <t>1:6,980</t>
  </si>
  <si>
    <t>1:7,003</t>
  </si>
  <si>
    <t>1:7,035</t>
  </si>
  <si>
    <t>1:7,045</t>
  </si>
  <si>
    <t>1:7,068</t>
  </si>
  <si>
    <t>1:7,087</t>
  </si>
  <si>
    <t>1:7,111</t>
  </si>
  <si>
    <t>1:7,116</t>
  </si>
  <si>
    <t>1:7,125</t>
  </si>
  <si>
    <t>1:7,178</t>
  </si>
  <si>
    <t>1:7,188</t>
  </si>
  <si>
    <t>1:7,207</t>
  </si>
  <si>
    <t>1:7,217</t>
  </si>
  <si>
    <t>1:7,222</t>
  </si>
  <si>
    <t>1:7,237</t>
  </si>
  <si>
    <t>1:7,257</t>
  </si>
  <si>
    <t>1:7,267</t>
  </si>
  <si>
    <t>1:7,292</t>
  </si>
  <si>
    <t>1:7,307</t>
  </si>
  <si>
    <t>1:7,312</t>
  </si>
  <si>
    <t>1:7,322</t>
  </si>
  <si>
    <t>1:7,327</t>
  </si>
  <si>
    <t>1:7,378</t>
  </si>
  <si>
    <t>1:7,388</t>
  </si>
  <si>
    <t>1:7,393</t>
  </si>
  <si>
    <t>1:7,414</t>
  </si>
  <si>
    <t>Loor</t>
  </si>
  <si>
    <t>Alcivar</t>
  </si>
  <si>
    <t>Morocho</t>
  </si>
  <si>
    <t>Intriago</t>
  </si>
  <si>
    <t>Mero</t>
  </si>
  <si>
    <t>Chicaiza</t>
  </si>
  <si>
    <t>Lema</t>
  </si>
  <si>
    <t>Campoverde</t>
  </si>
  <si>
    <t>Armijos</t>
  </si>
  <si>
    <t>Toapanta</t>
  </si>
  <si>
    <t>Saltos</t>
  </si>
  <si>
    <t>Alava</t>
  </si>
  <si>
    <t>Tomala</t>
  </si>
  <si>
    <t>Anchundia</t>
  </si>
  <si>
    <t>Cedeno</t>
  </si>
  <si>
    <t>Jacome</t>
  </si>
  <si>
    <t>Villacis</t>
  </si>
  <si>
    <t>Pincay</t>
  </si>
  <si>
    <t>Coello</t>
  </si>
  <si>
    <t>Villamar</t>
  </si>
  <si>
    <t>Caiza</t>
  </si>
  <si>
    <t>Bermeo</t>
  </si>
  <si>
    <t>Holguin</t>
  </si>
  <si>
    <t>Merchan</t>
  </si>
  <si>
    <t>Quishpe</t>
  </si>
  <si>
    <t>Viteri</t>
  </si>
  <si>
    <t>Yagual</t>
  </si>
  <si>
    <t>Choez</t>
  </si>
  <si>
    <t>Baque</t>
  </si>
  <si>
    <t>Moncayo</t>
  </si>
  <si>
    <t>Cando</t>
  </si>
  <si>
    <t>Pinargote</t>
  </si>
  <si>
    <t>Sarango</t>
  </si>
  <si>
    <t>Quijije</t>
  </si>
  <si>
    <t>Bastidas</t>
  </si>
  <si>
    <t>Alban</t>
  </si>
  <si>
    <t>Vinueza</t>
  </si>
  <si>
    <t>Grefa</t>
  </si>
  <si>
    <t>Gavilanes</t>
  </si>
  <si>
    <t>Valarezo</t>
  </si>
  <si>
    <t>Marcillo</t>
  </si>
  <si>
    <t>Macas</t>
  </si>
  <si>
    <t>Pico</t>
  </si>
  <si>
    <t>Espin</t>
  </si>
  <si>
    <t>Chamba</t>
  </si>
  <si>
    <t>Toala</t>
  </si>
  <si>
    <t>Pesantez</t>
  </si>
  <si>
    <t>Giler</t>
  </si>
  <si>
    <t>Gaibor</t>
  </si>
  <si>
    <t>Pluas</t>
  </si>
  <si>
    <t>Sabando</t>
  </si>
  <si>
    <t>Iza</t>
  </si>
  <si>
    <t>Tipan</t>
  </si>
  <si>
    <t>Encalada</t>
  </si>
  <si>
    <t>Chiriboga</t>
  </si>
  <si>
    <t>Chimbo</t>
  </si>
  <si>
    <t>Borbor</t>
  </si>
  <si>
    <t>Cantos</t>
  </si>
  <si>
    <t>Villacres</t>
  </si>
  <si>
    <t>Basurto</t>
  </si>
  <si>
    <t>Naula</t>
  </si>
  <si>
    <t>Vasconez</t>
  </si>
  <si>
    <t>Loja</t>
  </si>
  <si>
    <t>Veloz</t>
  </si>
  <si>
    <t>Jumbo</t>
  </si>
  <si>
    <t>Montesdeoca</t>
  </si>
  <si>
    <t>Robalino</t>
  </si>
  <si>
    <t>Arreaga</t>
  </si>
  <si>
    <t>Quinde</t>
  </si>
  <si>
    <t>Burbano</t>
  </si>
  <si>
    <t>Arcos</t>
  </si>
  <si>
    <t>Gavilanez</t>
  </si>
  <si>
    <t>Toaquiza</t>
  </si>
  <si>
    <t>Tacuri</t>
  </si>
  <si>
    <t>Tumbaco</t>
  </si>
  <si>
    <t>Noboa</t>
  </si>
  <si>
    <t>Orrala</t>
  </si>
  <si>
    <t>Vinces</t>
  </si>
  <si>
    <t>Benalcazar</t>
  </si>
  <si>
    <t>Cajamarca</t>
  </si>
  <si>
    <t>Bazurto</t>
  </si>
  <si>
    <t>Velastegui</t>
  </si>
  <si>
    <t>Celi</t>
  </si>
  <si>
    <t>Cajas</t>
  </si>
  <si>
    <t>Mieles</t>
  </si>
  <si>
    <t>Riofrio</t>
  </si>
  <si>
    <t>Farinango</t>
  </si>
  <si>
    <t>Remache</t>
  </si>
  <si>
    <t>Paguay</t>
  </si>
  <si>
    <t>Moreta</t>
  </si>
  <si>
    <t>Quimi</t>
  </si>
  <si>
    <t>Pillajo</t>
  </si>
  <si>
    <t>Villon</t>
  </si>
  <si>
    <t>Paladines</t>
  </si>
  <si>
    <t>Alvear</t>
  </si>
  <si>
    <t>Pazmino</t>
  </si>
  <si>
    <t>Verdezoto</t>
  </si>
  <si>
    <t>Idrovo</t>
  </si>
  <si>
    <t>Cobos</t>
  </si>
  <si>
    <t>Sornoza</t>
  </si>
  <si>
    <t>Apolo</t>
  </si>
  <si>
    <t>Calva</t>
  </si>
  <si>
    <t>Bayas</t>
  </si>
  <si>
    <t>Barcia</t>
  </si>
  <si>
    <t>Jarrin</t>
  </si>
  <si>
    <t>Campuzano</t>
  </si>
  <si>
    <t>Pin</t>
  </si>
  <si>
    <t>Collaguazo</t>
  </si>
  <si>
    <t>Ganchozo</t>
  </si>
  <si>
    <t>Tuarez</t>
  </si>
  <si>
    <t>Urgiles</t>
  </si>
  <si>
    <t>Baquerizo</t>
  </si>
  <si>
    <t>Olvera</t>
  </si>
  <si>
    <t>Tenesaca</t>
  </si>
  <si>
    <t>Soledispa</t>
  </si>
  <si>
    <t>Bone</t>
  </si>
  <si>
    <t>Quimis</t>
  </si>
  <si>
    <t>Andrango</t>
  </si>
  <si>
    <t>Lindao</t>
  </si>
  <si>
    <t>Carriel</t>
  </si>
  <si>
    <t>Lascano</t>
  </si>
  <si>
    <t>Gonzabay</t>
  </si>
  <si>
    <t>Abril</t>
  </si>
  <si>
    <t>Panchana</t>
  </si>
  <si>
    <t>Cedillo</t>
  </si>
  <si>
    <t>Manobanda</t>
  </si>
  <si>
    <t>Balseca</t>
  </si>
  <si>
    <t>Chacha</t>
  </si>
  <si>
    <t>Sanmartin</t>
  </si>
  <si>
    <t>Shiguango</t>
  </si>
  <si>
    <t>Veintimilla</t>
  </si>
  <si>
    <t>Fiallos</t>
  </si>
  <si>
    <t>Basantes</t>
  </si>
  <si>
    <t>Luzuriaga</t>
  </si>
  <si>
    <t>Cagua</t>
  </si>
  <si>
    <t>Aveiga</t>
  </si>
  <si>
    <t>Proano</t>
  </si>
  <si>
    <t>Aldaz</t>
  </si>
  <si>
    <t>Elizalde</t>
  </si>
  <si>
    <t>Posligua</t>
  </si>
  <si>
    <t>Martillo</t>
  </si>
  <si>
    <t>Cusme</t>
  </si>
  <si>
    <t>Mite</t>
  </si>
  <si>
    <t>Cabascango</t>
  </si>
  <si>
    <t>Conforme</t>
  </si>
  <si>
    <t>Pinos</t>
  </si>
  <si>
    <t>Morillo</t>
  </si>
  <si>
    <t>Quinatoa</t>
  </si>
  <si>
    <t>Fierro</t>
  </si>
  <si>
    <t>Piguave</t>
  </si>
  <si>
    <t>Tandazo</t>
  </si>
  <si>
    <t>Feijoo</t>
  </si>
  <si>
    <t>Medranda</t>
  </si>
  <si>
    <t>Chila</t>
  </si>
  <si>
    <t>Villao</t>
  </si>
  <si>
    <t>Monserrate</t>
  </si>
  <si>
    <t>Coloma</t>
  </si>
  <si>
    <t>Falcones</t>
  </si>
  <si>
    <t>Imbaquingo</t>
  </si>
  <si>
    <t>Tigrero</t>
  </si>
  <si>
    <t>Manzaba</t>
  </si>
  <si>
    <t>Albuja</t>
  </si>
  <si>
    <t>Chiluisa</t>
  </si>
  <si>
    <t>Vintimilla</t>
  </si>
  <si>
    <t>Barre</t>
  </si>
  <si>
    <t>Ormaza</t>
  </si>
  <si>
    <t>Rugel</t>
  </si>
  <si>
    <t>Ruales</t>
  </si>
  <si>
    <t>Pallo</t>
  </si>
  <si>
    <t>Tanguila</t>
  </si>
  <si>
    <t>Arcentales</t>
  </si>
  <si>
    <t>Pesantes</t>
  </si>
  <si>
    <t>Endara</t>
  </si>
  <si>
    <t>Penafiel</t>
  </si>
  <si>
    <t>Mantuano</t>
  </si>
  <si>
    <t>Llumiquinga</t>
  </si>
  <si>
    <t>Heras</t>
  </si>
  <si>
    <t>Tapuy</t>
  </si>
  <si>
    <t>Izurieta</t>
  </si>
  <si>
    <t>Yunga</t>
  </si>
  <si>
    <t>Monar</t>
  </si>
  <si>
    <t>Falconi</t>
  </si>
  <si>
    <t>Litardo</t>
  </si>
  <si>
    <t>Quizhpe</t>
  </si>
  <si>
    <t>Guanoluisa</t>
  </si>
  <si>
    <t>Villacreses</t>
  </si>
  <si>
    <t>Pilay</t>
  </si>
  <si>
    <t>Carbo</t>
  </si>
  <si>
    <t>Banchon</t>
  </si>
  <si>
    <t>Cuzco</t>
  </si>
  <si>
    <t>Gualan</t>
  </si>
  <si>
    <t>Chiliquinga</t>
  </si>
  <si>
    <t>Chilan</t>
  </si>
  <si>
    <t>Chancay</t>
  </si>
  <si>
    <t>Malla</t>
  </si>
  <si>
    <t>Illescas</t>
  </si>
  <si>
    <t>Segarra</t>
  </si>
  <si>
    <t>Demera</t>
  </si>
  <si>
    <t>Granizo</t>
  </si>
  <si>
    <t>Guachamin</t>
  </si>
  <si>
    <t>Daquilema</t>
  </si>
  <si>
    <t>Acurio</t>
  </si>
  <si>
    <t>Males</t>
  </si>
  <si>
    <t>Plua</t>
  </si>
  <si>
    <t>Vivar</t>
  </si>
  <si>
    <t>Vizuete</t>
  </si>
  <si>
    <t>Chiquito</t>
  </si>
  <si>
    <t>Mullo</t>
  </si>
  <si>
    <t>Villamarin</t>
  </si>
  <si>
    <t>Chasi</t>
  </si>
  <si>
    <t>Balarezo</t>
  </si>
  <si>
    <t>Perugachi</t>
  </si>
  <si>
    <t>Pilataxi</t>
  </si>
  <si>
    <t>Aguinda</t>
  </si>
  <si>
    <t>Pilamunga</t>
  </si>
  <si>
    <t>Caguana</t>
  </si>
  <si>
    <t>Chalen</t>
  </si>
  <si>
    <t>Cunalata</t>
  </si>
  <si>
    <t>del Pezo</t>
  </si>
  <si>
    <t>Yumbo</t>
  </si>
  <si>
    <t>Bermello</t>
  </si>
  <si>
    <t>Cercado</t>
  </si>
  <si>
    <t>Carchi</t>
  </si>
  <si>
    <t>Angamarca</t>
  </si>
  <si>
    <t>Cifuentes</t>
  </si>
  <si>
    <t>Quizhpi</t>
  </si>
  <si>
    <t>Egas</t>
  </si>
  <si>
    <t>Landazuri</t>
  </si>
  <si>
    <t>Pilligua</t>
  </si>
  <si>
    <t>Vite</t>
  </si>
  <si>
    <t>Verduga</t>
  </si>
  <si>
    <t>Lituma</t>
  </si>
  <si>
    <t>Robayo</t>
  </si>
  <si>
    <t>Chimborazo</t>
  </si>
  <si>
    <t>Tutiven</t>
  </si>
  <si>
    <t>Barberan</t>
  </si>
  <si>
    <t>Yuquilema</t>
  </si>
  <si>
    <t>Pilozo</t>
  </si>
  <si>
    <t>Quinonez</t>
  </si>
  <si>
    <t>Analuisa</t>
  </si>
  <si>
    <t>Yaguana</t>
  </si>
  <si>
    <t>Punina</t>
  </si>
  <si>
    <t>Changoluisa</t>
  </si>
  <si>
    <t>Romo</t>
  </si>
  <si>
    <t>Guacho</t>
  </si>
  <si>
    <t>Farez</t>
  </si>
  <si>
    <t>Mancheno</t>
  </si>
  <si>
    <t>Cacuango</t>
  </si>
  <si>
    <t>Moposita</t>
  </si>
  <si>
    <t>Espinel</t>
  </si>
  <si>
    <t>Merizalde</t>
  </si>
  <si>
    <t>Andi</t>
  </si>
  <si>
    <t>Bajana</t>
  </si>
  <si>
    <t>Baquero</t>
  </si>
  <si>
    <t>Ferrin</t>
  </si>
  <si>
    <t>Guaraca</t>
  </si>
  <si>
    <t>Sumba</t>
  </si>
  <si>
    <t>Casa</t>
  </si>
  <si>
    <t>Manosalvas</t>
  </si>
  <si>
    <t>Tenelema</t>
  </si>
  <si>
    <t>Yugcha</t>
  </si>
  <si>
    <t>Jama</t>
  </si>
  <si>
    <t>Asanza</t>
  </si>
  <si>
    <t>Aspiazu</t>
  </si>
  <si>
    <t>Barzallo</t>
  </si>
  <si>
    <t>Berrezueta</t>
  </si>
  <si>
    <t>Yanza</t>
  </si>
  <si>
    <t>Siguencia</t>
  </si>
  <si>
    <t>Pucha</t>
  </si>
  <si>
    <t>Esparza</t>
  </si>
  <si>
    <t>Chuquimarca</t>
  </si>
  <si>
    <t>Pauta</t>
  </si>
  <si>
    <t>Masabanda</t>
  </si>
  <si>
    <t>Balon</t>
  </si>
  <si>
    <t>Tenezaca</t>
  </si>
  <si>
    <t>Garofalo</t>
  </si>
  <si>
    <t>Pilatasig</t>
  </si>
  <si>
    <t>Pulla</t>
  </si>
  <si>
    <t>Colcha</t>
  </si>
  <si>
    <t>Tonato</t>
  </si>
  <si>
    <t>Cuero</t>
  </si>
  <si>
    <t>Goyes</t>
  </si>
  <si>
    <t>Guaranda</t>
  </si>
  <si>
    <t>Panchi</t>
  </si>
  <si>
    <t>Ajila</t>
  </si>
  <si>
    <t>Guadamud</t>
  </si>
  <si>
    <t>Simbana</t>
  </si>
  <si>
    <t>Corozo</t>
  </si>
  <si>
    <t>Masaquiza</t>
  </si>
  <si>
    <t>Sigcha</t>
  </si>
  <si>
    <t>Maigua</t>
  </si>
  <si>
    <t>Alvia</t>
  </si>
  <si>
    <t>Verdugo</t>
  </si>
  <si>
    <t>Chiriguaya</t>
  </si>
  <si>
    <t>Jimbo</t>
  </si>
  <si>
    <t>Aldas</t>
  </si>
  <si>
    <t>Malave</t>
  </si>
  <si>
    <t>Quichimbo</t>
  </si>
  <si>
    <t>Ricaurte</t>
  </si>
  <si>
    <t>Chiguano</t>
  </si>
  <si>
    <t>Toalombo</t>
  </si>
  <si>
    <t>Salavarria</t>
  </si>
  <si>
    <t>Minda</t>
  </si>
  <si>
    <t>Cuji</t>
  </si>
  <si>
    <t>Anrango</t>
  </si>
  <si>
    <t>Triana</t>
  </si>
  <si>
    <t>Sellan</t>
  </si>
  <si>
    <t>Jaya</t>
  </si>
  <si>
    <t>Anzules</t>
  </si>
  <si>
    <t>Quishpi</t>
  </si>
  <si>
    <t>Nevarez</t>
  </si>
  <si>
    <t>Argudo</t>
  </si>
  <si>
    <t>Pachay</t>
  </si>
  <si>
    <t>Villota</t>
  </si>
  <si>
    <t>Defaz</t>
  </si>
  <si>
    <t>Muentes</t>
  </si>
  <si>
    <t>Barrezueta</t>
  </si>
  <si>
    <t>Cujilema</t>
  </si>
  <si>
    <t>Mogrovejo</t>
  </si>
  <si>
    <t>Pachacama</t>
  </si>
  <si>
    <t>Guadalupe</t>
  </si>
  <si>
    <t>Toral</t>
  </si>
  <si>
    <t>Ontaneda</t>
  </si>
  <si>
    <t>Cobo</t>
  </si>
  <si>
    <t>Quinga</t>
  </si>
  <si>
    <t>Cayambe</t>
  </si>
  <si>
    <t>Novillo</t>
  </si>
  <si>
    <t>Andy</t>
  </si>
  <si>
    <t>Tene</t>
  </si>
  <si>
    <t>Almachi</t>
  </si>
  <si>
    <t>Aroca</t>
  </si>
  <si>
    <t>Lalangui</t>
  </si>
  <si>
    <t>Verdesoto</t>
  </si>
  <si>
    <t>Gualpa</t>
  </si>
  <si>
    <t>Loachamin</t>
  </si>
  <si>
    <t>Paspuel</t>
  </si>
  <si>
    <t>Arizaga</t>
  </si>
  <si>
    <t>Quelal</t>
  </si>
  <si>
    <t>Chimbolema</t>
  </si>
  <si>
    <t>Estacio</t>
  </si>
  <si>
    <t>Blacio</t>
  </si>
  <si>
    <t>Guerron</t>
  </si>
  <si>
    <t>Lapo</t>
  </si>
  <si>
    <t>Vasco</t>
  </si>
  <si>
    <t>Quilumba</t>
  </si>
  <si>
    <t>Limones</t>
  </si>
  <si>
    <t>Sinchi</t>
  </si>
  <si>
    <t>Suntaxi</t>
  </si>
  <si>
    <t>Almache</t>
  </si>
  <si>
    <t>Chuqui</t>
  </si>
  <si>
    <t>Lavayen</t>
  </si>
  <si>
    <t>Calvache</t>
  </si>
  <si>
    <t>Lombeida</t>
  </si>
  <si>
    <t>Llamuca</t>
  </si>
  <si>
    <t>Chafla</t>
  </si>
  <si>
    <t>Corral</t>
  </si>
  <si>
    <t>Landeta</t>
  </si>
  <si>
    <t>Boada</t>
  </si>
  <si>
    <t>Oleas</t>
  </si>
  <si>
    <t>Tigasi</t>
  </si>
  <si>
    <t>Masapanta</t>
  </si>
  <si>
    <t>Tigua</t>
  </si>
  <si>
    <t>Huatatoca</t>
  </si>
  <si>
    <t>Guano</t>
  </si>
  <si>
    <t>Sisalima</t>
  </si>
  <si>
    <t>Galarraga</t>
  </si>
  <si>
    <t>Perero</t>
  </si>
  <si>
    <t>Chico</t>
  </si>
  <si>
    <t>Uyaguari</t>
  </si>
  <si>
    <t>Sacon</t>
  </si>
  <si>
    <t>Lomas</t>
  </si>
  <si>
    <t>Tigre</t>
  </si>
  <si>
    <t>Jacho</t>
  </si>
  <si>
    <t>Pinela</t>
  </si>
  <si>
    <t>Guale</t>
  </si>
  <si>
    <t>Jativa</t>
  </si>
  <si>
    <t>Lojano</t>
  </si>
  <si>
    <t>Gilces</t>
  </si>
  <si>
    <t>Minga</t>
  </si>
  <si>
    <t>Allauca</t>
  </si>
  <si>
    <t>Ullauri</t>
  </si>
  <si>
    <t>Duchi</t>
  </si>
  <si>
    <t>Tubay</t>
  </si>
  <si>
    <t>Sailema</t>
  </si>
  <si>
    <t>Bowen</t>
  </si>
  <si>
    <t>Cocha</t>
  </si>
  <si>
    <t>Realpe</t>
  </si>
  <si>
    <t>Chuchuca</t>
  </si>
  <si>
    <t>Rezabala</t>
  </si>
  <si>
    <t>Chiluiza</t>
  </si>
  <si>
    <t>Piloso</t>
  </si>
  <si>
    <t>Dutan</t>
  </si>
  <si>
    <t>Cango</t>
  </si>
  <si>
    <t>Coque</t>
  </si>
  <si>
    <t>Agila</t>
  </si>
  <si>
    <t>Vacacela</t>
  </si>
  <si>
    <t>Malan</t>
  </si>
  <si>
    <t>Zhunio</t>
  </si>
  <si>
    <t>Mancero</t>
  </si>
  <si>
    <t>Barona</t>
  </si>
  <si>
    <t>Sancan</t>
  </si>
  <si>
    <t>Ipiales</t>
  </si>
  <si>
    <t>Caisaguano</t>
  </si>
  <si>
    <t>Sigcho</t>
  </si>
  <si>
    <t>Sampedro</t>
  </si>
  <si>
    <t>Ostaiza</t>
  </si>
  <si>
    <t>Chalan</t>
  </si>
  <si>
    <t>Bucheli</t>
  </si>
  <si>
    <t>Aguas</t>
  </si>
  <si>
    <t>Avilez</t>
  </si>
  <si>
    <t>Quinche</t>
  </si>
  <si>
    <t>Campozano</t>
  </si>
  <si>
    <t>Flor</t>
  </si>
  <si>
    <t>Aragundi</t>
  </si>
  <si>
    <t>Olalla</t>
  </si>
  <si>
    <t>Alomoto</t>
  </si>
  <si>
    <t>Miraba</t>
  </si>
  <si>
    <t>Ayovi</t>
  </si>
  <si>
    <t>Saraguro</t>
  </si>
  <si>
    <t>Tierra</t>
  </si>
  <si>
    <t>Ulcuango</t>
  </si>
  <si>
    <t>Auquilla</t>
  </si>
  <si>
    <t>Ona</t>
  </si>
  <si>
    <t>Catagua</t>
  </si>
  <si>
    <t>Pasquel</t>
  </si>
  <si>
    <t>Pinta</t>
  </si>
  <si>
    <t>Menoscal</t>
  </si>
  <si>
    <t>Mazon</t>
  </si>
  <si>
    <t>Alulema</t>
  </si>
  <si>
    <t>Cuascota</t>
  </si>
  <si>
    <t>Masache</t>
  </si>
  <si>
    <t>Arroba</t>
  </si>
  <si>
    <t>Zaruma</t>
  </si>
  <si>
    <t>Bedon</t>
  </si>
  <si>
    <t>Procel</t>
  </si>
  <si>
    <t>Yambay</t>
  </si>
  <si>
    <t>Nicolalde</t>
  </si>
  <si>
    <t>Toaza</t>
  </si>
  <si>
    <t>Aucancela</t>
  </si>
  <si>
    <t>Urquizo</t>
  </si>
  <si>
    <t>Tamay</t>
  </si>
  <si>
    <t>Gorozabel</t>
  </si>
  <si>
    <t>Simba</t>
  </si>
  <si>
    <t>Esmeraldas</t>
  </si>
  <si>
    <t>Minchala</t>
  </si>
  <si>
    <t>Moreano</t>
  </si>
  <si>
    <t>1:83</t>
  </si>
  <si>
    <t>1:204</t>
  </si>
  <si>
    <t>1:249</t>
  </si>
  <si>
    <t>1:268</t>
  </si>
  <si>
    <t>1:278</t>
  </si>
  <si>
    <t>1:316</t>
  </si>
  <si>
    <t>1:355</t>
  </si>
  <si>
    <t>1:393</t>
  </si>
  <si>
    <t>1:406</t>
  </si>
  <si>
    <t>1:422</t>
  </si>
  <si>
    <t>1:467</t>
  </si>
  <si>
    <t>1:474</t>
  </si>
  <si>
    <t>1:475</t>
  </si>
  <si>
    <t>1:519</t>
  </si>
  <si>
    <t>1:548</t>
  </si>
  <si>
    <t>1:549</t>
  </si>
  <si>
    <t>1:559</t>
  </si>
  <si>
    <t>1:622</t>
  </si>
  <si>
    <t>1:672</t>
  </si>
  <si>
    <t>1:681</t>
  </si>
  <si>
    <t>1:688</t>
  </si>
  <si>
    <t>1:695</t>
  </si>
  <si>
    <t>1:710</t>
  </si>
  <si>
    <t>1:715</t>
  </si>
  <si>
    <t>1:718</t>
  </si>
  <si>
    <t>1:722</t>
  </si>
  <si>
    <t>1:755</t>
  </si>
  <si>
    <t>1:766</t>
  </si>
  <si>
    <t>1:770</t>
  </si>
  <si>
    <t>1:774</t>
  </si>
  <si>
    <t>1:785</t>
  </si>
  <si>
    <t>1:804</t>
  </si>
  <si>
    <t>1:853</t>
  </si>
  <si>
    <t>1:882</t>
  </si>
  <si>
    <t>1:884</t>
  </si>
  <si>
    <t>1:887</t>
  </si>
  <si>
    <t>1:889</t>
  </si>
  <si>
    <t>1:915</t>
  </si>
  <si>
    <t>1:936</t>
  </si>
  <si>
    <t>1:960</t>
  </si>
  <si>
    <t>1:981</t>
  </si>
  <si>
    <t>1:983</t>
  </si>
  <si>
    <t>1:1,026</t>
  </si>
  <si>
    <t>1:1,035</t>
  </si>
  <si>
    <t>1:1,038</t>
  </si>
  <si>
    <t>1:1,040</t>
  </si>
  <si>
    <t>1:1,052</t>
  </si>
  <si>
    <t>1:1,068</t>
  </si>
  <si>
    <t>1:1,094</t>
  </si>
  <si>
    <t>1:1,114</t>
  </si>
  <si>
    <t>1:1,117</t>
  </si>
  <si>
    <t>1:1,128</t>
  </si>
  <si>
    <t>1:1,142</t>
  </si>
  <si>
    <t>1:1,144</t>
  </si>
  <si>
    <t>1:1,165</t>
  </si>
  <si>
    <t>1:1,169</t>
  </si>
  <si>
    <t>1:1,182</t>
  </si>
  <si>
    <t>1:1,183</t>
  </si>
  <si>
    <t>1:1,190</t>
  </si>
  <si>
    <t>1:1,201</t>
  </si>
  <si>
    <t>1:1,212</t>
  </si>
  <si>
    <t>1:1,213</t>
  </si>
  <si>
    <t>1:1,217</t>
  </si>
  <si>
    <t>1:1,257</t>
  </si>
  <si>
    <t>1:1,260</t>
  </si>
  <si>
    <t>1:1,263</t>
  </si>
  <si>
    <t>1:1,265</t>
  </si>
  <si>
    <t>1:1,327</t>
  </si>
  <si>
    <t>1:1,331</t>
  </si>
  <si>
    <t>1:1,342</t>
  </si>
  <si>
    <t>1:1,353</t>
  </si>
  <si>
    <t>1:1,357</t>
  </si>
  <si>
    <t>1:1,372</t>
  </si>
  <si>
    <t>1:1,375</t>
  </si>
  <si>
    <t>1:1,415</t>
  </si>
  <si>
    <t>1:1,440</t>
  </si>
  <si>
    <t>1:1,478</t>
  </si>
  <si>
    <t>1:1,497</t>
  </si>
  <si>
    <t>1:1,508</t>
  </si>
  <si>
    <t>1:1,515</t>
  </si>
  <si>
    <t>1:1,582</t>
  </si>
  <si>
    <t>1:1,588</t>
  </si>
  <si>
    <t>1:1,625</t>
  </si>
  <si>
    <t>1:1,633</t>
  </si>
  <si>
    <t>1:1,637</t>
  </si>
  <si>
    <t>1:1,639</t>
  </si>
  <si>
    <t>1:1,650</t>
  </si>
  <si>
    <t>1:1,674</t>
  </si>
  <si>
    <t>1:1,689</t>
  </si>
  <si>
    <t>1:1,705</t>
  </si>
  <si>
    <t>1:1,718</t>
  </si>
  <si>
    <t>1:1,723</t>
  </si>
  <si>
    <t>1:1,738</t>
  </si>
  <si>
    <t>1:1,745</t>
  </si>
  <si>
    <t>1:1,763</t>
  </si>
  <si>
    <t>1:1,766</t>
  </si>
  <si>
    <t>1:1,787</t>
  </si>
  <si>
    <t>1:1,788</t>
  </si>
  <si>
    <t>1:1,791</t>
  </si>
  <si>
    <t>1:1,796</t>
  </si>
  <si>
    <t>1:1,804</t>
  </si>
  <si>
    <t>1:1,814</t>
  </si>
  <si>
    <t>1:1,820</t>
  </si>
  <si>
    <t>1:1,861</t>
  </si>
  <si>
    <t>1:1,865</t>
  </si>
  <si>
    <t>1:1,867</t>
  </si>
  <si>
    <t>1:1,878</t>
  </si>
  <si>
    <t>1:1,880</t>
  </si>
  <si>
    <t>1:1,881</t>
  </si>
  <si>
    <t>1:1,886</t>
  </si>
  <si>
    <t>1:1,888</t>
  </si>
  <si>
    <t>1:1,890</t>
  </si>
  <si>
    <t>1:1,893</t>
  </si>
  <si>
    <t>1:1,900</t>
  </si>
  <si>
    <t>1:1,941</t>
  </si>
  <si>
    <t>1:1,956</t>
  </si>
  <si>
    <t>1:1,984</t>
  </si>
  <si>
    <t>1:1,988</t>
  </si>
  <si>
    <t>1:2,016</t>
  </si>
  <si>
    <t>1:2,031</t>
  </si>
  <si>
    <t>1:2,037</t>
  </si>
  <si>
    <t>1:2,049</t>
  </si>
  <si>
    <t>1:2,066</t>
  </si>
  <si>
    <t>1:2,086</t>
  </si>
  <si>
    <t>1:2,106</t>
  </si>
  <si>
    <t>1:2,107</t>
  </si>
  <si>
    <t>1:2,110</t>
  </si>
  <si>
    <t>1:2,116</t>
  </si>
  <si>
    <t>1:2,126</t>
  </si>
  <si>
    <t>1:2,128</t>
  </si>
  <si>
    <t>1:2,168</t>
  </si>
  <si>
    <t>1:2,170</t>
  </si>
  <si>
    <t>1:2,175</t>
  </si>
  <si>
    <t>1:2,202</t>
  </si>
  <si>
    <t>1:2,204</t>
  </si>
  <si>
    <t>1:2,220</t>
  </si>
  <si>
    <t>1:2,241</t>
  </si>
  <si>
    <t>1:2,242</t>
  </si>
  <si>
    <t>1:2,250</t>
  </si>
  <si>
    <t>1:2,264</t>
  </si>
  <si>
    <t>1:2,265</t>
  </si>
  <si>
    <t>1:2,278</t>
  </si>
  <si>
    <t>1:2,282</t>
  </si>
  <si>
    <t>1:2,291</t>
  </si>
  <si>
    <t>1:2,299</t>
  </si>
  <si>
    <t>1:2,326</t>
  </si>
  <si>
    <t>1:2,371</t>
  </si>
  <si>
    <t>1:2,376</t>
  </si>
  <si>
    <t>1:2,378</t>
  </si>
  <si>
    <t>1:2,389</t>
  </si>
  <si>
    <t>1:2,395</t>
  </si>
  <si>
    <t>1:2,420</t>
  </si>
  <si>
    <t>1:2,422</t>
  </si>
  <si>
    <t>1:2,423</t>
  </si>
  <si>
    <t>1:2,424</t>
  </si>
  <si>
    <t>1:2,457</t>
  </si>
  <si>
    <t>1:2,460</t>
  </si>
  <si>
    <t>1:2,469</t>
  </si>
  <si>
    <t>1:2,472</t>
  </si>
  <si>
    <t>1:2,489</t>
  </si>
  <si>
    <t>1:2,508</t>
  </si>
  <si>
    <t>1:2,514</t>
  </si>
  <si>
    <t>1:2,519</t>
  </si>
  <si>
    <t>1:2,524</t>
  </si>
  <si>
    <t>1:2,536</t>
  </si>
  <si>
    <t>1:2,541</t>
  </si>
  <si>
    <t>1:2,554</t>
  </si>
  <si>
    <t>1:2,568</t>
  </si>
  <si>
    <t>1:2,599</t>
  </si>
  <si>
    <t>1:2,609</t>
  </si>
  <si>
    <t>1:2,610</t>
  </si>
  <si>
    <t>1:2,625</t>
  </si>
  <si>
    <t>1:2,630</t>
  </si>
  <si>
    <t>1:2,655</t>
  </si>
  <si>
    <t>1:2,665</t>
  </si>
  <si>
    <t>1:2,672</t>
  </si>
  <si>
    <t>1:2,690</t>
  </si>
  <si>
    <t>1:2,712</t>
  </si>
  <si>
    <t>1:2,713</t>
  </si>
  <si>
    <t>1:2,716</t>
  </si>
  <si>
    <t>1:2,718</t>
  </si>
  <si>
    <t>1:2,719</t>
  </si>
  <si>
    <t>1:2,723</t>
  </si>
  <si>
    <t>1:2,788</t>
  </si>
  <si>
    <t>1:2,793</t>
  </si>
  <si>
    <t>1:2,806</t>
  </si>
  <si>
    <t>1:2,810</t>
  </si>
  <si>
    <t>1:2,826</t>
  </si>
  <si>
    <t>1:2,850</t>
  </si>
  <si>
    <t>1:2,867</t>
  </si>
  <si>
    <t>1:2,874</t>
  </si>
  <si>
    <t>1:2,894</t>
  </si>
  <si>
    <t>1:2,898</t>
  </si>
  <si>
    <t>1:2,942</t>
  </si>
  <si>
    <t>1:2,946</t>
  </si>
  <si>
    <t>1:2,963</t>
  </si>
  <si>
    <t>1:2,972</t>
  </si>
  <si>
    <t>1:2,985</t>
  </si>
  <si>
    <t>1:3,005</t>
  </si>
  <si>
    <t>1:3,020</t>
  </si>
  <si>
    <t>1:3,025</t>
  </si>
  <si>
    <t>1:3,030</t>
  </si>
  <si>
    <t>1:3,059</t>
  </si>
  <si>
    <t>1:3,062</t>
  </si>
  <si>
    <t>1:3,068</t>
  </si>
  <si>
    <t>1:3,069</t>
  </si>
  <si>
    <t>1:3,072</t>
  </si>
  <si>
    <t>1:3,081</t>
  </si>
  <si>
    <t>1:3,086</t>
  </si>
  <si>
    <t>1:3,095</t>
  </si>
  <si>
    <t>1:3,104</t>
  </si>
  <si>
    <t>1:3,125</t>
  </si>
  <si>
    <t>1:3,127</t>
  </si>
  <si>
    <t>1:3,147</t>
  </si>
  <si>
    <t>1:3,181</t>
  </si>
  <si>
    <t>1:3,184</t>
  </si>
  <si>
    <t>1:3,187</t>
  </si>
  <si>
    <t>1:3,193</t>
  </si>
  <si>
    <t>1:3,218</t>
  </si>
  <si>
    <t>1:3,228</t>
  </si>
  <si>
    <t>1:3,233</t>
  </si>
  <si>
    <t>1:3,243</t>
  </si>
  <si>
    <t>1:3,245</t>
  </si>
  <si>
    <t>1:3,249</t>
  </si>
  <si>
    <t>1:3,255</t>
  </si>
  <si>
    <t>1:3,264</t>
  </si>
  <si>
    <t>1:3,285</t>
  </si>
  <si>
    <t>1:3,288</t>
  </si>
  <si>
    <t>1:3,291</t>
  </si>
  <si>
    <t>1:3,314</t>
  </si>
  <si>
    <t>1:3,317</t>
  </si>
  <si>
    <t>1:3,325</t>
  </si>
  <si>
    <t>1:3,337</t>
  </si>
  <si>
    <t>1:3,340</t>
  </si>
  <si>
    <t>1:3,342</t>
  </si>
  <si>
    <t>1:3,348</t>
  </si>
  <si>
    <t>1:3,368</t>
  </si>
  <si>
    <t>1:3,392</t>
  </si>
  <si>
    <t>1:3,422</t>
  </si>
  <si>
    <t>1:3,444</t>
  </si>
  <si>
    <t>1:3,462</t>
  </si>
  <si>
    <t>1:3,464</t>
  </si>
  <si>
    <t>1:3,470</t>
  </si>
  <si>
    <t>1:3,491</t>
  </si>
  <si>
    <t>1:3,500</t>
  </si>
  <si>
    <t>1:3,503</t>
  </si>
  <si>
    <t>1:3,507</t>
  </si>
  <si>
    <t>1:3,516</t>
  </si>
  <si>
    <t>1:3,557</t>
  </si>
  <si>
    <t>1:3,566</t>
  </si>
  <si>
    <t>1:3,600</t>
  </si>
  <si>
    <t>1:3,628</t>
  </si>
  <si>
    <t>1:3,633</t>
  </si>
  <si>
    <t>1:3,638</t>
  </si>
  <si>
    <t>1:3,639</t>
  </si>
  <si>
    <t>1:3,667</t>
  </si>
  <si>
    <t>1:3,675</t>
  </si>
  <si>
    <t>1:3,729</t>
  </si>
  <si>
    <t>1:3,733</t>
  </si>
  <si>
    <t>1:3,737</t>
  </si>
  <si>
    <t>1:3,744</t>
  </si>
  <si>
    <t>1:3,754</t>
  </si>
  <si>
    <t>1:3,810</t>
  </si>
  <si>
    <t>1:3,840</t>
  </si>
  <si>
    <t>1:3,841</t>
  </si>
  <si>
    <t>1:3,850</t>
  </si>
  <si>
    <t>1:3,868</t>
  </si>
  <si>
    <t>1:3,871</t>
  </si>
  <si>
    <t>1:3,874</t>
  </si>
  <si>
    <t>1:3,888</t>
  </si>
  <si>
    <t>1:3,901</t>
  </si>
  <si>
    <t>1:3,905</t>
  </si>
  <si>
    <t>1:3,924</t>
  </si>
  <si>
    <t>1:3,938</t>
  </si>
  <si>
    <t>1:3,943</t>
  </si>
  <si>
    <t>1:3,944</t>
  </si>
  <si>
    <t>1:3,952</t>
  </si>
  <si>
    <t>1:3,962</t>
  </si>
  <si>
    <t>1:3,986</t>
  </si>
  <si>
    <t>1:3,995</t>
  </si>
  <si>
    <t>1:3,996</t>
  </si>
  <si>
    <t>1:4,012</t>
  </si>
  <si>
    <t>1:4,016</t>
  </si>
  <si>
    <t>1:4,019</t>
  </si>
  <si>
    <t>1:4,028</t>
  </si>
  <si>
    <t>1:4,060</t>
  </si>
  <si>
    <t>1:4,065</t>
  </si>
  <si>
    <t>1:4,072</t>
  </si>
  <si>
    <t>1:4,073</t>
  </si>
  <si>
    <t>1:4,076</t>
  </si>
  <si>
    <t>1:4,101</t>
  </si>
  <si>
    <t>1:4,115</t>
  </si>
  <si>
    <t>1:4,129</t>
  </si>
  <si>
    <t>1:4,139</t>
  </si>
  <si>
    <t>1:4,163</t>
  </si>
  <si>
    <t>1:4,179</t>
  </si>
  <si>
    <t>1:4,184</t>
  </si>
  <si>
    <t>1:4,195</t>
  </si>
  <si>
    <t>1:4,196</t>
  </si>
  <si>
    <t>1:4,197</t>
  </si>
  <si>
    <t>1:4,198</t>
  </si>
  <si>
    <t>1:4,217</t>
  </si>
  <si>
    <t>1:4,221</t>
  </si>
  <si>
    <t>1:4,230</t>
  </si>
  <si>
    <t>1:4,279</t>
  </si>
  <si>
    <t>1:4,286</t>
  </si>
  <si>
    <t>1:4,309</t>
  </si>
  <si>
    <t>1:4,319</t>
  </si>
  <si>
    <t>1:4,336</t>
  </si>
  <si>
    <t>1:4,340</t>
  </si>
  <si>
    <t>1:4,346</t>
  </si>
  <si>
    <t>1:4,354</t>
  </si>
  <si>
    <t>1:4,360</t>
  </si>
  <si>
    <t>1:4,364</t>
  </si>
  <si>
    <t>1:4,373</t>
  </si>
  <si>
    <t>1:4,377</t>
  </si>
  <si>
    <t>1:4,388</t>
  </si>
  <si>
    <t>1:4,399</t>
  </si>
  <si>
    <t>1:4,431</t>
  </si>
  <si>
    <t>1:4,442</t>
  </si>
  <si>
    <t>1:4,473</t>
  </si>
  <si>
    <t>1:4,479</t>
  </si>
  <si>
    <t>1:4,482</t>
  </si>
  <si>
    <t>1:4,502</t>
  </si>
  <si>
    <t>1:4,506</t>
  </si>
  <si>
    <t>1:4,512</t>
  </si>
  <si>
    <t>1:4,554</t>
  </si>
  <si>
    <t>1:4,568</t>
  </si>
  <si>
    <t>1:4,572</t>
  </si>
  <si>
    <t>1:4,575</t>
  </si>
  <si>
    <t>1:4,577</t>
  </si>
  <si>
    <t>1:4,593</t>
  </si>
  <si>
    <t>1:4,612</t>
  </si>
  <si>
    <t>1:4,613</t>
  </si>
  <si>
    <t>1:4,647</t>
  </si>
  <si>
    <t>1:4,662</t>
  </si>
  <si>
    <t>1:4,681</t>
  </si>
  <si>
    <t>1:4,723</t>
  </si>
  <si>
    <t>1:4,735</t>
  </si>
  <si>
    <t>1:4,764</t>
  </si>
  <si>
    <t>1:4,772</t>
  </si>
  <si>
    <t>1:4,797</t>
  </si>
  <si>
    <t>1:4,810</t>
  </si>
  <si>
    <t>1:4,817</t>
  </si>
  <si>
    <t>1:4,827</t>
  </si>
  <si>
    <t>1:4,839</t>
  </si>
  <si>
    <t>1:4,846</t>
  </si>
  <si>
    <t>1:4,855</t>
  </si>
  <si>
    <t>1:4,857</t>
  </si>
  <si>
    <t>1:4,887</t>
  </si>
  <si>
    <t>1:4,891</t>
  </si>
  <si>
    <t>1:4,894</t>
  </si>
  <si>
    <t>1:4,899</t>
  </si>
  <si>
    <t>1:4,903</t>
  </si>
  <si>
    <t>1:4,934</t>
  </si>
  <si>
    <t>1:4,947</t>
  </si>
  <si>
    <t>1:4,949</t>
  </si>
  <si>
    <t>1:4,969</t>
  </si>
  <si>
    <t>1:4,974</t>
  </si>
  <si>
    <t>1:4,997</t>
  </si>
  <si>
    <t>1:5,008</t>
  </si>
  <si>
    <t>1:5,030</t>
  </si>
  <si>
    <t>1:5,033</t>
  </si>
  <si>
    <t>1:5,041</t>
  </si>
  <si>
    <t>1:5,043</t>
  </si>
  <si>
    <t>1:5,054</t>
  </si>
  <si>
    <t>1:5,058</t>
  </si>
  <si>
    <t>1:5,096</t>
  </si>
  <si>
    <t>1:5,100</t>
  </si>
  <si>
    <t>1:5,105</t>
  </si>
  <si>
    <t>1:5,131</t>
  </si>
  <si>
    <t>1:5,138</t>
  </si>
  <si>
    <t>1:5,143</t>
  </si>
  <si>
    <t>1:5,146</t>
  </si>
  <si>
    <t>1:5,156</t>
  </si>
  <si>
    <t>1:5,166</t>
  </si>
  <si>
    <t>1:5,168</t>
  </si>
  <si>
    <t>1:5,183</t>
  </si>
  <si>
    <t>1:5,184</t>
  </si>
  <si>
    <t>1:5,190</t>
  </si>
  <si>
    <t>1:5,203</t>
  </si>
  <si>
    <t>1:5,220</t>
  </si>
  <si>
    <t>1:5,269</t>
  </si>
  <si>
    <t>1:5,290</t>
  </si>
  <si>
    <t>1:5,302</t>
  </si>
  <si>
    <t>1:5,307</t>
  </si>
  <si>
    <t>1:5,311</t>
  </si>
  <si>
    <t>1:5,332</t>
  </si>
  <si>
    <t>1:5,339</t>
  </si>
  <si>
    <t>1:5,341</t>
  </si>
  <si>
    <t>1:5,368</t>
  </si>
  <si>
    <t>1:5,390</t>
  </si>
  <si>
    <t>1:5,399</t>
  </si>
  <si>
    <t>1:5,408</t>
  </si>
  <si>
    <t>1:5,416</t>
  </si>
  <si>
    <t>1:5,425</t>
  </si>
  <si>
    <t>1:5,432</t>
  </si>
  <si>
    <t>1:5,434</t>
  </si>
  <si>
    <t>1:5,438</t>
  </si>
  <si>
    <t>1:5,443</t>
  </si>
  <si>
    <t>1:5,455</t>
  </si>
  <si>
    <t>1:5,460</t>
  </si>
  <si>
    <t>1:5,470</t>
  </si>
  <si>
    <t>1:5,494</t>
  </si>
  <si>
    <t>1:5,500</t>
  </si>
  <si>
    <t>1:5,504</t>
  </si>
  <si>
    <t>1:5,511</t>
  </si>
  <si>
    <t>1:5,523</t>
  </si>
  <si>
    <t>1:5,529</t>
  </si>
  <si>
    <t>1:5,531</t>
  </si>
  <si>
    <t>1:5,548</t>
  </si>
  <si>
    <t>1:5,558</t>
  </si>
  <si>
    <t>1:5,587</t>
  </si>
  <si>
    <t>1:5,591</t>
  </si>
  <si>
    <t>1:5,658</t>
  </si>
  <si>
    <t>1:5,669</t>
  </si>
  <si>
    <t>1:5,679</t>
  </si>
  <si>
    <t>1:5,681</t>
  </si>
  <si>
    <t>1:5,683</t>
  </si>
  <si>
    <t>1:5,685</t>
  </si>
  <si>
    <t>1:5,701</t>
  </si>
  <si>
    <t>1:5,711</t>
  </si>
  <si>
    <t>1:5,719</t>
  </si>
  <si>
    <t>1:5,724</t>
  </si>
  <si>
    <t>1:5,740</t>
  </si>
  <si>
    <t>1:5,757</t>
  </si>
  <si>
    <t>1:5,794</t>
  </si>
  <si>
    <t>1:5,797</t>
  </si>
  <si>
    <t>1:5,843</t>
  </si>
  <si>
    <t>1:5,878</t>
  </si>
  <si>
    <t>1:5,951</t>
  </si>
  <si>
    <t>1:5,955</t>
  </si>
  <si>
    <t>1:5,957</t>
  </si>
  <si>
    <t>1:5,959</t>
  </si>
  <si>
    <t>1:5,980</t>
  </si>
  <si>
    <t>1:5,989</t>
  </si>
  <si>
    <t>1:6,009</t>
  </si>
  <si>
    <t>1:6,018</t>
  </si>
  <si>
    <t>1:6,030</t>
  </si>
  <si>
    <t>1:6,034</t>
  </si>
  <si>
    <t>1:6,036</t>
  </si>
  <si>
    <t>1:6,039</t>
  </si>
  <si>
    <t>1:6,050</t>
  </si>
  <si>
    <t>1:6,055</t>
  </si>
  <si>
    <t>1:6,057</t>
  </si>
  <si>
    <t>1:6,076</t>
  </si>
  <si>
    <t>1:6,080</t>
  </si>
  <si>
    <t>1:6,087</t>
  </si>
  <si>
    <t>Rayo</t>
  </si>
  <si>
    <t>Loaisiga</t>
  </si>
  <si>
    <t>Sobalvarro</t>
  </si>
  <si>
    <t>Lanzas</t>
  </si>
  <si>
    <t>Betanco</t>
  </si>
  <si>
    <t>Ubeda</t>
  </si>
  <si>
    <t>Somarriba</t>
  </si>
  <si>
    <t>Gadea</t>
  </si>
  <si>
    <t>Escorcia</t>
  </si>
  <si>
    <t>Granado</t>
  </si>
  <si>
    <t>Melgara</t>
  </si>
  <si>
    <t>Matey</t>
  </si>
  <si>
    <t>Luquez</t>
  </si>
  <si>
    <t>Potosme</t>
  </si>
  <si>
    <t>Bucardo</t>
  </si>
  <si>
    <t>Zeas</t>
  </si>
  <si>
    <t>Bellorin</t>
  </si>
  <si>
    <t>Pravia</t>
  </si>
  <si>
    <t>Urroz</t>
  </si>
  <si>
    <t>Gago</t>
  </si>
  <si>
    <t>Landero</t>
  </si>
  <si>
    <t>Raudez</t>
  </si>
  <si>
    <t>Molinares</t>
  </si>
  <si>
    <t>Aguinaga</t>
  </si>
  <si>
    <t>Areas</t>
  </si>
  <si>
    <t>Chow</t>
  </si>
  <si>
    <t>Pastran</t>
  </si>
  <si>
    <t>Caldera</t>
  </si>
  <si>
    <t>Arostegui</t>
  </si>
  <si>
    <t>Leyton</t>
  </si>
  <si>
    <t>Sandigo</t>
  </si>
  <si>
    <t>Baquedano</t>
  </si>
  <si>
    <t>Osejo</t>
  </si>
  <si>
    <t>Carcache</t>
  </si>
  <si>
    <t>Linarte</t>
  </si>
  <si>
    <t>Norori</t>
  </si>
  <si>
    <t>Downs</t>
  </si>
  <si>
    <t>Fargas</t>
  </si>
  <si>
    <t>Medal</t>
  </si>
  <si>
    <t>Canda</t>
  </si>
  <si>
    <t>Blandino</t>
  </si>
  <si>
    <t>ArgeÃ±al</t>
  </si>
  <si>
    <t>Zamoran</t>
  </si>
  <si>
    <t>Videa</t>
  </si>
  <si>
    <t>Mayorquin</t>
  </si>
  <si>
    <t>Cortedano</t>
  </si>
  <si>
    <t>Paguaga</t>
  </si>
  <si>
    <t>Cuarezma</t>
  </si>
  <si>
    <t>Castilblanco</t>
  </si>
  <si>
    <t>Arteta</t>
  </si>
  <si>
    <t>Toval</t>
  </si>
  <si>
    <t>Granera</t>
  </si>
  <si>
    <t>Huembes</t>
  </si>
  <si>
    <t>Arceda</t>
  </si>
  <si>
    <t>Useda</t>
  </si>
  <si>
    <t>Arbizu</t>
  </si>
  <si>
    <t>Dormus</t>
  </si>
  <si>
    <t>Dormuz</t>
  </si>
  <si>
    <t>Baldizon</t>
  </si>
  <si>
    <t>Morazan</t>
  </si>
  <si>
    <t>Paramo</t>
  </si>
  <si>
    <t>Pinell</t>
  </si>
  <si>
    <t>Ayerdis</t>
  </si>
  <si>
    <t>Inestroza</t>
  </si>
  <si>
    <t>Sarria</t>
  </si>
  <si>
    <t>Gradiz</t>
  </si>
  <si>
    <t>Puerto</t>
  </si>
  <si>
    <t>Conrado</t>
  </si>
  <si>
    <t>Averruz</t>
  </si>
  <si>
    <t>Barreda</t>
  </si>
  <si>
    <t>Putoy</t>
  </si>
  <si>
    <t>Darce</t>
  </si>
  <si>
    <t>Matamoro</t>
  </si>
  <si>
    <t>Monjarrez</t>
  </si>
  <si>
    <t>Hoyes</t>
  </si>
  <si>
    <t>DoÃ±a</t>
  </si>
  <si>
    <t>Lorio</t>
  </si>
  <si>
    <t>BendaÃ±a</t>
  </si>
  <si>
    <t>Martines</t>
  </si>
  <si>
    <t>Ticay</t>
  </si>
  <si>
    <t>Hondoy</t>
  </si>
  <si>
    <t>Dumas</t>
  </si>
  <si>
    <t>Icabalzeta</t>
  </si>
  <si>
    <t>Parajon</t>
  </si>
  <si>
    <t>Garth</t>
  </si>
  <si>
    <t>Gunera</t>
  </si>
  <si>
    <t>Lechado</t>
  </si>
  <si>
    <t>Dolmus</t>
  </si>
  <si>
    <t>Funez</t>
  </si>
  <si>
    <t>Icabalceta</t>
  </si>
  <si>
    <t>Matuz</t>
  </si>
  <si>
    <t>Mendiola</t>
  </si>
  <si>
    <t>Catin</t>
  </si>
  <si>
    <t>Nicoya</t>
  </si>
  <si>
    <t>Villega</t>
  </si>
  <si>
    <t>Aguirrez</t>
  </si>
  <si>
    <t>Garcias</t>
  </si>
  <si>
    <t>Lorente</t>
  </si>
  <si>
    <t>Lackwood</t>
  </si>
  <si>
    <t>Valladarez</t>
  </si>
  <si>
    <t>Sarantes</t>
  </si>
  <si>
    <t>Paladino</t>
  </si>
  <si>
    <t>Parrilla</t>
  </si>
  <si>
    <t>Villareyna</t>
  </si>
  <si>
    <t>Coleman</t>
  </si>
  <si>
    <t>Villarreyna</t>
  </si>
  <si>
    <t>Cardenal</t>
  </si>
  <si>
    <t>Incer</t>
  </si>
  <si>
    <t>Telleria</t>
  </si>
  <si>
    <t>Mondoy</t>
  </si>
  <si>
    <t>Salablanca</t>
  </si>
  <si>
    <t>Fitoria</t>
  </si>
  <si>
    <t>Hudiel</t>
  </si>
  <si>
    <t>Quant</t>
  </si>
  <si>
    <t>Hunter</t>
  </si>
  <si>
    <t>Berroteran</t>
  </si>
  <si>
    <t>Requenez</t>
  </si>
  <si>
    <t>Urey</t>
  </si>
  <si>
    <t>Morraz</t>
  </si>
  <si>
    <t>Duron</t>
  </si>
  <si>
    <t>Gutierres</t>
  </si>
  <si>
    <t>Taisigue</t>
  </si>
  <si>
    <t>Urcuyo</t>
  </si>
  <si>
    <t>Ingram</t>
  </si>
  <si>
    <t>Pantin</t>
  </si>
  <si>
    <t>Portobanco</t>
  </si>
  <si>
    <t>1:40</t>
  </si>
  <si>
    <t>1:42</t>
  </si>
  <si>
    <t>1:43</t>
  </si>
  <si>
    <t>1:52</t>
  </si>
  <si>
    <t>1:71</t>
  </si>
  <si>
    <t>1:97</t>
  </si>
  <si>
    <t>1:100</t>
  </si>
  <si>
    <t>1:102</t>
  </si>
  <si>
    <t>1:109</t>
  </si>
  <si>
    <t>1:140</t>
  </si>
  <si>
    <t>1:153</t>
  </si>
  <si>
    <t>1:175</t>
  </si>
  <si>
    <t>1:191</t>
  </si>
  <si>
    <t>1:192</t>
  </si>
  <si>
    <t>1:201</t>
  </si>
  <si>
    <t>1:217</t>
  </si>
  <si>
    <t>1:225</t>
  </si>
  <si>
    <t>1:237</t>
  </si>
  <si>
    <t>1:246</t>
  </si>
  <si>
    <t>1:279</t>
  </si>
  <si>
    <t>1:280</t>
  </si>
  <si>
    <t>1:283</t>
  </si>
  <si>
    <t>1:289</t>
  </si>
  <si>
    <t>1:307</t>
  </si>
  <si>
    <t>1:311</t>
  </si>
  <si>
    <t>1:319</t>
  </si>
  <si>
    <t>1:328</t>
  </si>
  <si>
    <t>1:351</t>
  </si>
  <si>
    <t>1:374</t>
  </si>
  <si>
    <t>1:376</t>
  </si>
  <si>
    <t>1:418</t>
  </si>
  <si>
    <t>1:457</t>
  </si>
  <si>
    <t>1:469</t>
  </si>
  <si>
    <t>1:512</t>
  </si>
  <si>
    <t>1:533</t>
  </si>
  <si>
    <t>1:534</t>
  </si>
  <si>
    <t>1:537</t>
  </si>
  <si>
    <t>1:542</t>
  </si>
  <si>
    <t>1:585</t>
  </si>
  <si>
    <t>1:618</t>
  </si>
  <si>
    <t>1:654</t>
  </si>
  <si>
    <t>1:670</t>
  </si>
  <si>
    <t>1:676</t>
  </si>
  <si>
    <t>1:711</t>
  </si>
  <si>
    <t>1:735</t>
  </si>
  <si>
    <t>1:738</t>
  </si>
  <si>
    <t>1:741</t>
  </si>
  <si>
    <t>1:758</t>
  </si>
  <si>
    <t>1:768</t>
  </si>
  <si>
    <t>1:783</t>
  </si>
  <si>
    <t>1:788</t>
  </si>
  <si>
    <t>1:854</t>
  </si>
  <si>
    <t>1:938</t>
  </si>
  <si>
    <t>1:963</t>
  </si>
  <si>
    <t>1:975</t>
  </si>
  <si>
    <t>1:1,003</t>
  </si>
  <si>
    <t>1:1,010</t>
  </si>
  <si>
    <t>1:1,017</t>
  </si>
  <si>
    <t>1:1,020</t>
  </si>
  <si>
    <t>1:1,022</t>
  </si>
  <si>
    <t>1:1,077</t>
  </si>
  <si>
    <t>1:1,108</t>
  </si>
  <si>
    <t>1:1,132</t>
  </si>
  <si>
    <t>1:1,148</t>
  </si>
  <si>
    <t>1:1,158</t>
  </si>
  <si>
    <t>1:1,200</t>
  </si>
  <si>
    <t>1:1,208</t>
  </si>
  <si>
    <t>1:1,216</t>
  </si>
  <si>
    <t>1:1,227</t>
  </si>
  <si>
    <t>1:1,256</t>
  </si>
  <si>
    <t>1:1,259</t>
  </si>
  <si>
    <t>1:1,289</t>
  </si>
  <si>
    <t>1:1,361</t>
  </si>
  <si>
    <t>1:1,400</t>
  </si>
  <si>
    <t>1:1,404</t>
  </si>
  <si>
    <t>1:1,427</t>
  </si>
  <si>
    <t>1:1,444</t>
  </si>
  <si>
    <t>1:1,460</t>
  </si>
  <si>
    <t>1:1,467</t>
  </si>
  <si>
    <t>1:1,488</t>
  </si>
  <si>
    <t>1:1,490</t>
  </si>
  <si>
    <t>1:1,554</t>
  </si>
  <si>
    <t>1:1,589</t>
  </si>
  <si>
    <t>1:1,601</t>
  </si>
  <si>
    <t>1:1,610</t>
  </si>
  <si>
    <t>1:1,656</t>
  </si>
  <si>
    <t>1:1,658</t>
  </si>
  <si>
    <t>1:1,713</t>
  </si>
  <si>
    <t>1:1,755</t>
  </si>
  <si>
    <t>1:1,776</t>
  </si>
  <si>
    <t>1:1,862</t>
  </si>
  <si>
    <t>1:1,869</t>
  </si>
  <si>
    <t>1:1,882</t>
  </si>
  <si>
    <t>1:1,889</t>
  </si>
  <si>
    <t>1:1,894</t>
  </si>
  <si>
    <t>1:1,929</t>
  </si>
  <si>
    <t>1:1,940</t>
  </si>
  <si>
    <t>1:2,006</t>
  </si>
  <si>
    <t>1:2,023</t>
  </si>
  <si>
    <t>1:2,029</t>
  </si>
  <si>
    <t>1:2,030</t>
  </si>
  <si>
    <t>1:2,061</t>
  </si>
  <si>
    <t>1:2,077</t>
  </si>
  <si>
    <t>1:2,087</t>
  </si>
  <si>
    <t>1:2,095</t>
  </si>
  <si>
    <t>1:2,102</t>
  </si>
  <si>
    <t>1:2,113</t>
  </si>
  <si>
    <t>1:2,133</t>
  </si>
  <si>
    <t>1:2,161</t>
  </si>
  <si>
    <t>1:2,173</t>
  </si>
  <si>
    <t>1:2,289</t>
  </si>
  <si>
    <t>1:2,336</t>
  </si>
  <si>
    <t>1:2,351</t>
  </si>
  <si>
    <t>1:2,357</t>
  </si>
  <si>
    <t>1:2,403</t>
  </si>
  <si>
    <t>1:2,482</t>
  </si>
  <si>
    <t>1:2,487</t>
  </si>
  <si>
    <t>1:2,512</t>
  </si>
  <si>
    <t>1:2,546</t>
  </si>
  <si>
    <t>1:2,555</t>
  </si>
  <si>
    <t>1:2,565</t>
  </si>
  <si>
    <t>1:2,584</t>
  </si>
  <si>
    <t>1:2,607</t>
  </si>
  <si>
    <t>1:2,619</t>
  </si>
  <si>
    <t>1:2,671</t>
  </si>
  <si>
    <t>1:2,731</t>
  </si>
  <si>
    <t>1:2,733</t>
  </si>
  <si>
    <t>1:2,737</t>
  </si>
  <si>
    <t>1:2,741</t>
  </si>
  <si>
    <t>1:2,754</t>
  </si>
  <si>
    <t>1:2,766</t>
  </si>
  <si>
    <t>1:2,781</t>
  </si>
  <si>
    <t>1:2,790</t>
  </si>
  <si>
    <t>1:2,885</t>
  </si>
  <si>
    <t>1:2,889</t>
  </si>
  <si>
    <t>1:2,891</t>
  </si>
  <si>
    <t>1:2,893</t>
  </si>
  <si>
    <t>1:2,947</t>
  </si>
  <si>
    <t>1:2,970</t>
  </si>
  <si>
    <t>1:2,979</t>
  </si>
  <si>
    <t>1:3,002</t>
  </si>
  <si>
    <t>1:3,032</t>
  </si>
  <si>
    <t>1:3,038</t>
  </si>
  <si>
    <t>1:3,042</t>
  </si>
  <si>
    <t>1:3,055</t>
  </si>
  <si>
    <t>1:3,064</t>
  </si>
  <si>
    <t>1:3,136</t>
  </si>
  <si>
    <t>1:3,146</t>
  </si>
  <si>
    <t>1:3,151</t>
  </si>
  <si>
    <t>1:3,177</t>
  </si>
  <si>
    <t>1:3,199</t>
  </si>
  <si>
    <t>1:3,244</t>
  </si>
  <si>
    <t>1:3,271</t>
  </si>
  <si>
    <t>1:3,290</t>
  </si>
  <si>
    <t>1:3,308</t>
  </si>
  <si>
    <t>1:3,364</t>
  </si>
  <si>
    <t>1:3,369</t>
  </si>
  <si>
    <t>1:3,377</t>
  </si>
  <si>
    <t>1:3,406</t>
  </si>
  <si>
    <t>1:3,408</t>
  </si>
  <si>
    <t>1:3,415</t>
  </si>
  <si>
    <t>1:3,435</t>
  </si>
  <si>
    <t>1:3,460</t>
  </si>
  <si>
    <t>1:3,480</t>
  </si>
  <si>
    <t>1:3,493</t>
  </si>
  <si>
    <t>1:3,497</t>
  </si>
  <si>
    <t>1:3,573</t>
  </si>
  <si>
    <t>1:3,678</t>
  </si>
  <si>
    <t>1:3,692</t>
  </si>
  <si>
    <t>1:3,804</t>
  </si>
  <si>
    <t>1:3,811</t>
  </si>
  <si>
    <t>1:3,816</t>
  </si>
  <si>
    <t>1:3,935</t>
  </si>
  <si>
    <t>1:3,956</t>
  </si>
  <si>
    <t>1:4,079</t>
  </si>
  <si>
    <t>1:4,082</t>
  </si>
  <si>
    <t>1:4,141</t>
  </si>
  <si>
    <t>1:4,249</t>
  </si>
  <si>
    <t>1:4,341</t>
  </si>
  <si>
    <t>1:4,350</t>
  </si>
  <si>
    <t>1:4,579</t>
  </si>
  <si>
    <t>1:4,596</t>
  </si>
  <si>
    <t>1:4,607</t>
  </si>
  <si>
    <t>1:4,632</t>
  </si>
  <si>
    <t>1:4,675</t>
  </si>
  <si>
    <t>1:4,821</t>
  </si>
  <si>
    <t>1:4,883</t>
  </si>
  <si>
    <t>1:4,943</t>
  </si>
  <si>
    <t>1:4,964</t>
  </si>
  <si>
    <t>1:5,013</t>
  </si>
  <si>
    <t>1:5,073</t>
  </si>
  <si>
    <t>1:5,236</t>
  </si>
  <si>
    <t>1:5,296</t>
  </si>
  <si>
    <t>1:5,324</t>
  </si>
  <si>
    <t>1:5,333</t>
  </si>
  <si>
    <t>1:5,347</t>
  </si>
  <si>
    <t>1:5,381</t>
  </si>
  <si>
    <t>1:5,415</t>
  </si>
  <si>
    <t>1:5,449</t>
  </si>
  <si>
    <t>1:5,544</t>
  </si>
  <si>
    <t>1:5,560</t>
  </si>
  <si>
    <t>1:5,565</t>
  </si>
  <si>
    <t>1:5,670</t>
  </si>
  <si>
    <t>1:5,801</t>
  </si>
  <si>
    <t>1:5,880</t>
  </si>
  <si>
    <t>1:5,926</t>
  </si>
  <si>
    <t>1:5,938</t>
  </si>
  <si>
    <t>1:6,003</t>
  </si>
  <si>
    <t>1:6,045</t>
  </si>
  <si>
    <t>1:6,088</t>
  </si>
  <si>
    <t>1:6,107</t>
  </si>
  <si>
    <t>1:6,131</t>
  </si>
  <si>
    <t>1:6,157</t>
  </si>
  <si>
    <t>1:6,365</t>
  </si>
  <si>
    <t>1:6,378</t>
  </si>
  <si>
    <t>1:6,488</t>
  </si>
  <si>
    <t>1:6,516</t>
  </si>
  <si>
    <t>1:6,552</t>
  </si>
  <si>
    <t>1:6,617</t>
  </si>
  <si>
    <t>1:6,631</t>
  </si>
  <si>
    <t>1:6,675</t>
  </si>
  <si>
    <t>1:6,683</t>
  </si>
  <si>
    <t>1:6,705</t>
  </si>
  <si>
    <t>1:6,743</t>
  </si>
  <si>
    <t>1:6,750</t>
  </si>
  <si>
    <t>1:6,765</t>
  </si>
  <si>
    <t>1:6,827</t>
  </si>
  <si>
    <t>1:6,897</t>
  </si>
  <si>
    <t>1:6,905</t>
  </si>
  <si>
    <t>1:6,993</t>
  </si>
  <si>
    <t>1:7,009</t>
  </si>
  <si>
    <t>1:7,042</t>
  </si>
  <si>
    <t>1:7,067</t>
  </si>
  <si>
    <t>1:7,185</t>
  </si>
  <si>
    <t>1:7,298</t>
  </si>
  <si>
    <t>1:7,343</t>
  </si>
  <si>
    <t>1:7,370</t>
  </si>
  <si>
    <t>1:7,397</t>
  </si>
  <si>
    <t>1:7,424</t>
  </si>
  <si>
    <t>1:7,470</t>
  </si>
  <si>
    <t>1:7,480</t>
  </si>
  <si>
    <t>1:7,536</t>
  </si>
  <si>
    <t>1:7,574</t>
  </si>
  <si>
    <t>1:7,583</t>
  </si>
  <si>
    <t>1:7,612</t>
  </si>
  <si>
    <t>1:7,680</t>
  </si>
  <si>
    <t>1:7,700</t>
  </si>
  <si>
    <t>1:7,719</t>
  </si>
  <si>
    <t>1:7,799</t>
  </si>
  <si>
    <t>1:7,830</t>
  </si>
  <si>
    <t>1:7,902</t>
  </si>
  <si>
    <t>1:7,912</t>
  </si>
  <si>
    <t>1:7,933</t>
  </si>
  <si>
    <t>1:7,943</t>
  </si>
  <si>
    <t>1:7,954</t>
  </si>
  <si>
    <t>1:7,975</t>
  </si>
  <si>
    <t>1:8,071</t>
  </si>
  <si>
    <t>1:8,170</t>
  </si>
  <si>
    <t>1:8,226</t>
  </si>
  <si>
    <t>1:8,259</t>
  </si>
  <si>
    <t>1:8,328</t>
  </si>
  <si>
    <t>1:8,351</t>
  </si>
  <si>
    <t>1:8,374</t>
  </si>
  <si>
    <t>1:8,398</t>
  </si>
  <si>
    <t>1:8,409</t>
  </si>
  <si>
    <t>1:8,433</t>
  </si>
  <si>
    <t>1:8,480</t>
  </si>
  <si>
    <t>1:8,516</t>
  </si>
  <si>
    <t>1:8,528</t>
  </si>
  <si>
    <t>1:8,565</t>
  </si>
  <si>
    <t>1:8,577</t>
  </si>
  <si>
    <t>1:8,602</t>
  </si>
  <si>
    <t>1:8,701</t>
  </si>
  <si>
    <t>1:8,739</t>
  </si>
  <si>
    <t>1:8,816</t>
  </si>
  <si>
    <t>1:8,855</t>
  </si>
  <si>
    <t>1:8,894</t>
  </si>
  <si>
    <t>1:8,920</t>
  </si>
  <si>
    <t>1:8,933</t>
  </si>
  <si>
    <t>1:9,041</t>
  </si>
  <si>
    <t>1:18</t>
  </si>
  <si>
    <t>Ana</t>
  </si>
  <si>
    <t>1:48</t>
  </si>
  <si>
    <t>Gerardo</t>
  </si>
  <si>
    <t>Mario</t>
  </si>
  <si>
    <t>Oscar</t>
  </si>
  <si>
    <t>1:205</t>
  </si>
  <si>
    <t>Marco</t>
  </si>
  <si>
    <t>Marta</t>
  </si>
  <si>
    <t>1:226</t>
  </si>
  <si>
    <t>Ronald</t>
  </si>
  <si>
    <t>Alvaro</t>
  </si>
  <si>
    <t>Xinia</t>
  </si>
  <si>
    <t>William</t>
  </si>
  <si>
    <t>Andrea</t>
  </si>
  <si>
    <t>Marvin</t>
  </si>
  <si>
    <t>Adriana</t>
  </si>
  <si>
    <t>Olga</t>
  </si>
  <si>
    <t>Karla</t>
  </si>
  <si>
    <t>Elizabeth</t>
  </si>
  <si>
    <t>Jonathan</t>
  </si>
  <si>
    <t>Karen</t>
  </si>
  <si>
    <t>Silvia</t>
  </si>
  <si>
    <t>Sandra</t>
  </si>
  <si>
    <t>Sonia</t>
  </si>
  <si>
    <t>1:304</t>
  </si>
  <si>
    <t>Katherine</t>
  </si>
  <si>
    <t>Kattia</t>
  </si>
  <si>
    <t>Luz</t>
  </si>
  <si>
    <t>Edgar</t>
  </si>
  <si>
    <t>1:309</t>
  </si>
  <si>
    <t>Edwin</t>
  </si>
  <si>
    <t>Michael</t>
  </si>
  <si>
    <t>Walter</t>
  </si>
  <si>
    <t>1:348</t>
  </si>
  <si>
    <t>1:362</t>
  </si>
  <si>
    <t>Sergio</t>
  </si>
  <si>
    <t>Jessica</t>
  </si>
  <si>
    <t>Randall</t>
  </si>
  <si>
    <t>Evelyn</t>
  </si>
  <si>
    <t>1:400</t>
  </si>
  <si>
    <t>Shirley</t>
  </si>
  <si>
    <t>1:402</t>
  </si>
  <si>
    <t>Johnny</t>
  </si>
  <si>
    <t>Christian</t>
  </si>
  <si>
    <t>Gustavo</t>
  </si>
  <si>
    <t>Alejandra</t>
  </si>
  <si>
    <t>Carolina</t>
  </si>
  <si>
    <t>Roger</t>
  </si>
  <si>
    <t>1:424</t>
  </si>
  <si>
    <t>Rodolfo</t>
  </si>
  <si>
    <t>Margarita</t>
  </si>
  <si>
    <t>Freddy</t>
  </si>
  <si>
    <t>Ligia</t>
  </si>
  <si>
    <t>Allan</t>
  </si>
  <si>
    <t>Roxana</t>
  </si>
  <si>
    <t>Virginia</t>
  </si>
  <si>
    <t>Gabriela</t>
  </si>
  <si>
    <t>Maritza</t>
  </si>
  <si>
    <t>Patricia</t>
  </si>
  <si>
    <t>Erick</t>
  </si>
  <si>
    <t>Blanca</t>
  </si>
  <si>
    <t>Isabel</t>
  </si>
  <si>
    <t>Diana</t>
  </si>
  <si>
    <t>Wendy</t>
  </si>
  <si>
    <t>1:499</t>
  </si>
  <si>
    <t>Greivin</t>
  </si>
  <si>
    <t>1:502</t>
  </si>
  <si>
    <t>Marjorie</t>
  </si>
  <si>
    <t>Cindy</t>
  </si>
  <si>
    <t>Karol</t>
  </si>
  <si>
    <t>Roy</t>
  </si>
  <si>
    <t>Jenny</t>
  </si>
  <si>
    <t>Cristian</t>
  </si>
  <si>
    <t>Tatiana</t>
  </si>
  <si>
    <t>Miriam</t>
  </si>
  <si>
    <t>Marlene</t>
  </si>
  <si>
    <t>Minor</t>
  </si>
  <si>
    <t>1:555</t>
  </si>
  <si>
    <t>Grettel</t>
  </si>
  <si>
    <t>Yamileth</t>
  </si>
  <si>
    <t>Alexis</t>
  </si>
  <si>
    <t>Natalia</t>
  </si>
  <si>
    <t>1:568</t>
  </si>
  <si>
    <t>Monica</t>
  </si>
  <si>
    <t>Mayra</t>
  </si>
  <si>
    <t>Kevin</t>
  </si>
  <si>
    <t>1:578</t>
  </si>
  <si>
    <t>1:579</t>
  </si>
  <si>
    <t>Daniela</t>
  </si>
  <si>
    <t>Josue</t>
  </si>
  <si>
    <t>1:581</t>
  </si>
  <si>
    <t>Melissa</t>
  </si>
  <si>
    <t>Giovanni</t>
  </si>
  <si>
    <t>Yesenia</t>
  </si>
  <si>
    <t>Jacqueline</t>
  </si>
  <si>
    <t>Jennifer</t>
  </si>
  <si>
    <t>Rolando</t>
  </si>
  <si>
    <t>Johanna</t>
  </si>
  <si>
    <t>Marcela</t>
  </si>
  <si>
    <t>German</t>
  </si>
  <si>
    <t>1:609</t>
  </si>
  <si>
    <t>Kenneth</t>
  </si>
  <si>
    <t>Stephanie</t>
  </si>
  <si>
    <t>Rebeca</t>
  </si>
  <si>
    <t>Kimberly</t>
  </si>
  <si>
    <t>Jeannette</t>
  </si>
  <si>
    <t>1:625</t>
  </si>
  <si>
    <t>Angie</t>
  </si>
  <si>
    <t>Franklin</t>
  </si>
  <si>
    <t>Olman</t>
  </si>
  <si>
    <t>Hilda</t>
  </si>
  <si>
    <t>Yorleny</t>
  </si>
  <si>
    <t>1:662</t>
  </si>
  <si>
    <t>Hector</t>
  </si>
  <si>
    <t>Damaris</t>
  </si>
  <si>
    <t>Ingrid</t>
  </si>
  <si>
    <t>Vilma</t>
  </si>
  <si>
    <t>Marianela</t>
  </si>
  <si>
    <t>1:692</t>
  </si>
  <si>
    <t>Cecilia</t>
  </si>
  <si>
    <t>Hazel</t>
  </si>
  <si>
    <t>Rosibel</t>
  </si>
  <si>
    <t>1:705</t>
  </si>
  <si>
    <t>Raquel</t>
  </si>
  <si>
    <t>Maribel</t>
  </si>
  <si>
    <t>1:720</t>
  </si>
  <si>
    <t>Viviana</t>
  </si>
  <si>
    <t>1:730</t>
  </si>
  <si>
    <t>Angela</t>
  </si>
  <si>
    <t>1:734</t>
  </si>
  <si>
    <t>Juana</t>
  </si>
  <si>
    <t>Rigoberto</t>
  </si>
  <si>
    <t>1:737</t>
  </si>
  <si>
    <t>Ruth</t>
  </si>
  <si>
    <t>Omar</t>
  </si>
  <si>
    <t>Ivannia</t>
  </si>
  <si>
    <t>Nuria</t>
  </si>
  <si>
    <t>1:749</t>
  </si>
  <si>
    <t>Hugo</t>
  </si>
  <si>
    <t>1:752</t>
  </si>
  <si>
    <t>Alfredo</t>
  </si>
  <si>
    <t>Lidia</t>
  </si>
  <si>
    <t>Marlon</t>
  </si>
  <si>
    <t>Nancy</t>
  </si>
  <si>
    <t>Jairo</t>
  </si>
  <si>
    <t>Teresa</t>
  </si>
  <si>
    <t>Erika</t>
  </si>
  <si>
    <t>Sara</t>
  </si>
  <si>
    <t>1:791</t>
  </si>
  <si>
    <t>Norma</t>
  </si>
  <si>
    <t>Gladys</t>
  </si>
  <si>
    <t>Alicia</t>
  </si>
  <si>
    <t>Lilliam</t>
  </si>
  <si>
    <t>Gilberto</t>
  </si>
  <si>
    <t>Steven</t>
  </si>
  <si>
    <t>Maureen</t>
  </si>
  <si>
    <t>Nidia</t>
  </si>
  <si>
    <t>Giselle</t>
  </si>
  <si>
    <t>Flora</t>
  </si>
  <si>
    <t>1:834</t>
  </si>
  <si>
    <t>Paola</t>
  </si>
  <si>
    <t>Grace</t>
  </si>
  <si>
    <t>1:844</t>
  </si>
  <si>
    <t>Lorena</t>
  </si>
  <si>
    <t>Yolanda</t>
  </si>
  <si>
    <t>1:849</t>
  </si>
  <si>
    <t>Veronica</t>
  </si>
  <si>
    <t>Melvin</t>
  </si>
  <si>
    <t>Lilliana</t>
  </si>
  <si>
    <t>Eliecer</t>
  </si>
  <si>
    <t>Mariana</t>
  </si>
  <si>
    <t>Daisy</t>
  </si>
  <si>
    <t>1:883</t>
  </si>
  <si>
    <t>Eric</t>
  </si>
  <si>
    <t>Irene</t>
  </si>
  <si>
    <t>1:898</t>
  </si>
  <si>
    <t>Susana</t>
  </si>
  <si>
    <t>1:902</t>
  </si>
  <si>
    <t>Jean</t>
  </si>
  <si>
    <t>Karina</t>
  </si>
  <si>
    <t>Vanessa</t>
  </si>
  <si>
    <t>Rita</t>
  </si>
  <si>
    <t>Mariela</t>
  </si>
  <si>
    <t>Gilbert</t>
  </si>
  <si>
    <t>Jimmy</t>
  </si>
  <si>
    <t>Yendry</t>
  </si>
  <si>
    <t>Rocio</t>
  </si>
  <si>
    <t>Hernan</t>
  </si>
  <si>
    <t>Mayela</t>
  </si>
  <si>
    <t>Ronny</t>
  </si>
  <si>
    <t>1:985</t>
  </si>
  <si>
    <t>Jeffry</t>
  </si>
  <si>
    <t>Olger</t>
  </si>
  <si>
    <t>Jason</t>
  </si>
  <si>
    <t>Anthony</t>
  </si>
  <si>
    <t>Raul</t>
  </si>
  <si>
    <t>Andrey</t>
  </si>
  <si>
    <t>1:1,007</t>
  </si>
  <si>
    <t>Danilo</t>
  </si>
  <si>
    <t>Ivan</t>
  </si>
  <si>
    <t>1:1,019</t>
  </si>
  <si>
    <t>Gloria</t>
  </si>
  <si>
    <t>1:1,025</t>
  </si>
  <si>
    <t>Guiselle</t>
  </si>
  <si>
    <t>Claudio</t>
  </si>
  <si>
    <t>Ileana</t>
  </si>
  <si>
    <t>1:1,037</t>
  </si>
  <si>
    <t>1:1,045</t>
  </si>
  <si>
    <t>Iris</t>
  </si>
  <si>
    <t>Dennis</t>
  </si>
  <si>
    <t>Ericka</t>
  </si>
  <si>
    <t>1:1,107</t>
  </si>
  <si>
    <t>Lucia</t>
  </si>
  <si>
    <t>Alexandra</t>
  </si>
  <si>
    <t>Marisol</t>
  </si>
  <si>
    <t>1:1,116</t>
  </si>
  <si>
    <t>Hellen</t>
  </si>
  <si>
    <t>Priscilla</t>
  </si>
  <si>
    <t>1:1,123</t>
  </si>
  <si>
    <t>Danny</t>
  </si>
  <si>
    <t>Fabio</t>
  </si>
  <si>
    <t>Teresita</t>
  </si>
  <si>
    <t>1:1,163</t>
  </si>
  <si>
    <t>Mireya</t>
  </si>
  <si>
    <t>Marilyn</t>
  </si>
  <si>
    <t>Dora</t>
  </si>
  <si>
    <t>Emilce</t>
  </si>
  <si>
    <t>Seidy</t>
  </si>
  <si>
    <t>Johan</t>
  </si>
  <si>
    <t>1:1,192</t>
  </si>
  <si>
    <t>Floribeth</t>
  </si>
  <si>
    <t>1:1,196</t>
  </si>
  <si>
    <t>Dayana</t>
  </si>
  <si>
    <t>Flory</t>
  </si>
  <si>
    <t>Fanny</t>
  </si>
  <si>
    <t>Cynthia</t>
  </si>
  <si>
    <t>Alex</t>
  </si>
  <si>
    <t>Claudia</t>
  </si>
  <si>
    <t>1:1,236</t>
  </si>
  <si>
    <t>Joselyn</t>
  </si>
  <si>
    <t>Zaida</t>
  </si>
  <si>
    <t>1:1,244</t>
  </si>
  <si>
    <t>Leonel</t>
  </si>
  <si>
    <t>Yadira</t>
  </si>
  <si>
    <t>Hannia</t>
  </si>
  <si>
    <t>Lidieth</t>
  </si>
  <si>
    <t>Wilber</t>
  </si>
  <si>
    <t>Pamela</t>
  </si>
  <si>
    <t>Doris</t>
  </si>
  <si>
    <t>Armando</t>
  </si>
  <si>
    <t>Leticia</t>
  </si>
  <si>
    <t>1:1,311</t>
  </si>
  <si>
    <t>Julia</t>
  </si>
  <si>
    <t>Arturo</t>
  </si>
  <si>
    <t>Angelica</t>
  </si>
  <si>
    <t>1:1,321</t>
  </si>
  <si>
    <t>Martha</t>
  </si>
  <si>
    <t>Carol</t>
  </si>
  <si>
    <t>Geiner</t>
  </si>
  <si>
    <t>Dagoberto</t>
  </si>
  <si>
    <t>1:1,365</t>
  </si>
  <si>
    <t>Irma</t>
  </si>
  <si>
    <t>Maricela</t>
  </si>
  <si>
    <t>1:1,397</t>
  </si>
  <si>
    <t>Fabiola</t>
  </si>
  <si>
    <t>1:1,403</t>
  </si>
  <si>
    <t>Aracelly</t>
  </si>
  <si>
    <t>Elsa</t>
  </si>
  <si>
    <t>Dinorah</t>
  </si>
  <si>
    <t>Edith</t>
  </si>
  <si>
    <t>Aida</t>
  </si>
  <si>
    <t>1:1,431</t>
  </si>
  <si>
    <t>Noemy</t>
  </si>
  <si>
    <t>Efrain</t>
  </si>
  <si>
    <t>Adolfo</t>
  </si>
  <si>
    <t>1:1,455</t>
  </si>
  <si>
    <t>Vivian</t>
  </si>
  <si>
    <t>1:1,462</t>
  </si>
  <si>
    <t>Beatriz</t>
  </si>
  <si>
    <t>Emilia</t>
  </si>
  <si>
    <t>Nelly</t>
  </si>
  <si>
    <t>1:1,471</t>
  </si>
  <si>
    <t>Isaac</t>
  </si>
  <si>
    <t>1:1,472</t>
  </si>
  <si>
    <t>Anabelle</t>
  </si>
  <si>
    <t>Yerlin</t>
  </si>
  <si>
    <t>Christopher</t>
  </si>
  <si>
    <t>Cinthya</t>
  </si>
  <si>
    <t>1:1,514</t>
  </si>
  <si>
    <t>Sofia</t>
  </si>
  <si>
    <t>Eladio</t>
  </si>
  <si>
    <t>Luisa</t>
  </si>
  <si>
    <t>Oldemar</t>
  </si>
  <si>
    <t>Leidy</t>
  </si>
  <si>
    <t>Sharon</t>
  </si>
  <si>
    <t>1:1,558</t>
  </si>
  <si>
    <t>Leda</t>
  </si>
  <si>
    <t>Haydee</t>
  </si>
  <si>
    <t>Arnoldo</t>
  </si>
  <si>
    <t>1:1,571</t>
  </si>
  <si>
    <t>Didier</t>
  </si>
  <si>
    <t>Brayan</t>
  </si>
  <si>
    <t>Humberto</t>
  </si>
  <si>
    <t>Norman</t>
  </si>
  <si>
    <t>1:1,603</t>
  </si>
  <si>
    <t>Catalina</t>
  </si>
  <si>
    <t>1:1,607</t>
  </si>
  <si>
    <t>Maikol</t>
  </si>
  <si>
    <t>Graciela</t>
  </si>
  <si>
    <t>Asdrubal</t>
  </si>
  <si>
    <t>Mainor</t>
  </si>
  <si>
    <t>Ernesto</t>
  </si>
  <si>
    <t>Ruben</t>
  </si>
  <si>
    <t>1:1,651</t>
  </si>
  <si>
    <t>Gerardina</t>
  </si>
  <si>
    <t>1:1,675</t>
  </si>
  <si>
    <t>Federico</t>
  </si>
  <si>
    <t>1:1,677</t>
  </si>
  <si>
    <t>Eugenia</t>
  </si>
  <si>
    <t>Ariel</t>
  </si>
  <si>
    <t>1:1,695</t>
  </si>
  <si>
    <t>Francisca</t>
  </si>
  <si>
    <t>Lourdes</t>
  </si>
  <si>
    <t>1:1,708</t>
  </si>
  <si>
    <t>Xiomara</t>
  </si>
  <si>
    <t>1:1,734</t>
  </si>
  <si>
    <t>Eddy</t>
  </si>
  <si>
    <t>Jeison</t>
  </si>
  <si>
    <t>Helen</t>
  </si>
  <si>
    <t>Ulises</t>
  </si>
  <si>
    <t>Milena</t>
  </si>
  <si>
    <t>Elieth</t>
  </si>
  <si>
    <t>Heidy</t>
  </si>
  <si>
    <t>Katia</t>
  </si>
  <si>
    <t>Marlen</t>
  </si>
  <si>
    <t>Yorleni</t>
  </si>
  <si>
    <t>Emmanuel</t>
  </si>
  <si>
    <t>Gerald</t>
  </si>
  <si>
    <t>1:1,855</t>
  </si>
  <si>
    <t>Dunia</t>
  </si>
  <si>
    <t>Wilbert</t>
  </si>
  <si>
    <t>1:1,858</t>
  </si>
  <si>
    <t>Liliana</t>
  </si>
  <si>
    <t>Heriberto</t>
  </si>
  <si>
    <t>1:1,866</t>
  </si>
  <si>
    <t>Gloriana</t>
  </si>
  <si>
    <t>Lucrecia</t>
  </si>
  <si>
    <t>1:1,903</t>
  </si>
  <si>
    <t>Lizbeth</t>
  </si>
  <si>
    <t>1:1,923</t>
  </si>
  <si>
    <t>Ines</t>
  </si>
  <si>
    <t>Magaly</t>
  </si>
  <si>
    <t>Deyanira</t>
  </si>
  <si>
    <t>Warner</t>
  </si>
  <si>
    <t>1:1,978</t>
  </si>
  <si>
    <t>Cinthia</t>
  </si>
  <si>
    <t>Lisbeth</t>
  </si>
  <si>
    <t>1:1,996</t>
  </si>
  <si>
    <t>Susan</t>
  </si>
  <si>
    <t>Denia</t>
  </si>
  <si>
    <t>Milton</t>
  </si>
  <si>
    <t>Olivier</t>
  </si>
  <si>
    <t>1:2,018</t>
  </si>
  <si>
    <t>Mary</t>
  </si>
  <si>
    <t>Carla</t>
  </si>
  <si>
    <t>1:2,057</t>
  </si>
  <si>
    <t>Alice</t>
  </si>
  <si>
    <t>John</t>
  </si>
  <si>
    <t>Lidiette</t>
  </si>
  <si>
    <t>Maynor</t>
  </si>
  <si>
    <t>Osvaldo</t>
  </si>
  <si>
    <t>1:2,103</t>
  </si>
  <si>
    <t>Yahaira</t>
  </si>
  <si>
    <t>Socorro</t>
  </si>
  <si>
    <t>Yuliana</t>
  </si>
  <si>
    <t>Annia</t>
  </si>
  <si>
    <t>1:2,147</t>
  </si>
  <si>
    <t>Aurora</t>
  </si>
  <si>
    <t>1:2,148</t>
  </si>
  <si>
    <t>1:2,156</t>
  </si>
  <si>
    <t>Heiner</t>
  </si>
  <si>
    <t>Donald</t>
  </si>
  <si>
    <t>Geovanny</t>
  </si>
  <si>
    <t>1:2,179</t>
  </si>
  <si>
    <t>Lizeth</t>
  </si>
  <si>
    <t>Ester</t>
  </si>
  <si>
    <t>Cristhian</t>
  </si>
  <si>
    <t>Emilio</t>
  </si>
  <si>
    <t>Zoraida</t>
  </si>
  <si>
    <t>1:2,211</t>
  </si>
  <si>
    <t>Harold</t>
  </si>
  <si>
    <t>Eugenio</t>
  </si>
  <si>
    <t>1:2,232</t>
  </si>
  <si>
    <t>Luzmilda</t>
  </si>
  <si>
    <t>Judith</t>
  </si>
  <si>
    <t>Julieta</t>
  </si>
  <si>
    <t>1:2,249</t>
  </si>
  <si>
    <t>Wilberth</t>
  </si>
  <si>
    <t>Elisa</t>
  </si>
  <si>
    <t>Odilie</t>
  </si>
  <si>
    <t>Josefa</t>
  </si>
  <si>
    <t>1:2,275</t>
  </si>
  <si>
    <t>Zeneida</t>
  </si>
  <si>
    <t>Georgina</t>
  </si>
  <si>
    <t>Richard</t>
  </si>
  <si>
    <t>1:2,296</t>
  </si>
  <si>
    <t>Berta</t>
  </si>
  <si>
    <t>Max</t>
  </si>
  <si>
    <t>Kathia</t>
  </si>
  <si>
    <t>1:2,328</t>
  </si>
  <si>
    <t>Dinia</t>
  </si>
  <si>
    <t>Brenda</t>
  </si>
  <si>
    <t>Tania</t>
  </si>
  <si>
    <t>Israel</t>
  </si>
  <si>
    <t>Rogelio</t>
  </si>
  <si>
    <t>Digna</t>
  </si>
  <si>
    <t>Rafaela</t>
  </si>
  <si>
    <t>1:2,382</t>
  </si>
  <si>
    <t>Rosaura</t>
  </si>
  <si>
    <t>Priscila</t>
  </si>
  <si>
    <t>1:2,417</t>
  </si>
  <si>
    <t>Bernardita</t>
  </si>
  <si>
    <t>1:2,429</t>
  </si>
  <si>
    <t>Ofelia</t>
  </si>
  <si>
    <t>1:2,438</t>
  </si>
  <si>
    <t>Marina</t>
  </si>
  <si>
    <t>Abel</t>
  </si>
  <si>
    <t>Nora</t>
  </si>
  <si>
    <t>1:2,473</t>
  </si>
  <si>
    <t>Eida</t>
  </si>
  <si>
    <t>Yajaira</t>
  </si>
  <si>
    <t>Elida</t>
  </si>
  <si>
    <t>Elmer</t>
  </si>
  <si>
    <t>Jazmin</t>
  </si>
  <si>
    <t>1:2,533</t>
  </si>
  <si>
    <t>Alcides</t>
  </si>
  <si>
    <t>1:2,539</t>
  </si>
  <si>
    <t>Antonia</t>
  </si>
  <si>
    <t>1:2,540</t>
  </si>
  <si>
    <t>Mauren</t>
  </si>
  <si>
    <t>Zulay</t>
  </si>
  <si>
    <t>Cristopher</t>
  </si>
  <si>
    <t>1:2,562</t>
  </si>
  <si>
    <t>1:2,574</t>
  </si>
  <si>
    <t>Amalia</t>
  </si>
  <si>
    <t>1:2,576</t>
  </si>
  <si>
    <t>Ismael</t>
  </si>
  <si>
    <t>Ivonne</t>
  </si>
  <si>
    <t>Valeria</t>
  </si>
  <si>
    <t>1:2,652</t>
  </si>
  <si>
    <t>Zoila</t>
  </si>
  <si>
    <t>1:2,656</t>
  </si>
  <si>
    <t>Gina</t>
  </si>
  <si>
    <t>Manfred</t>
  </si>
  <si>
    <t>1:2,674</t>
  </si>
  <si>
    <t>Michelle</t>
  </si>
  <si>
    <t>1:2,697</t>
  </si>
  <si>
    <t>1:2,700</t>
  </si>
  <si>
    <t>1:2,703</t>
  </si>
  <si>
    <t>Domingo</t>
  </si>
  <si>
    <t>Esmeralda</t>
  </si>
  <si>
    <t>Adela</t>
  </si>
  <si>
    <t>1:2,715</t>
  </si>
  <si>
    <t>Elvia</t>
  </si>
  <si>
    <t>1:2,732</t>
  </si>
  <si>
    <t>Francini</t>
  </si>
  <si>
    <t>Glenda</t>
  </si>
  <si>
    <t>1:2,751</t>
  </si>
  <si>
    <t>Iliana</t>
  </si>
  <si>
    <t>Brandon</t>
  </si>
  <si>
    <t>1:2,759</t>
  </si>
  <si>
    <t>Kattya</t>
  </si>
  <si>
    <t>Zeidy</t>
  </si>
  <si>
    <t>1:2,779</t>
  </si>
  <si>
    <t>Xenia</t>
  </si>
  <si>
    <t>Misael</t>
  </si>
  <si>
    <t>1:2,831</t>
  </si>
  <si>
    <t>Aaron</t>
  </si>
  <si>
    <t>1:2,836</t>
  </si>
  <si>
    <t>Melania</t>
  </si>
  <si>
    <t>Evelio</t>
  </si>
  <si>
    <t>Maricel</t>
  </si>
  <si>
    <t>1:2,883</t>
  </si>
  <si>
    <t>Ariana</t>
  </si>
  <si>
    <t>Randy</t>
  </si>
  <si>
    <t>1:2,886</t>
  </si>
  <si>
    <t>Elvis</t>
  </si>
  <si>
    <t>Jeimy</t>
  </si>
  <si>
    <t>1:2,931</t>
  </si>
  <si>
    <t>Braulio</t>
  </si>
  <si>
    <t>Edward</t>
  </si>
  <si>
    <t>1:2,954</t>
  </si>
  <si>
    <t>Tomas</t>
  </si>
  <si>
    <t>1:2,956</t>
  </si>
  <si>
    <t>Keylor</t>
  </si>
  <si>
    <t>1:2,997</t>
  </si>
  <si>
    <t>Berny</t>
  </si>
  <si>
    <t>1:3,037</t>
  </si>
  <si>
    <t>Saul</t>
  </si>
  <si>
    <t>Geovanni</t>
  </si>
  <si>
    <t>Yendri</t>
  </si>
  <si>
    <t>Byron</t>
  </si>
  <si>
    <t>1:3,094</t>
  </si>
  <si>
    <t>Reinaldo</t>
  </si>
  <si>
    <t>1:3,096</t>
  </si>
  <si>
    <t>Keilyn</t>
  </si>
  <si>
    <t>1:3,114</t>
  </si>
  <si>
    <t>Nicole</t>
  </si>
  <si>
    <t>1:3,118</t>
  </si>
  <si>
    <t>Juliana</t>
  </si>
  <si>
    <t>Yeison</t>
  </si>
  <si>
    <t>1:3,168</t>
  </si>
  <si>
    <t>Rosalia</t>
  </si>
  <si>
    <t>Jeremy</t>
  </si>
  <si>
    <t>Magdalena</t>
  </si>
  <si>
    <t>1:3,213</t>
  </si>
  <si>
    <t>Joel</t>
  </si>
  <si>
    <t>1:3,272</t>
  </si>
  <si>
    <t>Matilde</t>
  </si>
  <si>
    <t>Maricruz</t>
  </si>
  <si>
    <t>Eva</t>
  </si>
  <si>
    <t>Enid</t>
  </si>
  <si>
    <t>Rene</t>
  </si>
  <si>
    <t>1:3,332</t>
  </si>
  <si>
    <t>1:3,358</t>
  </si>
  <si>
    <t>Betty</t>
  </si>
  <si>
    <t>1:3,367</t>
  </si>
  <si>
    <t>Gerson</t>
  </si>
  <si>
    <t>1:3,391</t>
  </si>
  <si>
    <t>Celia</t>
  </si>
  <si>
    <t>Felicia</t>
  </si>
  <si>
    <t>Isaias</t>
  </si>
  <si>
    <t>1:3,420</t>
  </si>
  <si>
    <t>Randal</t>
  </si>
  <si>
    <t>Yeimy</t>
  </si>
  <si>
    <t>1:3,453</t>
  </si>
  <si>
    <t>Abigail</t>
  </si>
  <si>
    <t>Virgilio</t>
  </si>
  <si>
    <t>Yessica</t>
  </si>
  <si>
    <t>Adilia</t>
  </si>
  <si>
    <t>Noelia</t>
  </si>
  <si>
    <t>Ivette</t>
  </si>
  <si>
    <t>1:3,498</t>
  </si>
  <si>
    <t>Myriam</t>
  </si>
  <si>
    <t>Jenniffer</t>
  </si>
  <si>
    <t>1:3,506</t>
  </si>
  <si>
    <t>Rudy</t>
  </si>
  <si>
    <t>Ada</t>
  </si>
  <si>
    <t>Ivania</t>
  </si>
  <si>
    <t>1:3,524</t>
  </si>
  <si>
    <t>Gilberth</t>
  </si>
  <si>
    <t>1:3,537</t>
  </si>
  <si>
    <t>Ramona</t>
  </si>
  <si>
    <t>1:3,561</t>
  </si>
  <si>
    <t>Wilfredo</t>
  </si>
  <si>
    <t>1:3,571</t>
  </si>
  <si>
    <t>Andreina</t>
  </si>
  <si>
    <t>Fiorella</t>
  </si>
  <si>
    <t>1:3,590</t>
  </si>
  <si>
    <t>Vinicio</t>
  </si>
  <si>
    <t>Anibal</t>
  </si>
  <si>
    <t>1:3,596</t>
  </si>
  <si>
    <t>Ramiro</t>
  </si>
  <si>
    <t>1:3,601</t>
  </si>
  <si>
    <t>Yorlene</t>
  </si>
  <si>
    <t>Elvira</t>
  </si>
  <si>
    <t>1:3,618</t>
  </si>
  <si>
    <t>Eli</t>
  </si>
  <si>
    <t>Sindy</t>
  </si>
  <si>
    <t>Gaudy</t>
  </si>
  <si>
    <t>1:3,645</t>
  </si>
  <si>
    <t>Elba</t>
  </si>
  <si>
    <t>Maribell</t>
  </si>
  <si>
    <t>1:3,651</t>
  </si>
  <si>
    <t>Verny</t>
  </si>
  <si>
    <t>Elia</t>
  </si>
  <si>
    <t>Jeffrey</t>
  </si>
  <si>
    <t>1:3,699</t>
  </si>
  <si>
    <t>Anais</t>
  </si>
  <si>
    <t>1:3,705</t>
  </si>
  <si>
    <t>Lady</t>
  </si>
  <si>
    <t>Elsie</t>
  </si>
  <si>
    <t>1:3,728</t>
  </si>
  <si>
    <t>Johana</t>
  </si>
  <si>
    <t>1:3,745</t>
  </si>
  <si>
    <t>Analive</t>
  </si>
  <si>
    <t>1:3,763</t>
  </si>
  <si>
    <t>Karolina</t>
  </si>
  <si>
    <t>Amelia</t>
  </si>
  <si>
    <t>1:3,793</t>
  </si>
  <si>
    <t>Ovidio</t>
  </si>
  <si>
    <t>Jonatan</t>
  </si>
  <si>
    <t>Jonnathan</t>
  </si>
  <si>
    <t>Emma</t>
  </si>
  <si>
    <t>1:3,876</t>
  </si>
  <si>
    <t>Emanuel</t>
  </si>
  <si>
    <t>Liseth</t>
  </si>
  <si>
    <t>Milagro</t>
  </si>
  <si>
    <t>Marianella</t>
  </si>
  <si>
    <t>Juanita</t>
  </si>
  <si>
    <t>Hortensia</t>
  </si>
  <si>
    <t>1:3,957</t>
  </si>
  <si>
    <t>Benjamin</t>
  </si>
  <si>
    <t>1:3,970</t>
  </si>
  <si>
    <t>Gilda</t>
  </si>
  <si>
    <t>1:3,983</t>
  </si>
  <si>
    <t>Yoselyn</t>
  </si>
  <si>
    <t>1:3,990</t>
  </si>
  <si>
    <t>Erik</t>
  </si>
  <si>
    <t>Jhonny</t>
  </si>
  <si>
    <t>Eunice</t>
  </si>
  <si>
    <t>1:4,010</t>
  </si>
  <si>
    <t>Edgardo</t>
  </si>
  <si>
    <t>1:4,013</t>
  </si>
  <si>
    <t>Emerita</t>
  </si>
  <si>
    <t>Eddie</t>
  </si>
  <si>
    <t>Nestor</t>
  </si>
  <si>
    <t>Dayanna</t>
  </si>
  <si>
    <t>1:4,089</t>
  </si>
  <si>
    <t>Uriel</t>
  </si>
  <si>
    <t>Ademar</t>
  </si>
  <si>
    <t>1:4,100</t>
  </si>
  <si>
    <t>1:4,107</t>
  </si>
  <si>
    <t>Aura</t>
  </si>
  <si>
    <t>1:4,150</t>
  </si>
  <si>
    <t>Jefry</t>
  </si>
  <si>
    <t>1:4,153</t>
  </si>
  <si>
    <t>Adan</t>
  </si>
  <si>
    <t>1:4,157</t>
  </si>
  <si>
    <t>Marleny</t>
  </si>
  <si>
    <t>Amanda</t>
  </si>
  <si>
    <t>1:4,212</t>
  </si>
  <si>
    <t>Marielos</t>
  </si>
  <si>
    <t>Soledad</t>
  </si>
  <si>
    <t>Heilyn</t>
  </si>
  <si>
    <t>1:4,261</t>
  </si>
  <si>
    <t>Nathalie</t>
  </si>
  <si>
    <t>1:4,265</t>
  </si>
  <si>
    <t>Josefina</t>
  </si>
  <si>
    <t>Bernarda</t>
  </si>
  <si>
    <t>Saray</t>
  </si>
  <si>
    <t>Yazmin</t>
  </si>
  <si>
    <t>Paulina</t>
  </si>
  <si>
    <t>Melba</t>
  </si>
  <si>
    <t>1:4,358</t>
  </si>
  <si>
    <t>Arelys</t>
  </si>
  <si>
    <t>1:4,390</t>
  </si>
  <si>
    <t>Willy</t>
  </si>
  <si>
    <t>Keylin</t>
  </si>
  <si>
    <t>1:4,415</t>
  </si>
  <si>
    <t>Adonay</t>
  </si>
  <si>
    <t>1:4,419</t>
  </si>
  <si>
    <t>1:4,423</t>
  </si>
  <si>
    <t>Rony</t>
  </si>
  <si>
    <t>Zelmira</t>
  </si>
  <si>
    <t>1:4,439</t>
  </si>
  <si>
    <t>Johel</t>
  </si>
  <si>
    <t>1:4,448</t>
  </si>
  <si>
    <t>Antony</t>
  </si>
  <si>
    <t>1:4,494</t>
  </si>
  <si>
    <t>Kristel</t>
  </si>
  <si>
    <t>Genesis</t>
  </si>
  <si>
    <t>Vladimir</t>
  </si>
  <si>
    <t>Sigifredo</t>
  </si>
  <si>
    <t>1:4,507</t>
  </si>
  <si>
    <t>Kembly</t>
  </si>
  <si>
    <t>Delia</t>
  </si>
  <si>
    <t>Pilar</t>
  </si>
  <si>
    <t>Mirna</t>
  </si>
  <si>
    <t>Martina</t>
  </si>
  <si>
    <t>1:4,611</t>
  </si>
  <si>
    <t>Fabricio</t>
  </si>
  <si>
    <t>1:4,625</t>
  </si>
  <si>
    <t>Nury</t>
  </si>
  <si>
    <t>1:4,629</t>
  </si>
  <si>
    <t>Yoselin</t>
  </si>
  <si>
    <t>Albert</t>
  </si>
  <si>
    <t>Arelis</t>
  </si>
  <si>
    <t>Jerry</t>
  </si>
  <si>
    <t>1:4,674</t>
  </si>
  <si>
    <t>Leslie</t>
  </si>
  <si>
    <t>1:4,679</t>
  </si>
  <si>
    <t>Keilor</t>
  </si>
  <si>
    <t>1:4,684</t>
  </si>
  <si>
    <t>Eilyn</t>
  </si>
  <si>
    <t>Porfirio</t>
  </si>
  <si>
    <t>1:4,711</t>
  </si>
  <si>
    <t>Ezequiel</t>
  </si>
  <si>
    <t>Dania</t>
  </si>
  <si>
    <t>1:4,749</t>
  </si>
  <si>
    <t>Yancy</t>
  </si>
  <si>
    <t>Noemi</t>
  </si>
  <si>
    <t>Horacio</t>
  </si>
  <si>
    <t>1:4,787</t>
  </si>
  <si>
    <t>Leila</t>
  </si>
  <si>
    <t>Amable</t>
  </si>
  <si>
    <t>Jackeline</t>
  </si>
  <si>
    <t>1:4,816</t>
  </si>
  <si>
    <t>Magda</t>
  </si>
  <si>
    <t>Tony</t>
  </si>
  <si>
    <t>Albin</t>
  </si>
  <si>
    <t>1:4,885</t>
  </si>
  <si>
    <t>Magally</t>
  </si>
  <si>
    <t>Marita</t>
  </si>
  <si>
    <t>1:4,910</t>
  </si>
  <si>
    <t>Elvin</t>
  </si>
  <si>
    <t>1:4,915</t>
  </si>
  <si>
    <t>Hermes</t>
  </si>
  <si>
    <t>Emily</t>
  </si>
  <si>
    <t>Fredy</t>
  </si>
  <si>
    <t>Iveth</t>
  </si>
  <si>
    <t>Estefany</t>
  </si>
  <si>
    <t>1:4,967</t>
  </si>
  <si>
    <t>1:4,982</t>
  </si>
  <si>
    <t>Bayron</t>
  </si>
  <si>
    <t>Kendall</t>
  </si>
  <si>
    <t>Norberto</t>
  </si>
  <si>
    <t>Herminia</t>
  </si>
  <si>
    <t>1:4,993</t>
  </si>
  <si>
    <t>Amparo</t>
  </si>
  <si>
    <t>Anita</t>
  </si>
  <si>
    <t>1:5,019</t>
  </si>
  <si>
    <t>Albertina</t>
  </si>
  <si>
    <t>1:5,024</t>
  </si>
  <si>
    <t>Consuelo</t>
  </si>
  <si>
    <t>1:5,056</t>
  </si>
  <si>
    <t>Margot</t>
  </si>
  <si>
    <t>1:5,062</t>
  </si>
  <si>
    <t>Paul</t>
  </si>
  <si>
    <t>1:5,083</t>
  </si>
  <si>
    <t>Rosalina</t>
  </si>
  <si>
    <t>1:5,127</t>
  </si>
  <si>
    <t>Yanory</t>
  </si>
  <si>
    <t>Jeniffer</t>
  </si>
  <si>
    <t>1:5,160</t>
  </si>
  <si>
    <t>Kenia</t>
  </si>
  <si>
    <t>Mildred</t>
  </si>
  <si>
    <t>Lauren</t>
  </si>
  <si>
    <t>1:5,171</t>
  </si>
  <si>
    <t>Maximiliano</t>
  </si>
  <si>
    <t>1:5,177</t>
  </si>
  <si>
    <t>1:5,200</t>
  </si>
  <si>
    <t>Mileidy</t>
  </si>
  <si>
    <t>1:5,205</t>
  </si>
  <si>
    <t>Otto</t>
  </si>
  <si>
    <t>Joshua</t>
  </si>
  <si>
    <t>Brian</t>
  </si>
  <si>
    <t>1:5,240</t>
  </si>
  <si>
    <t>Zaira</t>
  </si>
  <si>
    <t>Octavio</t>
  </si>
  <si>
    <t>Dany</t>
  </si>
  <si>
    <t>Warren</t>
  </si>
  <si>
    <t>Esther</t>
  </si>
  <si>
    <t>1:5,351</t>
  </si>
  <si>
    <t>1:5,357</t>
  </si>
  <si>
    <t>1:5,369</t>
  </si>
  <si>
    <t>Samuel</t>
  </si>
  <si>
    <t>1:5,418</t>
  </si>
  <si>
    <t>Candy</t>
  </si>
  <si>
    <t>Grethel</t>
  </si>
  <si>
    <t>Rosalba</t>
  </si>
  <si>
    <t>1:5,437</t>
  </si>
  <si>
    <t>Adelaida</t>
  </si>
  <si>
    <t>Fausto</t>
  </si>
  <si>
    <t>Fidel</t>
  </si>
  <si>
    <t>Yenory</t>
  </si>
  <si>
    <t>Catherine</t>
  </si>
  <si>
    <t>Mariam</t>
  </si>
  <si>
    <t>1:5,570</t>
  </si>
  <si>
    <t>Joseline</t>
  </si>
  <si>
    <t>1:5,596</t>
  </si>
  <si>
    <t>Yamilette</t>
  </si>
  <si>
    <t>1:5,609</t>
  </si>
  <si>
    <t>Natalie</t>
  </si>
  <si>
    <t>1:5,616</t>
  </si>
  <si>
    <t>Nubia</t>
  </si>
  <si>
    <t>Stefanny</t>
  </si>
  <si>
    <t>Ilse</t>
  </si>
  <si>
    <t>Ania</t>
  </si>
  <si>
    <t>1:5,656</t>
  </si>
  <si>
    <t>Marisela</t>
  </si>
  <si>
    <t>1:5,676</t>
  </si>
  <si>
    <t>Sylvia</t>
  </si>
  <si>
    <t>1:5,703</t>
  </si>
  <si>
    <t>Mariel</t>
  </si>
  <si>
    <t>Noilyn</t>
  </si>
  <si>
    <t>1:5,751</t>
  </si>
  <si>
    <t>Arnulfo</t>
  </si>
  <si>
    <t>1:5,758</t>
  </si>
  <si>
    <t>Abelardo</t>
  </si>
  <si>
    <t>1:5,772</t>
  </si>
  <si>
    <t>Melany</t>
  </si>
  <si>
    <t>Candida</t>
  </si>
  <si>
    <t>Marian</t>
  </si>
  <si>
    <t>Ever</t>
  </si>
  <si>
    <t>Sugey</t>
  </si>
  <si>
    <t>Jenifer</t>
  </si>
  <si>
    <t>1:5,908</t>
  </si>
  <si>
    <t>Clemencia</t>
  </si>
  <si>
    <t>Guillermina</t>
  </si>
  <si>
    <t>Francinie</t>
  </si>
  <si>
    <t>1:6,005</t>
  </si>
  <si>
    <t>Yessenia</t>
  </si>
  <si>
    <t>Ginette</t>
  </si>
  <si>
    <t>1:6,082</t>
  </si>
  <si>
    <t>Alvin</t>
  </si>
  <si>
    <t>1:6,105</t>
  </si>
  <si>
    <t>Jefferson</t>
  </si>
  <si>
    <t>1:6,121</t>
  </si>
  <si>
    <t>Maikel</t>
  </si>
  <si>
    <t>1:6,160</t>
  </si>
  <si>
    <t>Reiner</t>
  </si>
  <si>
    <t>1:6,184</t>
  </si>
  <si>
    <t>Yalile</t>
  </si>
  <si>
    <t>Zulema</t>
  </si>
  <si>
    <t>1:6,192</t>
  </si>
  <si>
    <t>Hubert</t>
  </si>
  <si>
    <t>Jendry</t>
  </si>
  <si>
    <t>1:6,216</t>
  </si>
  <si>
    <t>Maximo</t>
  </si>
  <si>
    <t>Adelia</t>
  </si>
  <si>
    <t>1:6,233</t>
  </si>
  <si>
    <t>Alexa</t>
  </si>
  <si>
    <t>Meylin</t>
  </si>
  <si>
    <t>Lidier</t>
  </si>
  <si>
    <t>1:6,307</t>
  </si>
  <si>
    <t>Lindsay</t>
  </si>
  <si>
    <t>Sarita</t>
  </si>
  <si>
    <t>1:6,324</t>
  </si>
  <si>
    <t>Estefania</t>
  </si>
  <si>
    <t>Viria</t>
  </si>
  <si>
    <t>1:6,349</t>
  </si>
  <si>
    <t>Jocelyn</t>
  </si>
  <si>
    <t>1:6,374</t>
  </si>
  <si>
    <t>Magali</t>
  </si>
  <si>
    <t>1:6,409</t>
  </si>
  <si>
    <t>Yuri</t>
  </si>
  <si>
    <t>Vianney</t>
  </si>
  <si>
    <t>Errol</t>
  </si>
  <si>
    <t>1:6,434</t>
  </si>
  <si>
    <t>Herbert</t>
  </si>
  <si>
    <t>Meilyn</t>
  </si>
  <si>
    <t>1:6,452</t>
  </si>
  <si>
    <t>Gerarda</t>
  </si>
  <si>
    <t>Bertilia</t>
  </si>
  <si>
    <t>Angelo</t>
  </si>
  <si>
    <t>1:6,487</t>
  </si>
  <si>
    <t>Katty</t>
  </si>
  <si>
    <t>Idalie</t>
  </si>
  <si>
    <t>1:6,505</t>
  </si>
  <si>
    <t>Joan</t>
  </si>
  <si>
    <t>1:6,523</t>
  </si>
  <si>
    <t>Geisel</t>
  </si>
  <si>
    <t>1:6,604</t>
  </si>
  <si>
    <t>Harry</t>
  </si>
  <si>
    <t>Wilmer</t>
  </si>
  <si>
    <t>1:6,613</t>
  </si>
  <si>
    <t>1:6,622</t>
  </si>
  <si>
    <t>Jerson</t>
  </si>
  <si>
    <t>Eliette</t>
  </si>
  <si>
    <t>1:6,641</t>
  </si>
  <si>
    <t>Deiby</t>
  </si>
  <si>
    <t>1:6,668</t>
  </si>
  <si>
    <t>Maykol</t>
  </si>
  <si>
    <t>1:6,697</t>
  </si>
  <si>
    <t>Geison</t>
  </si>
  <si>
    <t>1:6,715</t>
  </si>
  <si>
    <t>Odilia</t>
  </si>
  <si>
    <t>Stephannie</t>
  </si>
  <si>
    <t>1:6,725</t>
  </si>
  <si>
    <t>Aurelio</t>
  </si>
  <si>
    <t>1:6,744</t>
  </si>
  <si>
    <t>Thelma</t>
  </si>
  <si>
    <t>Eder</t>
  </si>
  <si>
    <t>Emiliano</t>
  </si>
  <si>
    <t>Lissette</t>
  </si>
  <si>
    <t>Geovanna</t>
  </si>
  <si>
    <t>Rosita</t>
  </si>
  <si>
    <t>Leonidas</t>
  </si>
  <si>
    <t>1:6,831</t>
  </si>
  <si>
    <t>Celina</t>
  </si>
  <si>
    <t>1:6,841</t>
  </si>
  <si>
    <t>Jovita</t>
  </si>
  <si>
    <t>Evelin</t>
  </si>
  <si>
    <t>Beleida</t>
  </si>
  <si>
    <t>1:6,910</t>
  </si>
  <si>
    <t>Yerlyn</t>
  </si>
  <si>
    <t>1:6,940</t>
  </si>
  <si>
    <t>Claudina</t>
  </si>
  <si>
    <t>1:6,950</t>
  </si>
  <si>
    <t>Rosemary</t>
  </si>
  <si>
    <t>1:6,961</t>
  </si>
  <si>
    <t>Evelia</t>
  </si>
  <si>
    <t>1:6,991</t>
  </si>
  <si>
    <t>Lester</t>
  </si>
  <si>
    <t>1:7,001</t>
  </si>
  <si>
    <t>Auxiliadora</t>
  </si>
  <si>
    <t>Virgita</t>
  </si>
  <si>
    <t>1:7,022</t>
  </si>
  <si>
    <t>Dulce</t>
  </si>
  <si>
    <t>1:7,032</t>
  </si>
  <si>
    <t>Froilan</t>
  </si>
  <si>
    <t>Dominga</t>
  </si>
  <si>
    <t>1:7,159</t>
  </si>
  <si>
    <t>Adelina</t>
  </si>
  <si>
    <t>1:7,170</t>
  </si>
  <si>
    <t>Eloy</t>
  </si>
  <si>
    <t>1:7,202</t>
  </si>
  <si>
    <t>Melida</t>
  </si>
  <si>
    <t>1:7,235</t>
  </si>
  <si>
    <t>Efren</t>
  </si>
  <si>
    <t>Mabel</t>
  </si>
  <si>
    <t>Royner</t>
  </si>
  <si>
    <t>Eduard</t>
  </si>
  <si>
    <t>1:7,268</t>
  </si>
  <si>
    <t>Benilda</t>
  </si>
  <si>
    <t>Dina</t>
  </si>
  <si>
    <t>Lilia</t>
  </si>
  <si>
    <t>Alina</t>
  </si>
  <si>
    <t>1:7,369</t>
  </si>
  <si>
    <t>Merlin</t>
  </si>
  <si>
    <t>1:7,392</t>
  </si>
  <si>
    <t>Nathalia</t>
  </si>
  <si>
    <t>Evangelina</t>
  </si>
  <si>
    <t>Dayan</t>
  </si>
  <si>
    <t>1:7,485</t>
  </si>
  <si>
    <t>Wilfrido</t>
  </si>
  <si>
    <t>1:7,497</t>
  </si>
  <si>
    <t>Carmelina</t>
  </si>
  <si>
    <t>1:7,509</t>
  </si>
  <si>
    <t>Noily</t>
  </si>
  <si>
    <t>1:7,568</t>
  </si>
  <si>
    <t>Steve</t>
  </si>
  <si>
    <t>1:7,580</t>
  </si>
  <si>
    <t>Marilu</t>
  </si>
  <si>
    <t>1:7,678</t>
  </si>
  <si>
    <t>Dario</t>
  </si>
  <si>
    <t>Eliseo</t>
  </si>
  <si>
    <t>Lucila</t>
  </si>
  <si>
    <t>1:7,728</t>
  </si>
  <si>
    <t>Aurea</t>
  </si>
  <si>
    <t>1:7,753</t>
  </si>
  <si>
    <t>Mauro</t>
  </si>
  <si>
    <t>Jordy</t>
  </si>
  <si>
    <t>Jeiner</t>
  </si>
  <si>
    <t>1:7,816</t>
  </si>
  <si>
    <t>Dalia</t>
  </si>
  <si>
    <t>1:7,829</t>
  </si>
  <si>
    <t>Gioconda</t>
  </si>
  <si>
    <t>Gregory</t>
  </si>
  <si>
    <t>Nydia</t>
  </si>
  <si>
    <t>1:7,881</t>
  </si>
  <si>
    <t>Marcelina</t>
  </si>
  <si>
    <t>1:7,907</t>
  </si>
  <si>
    <t>1:7,947</t>
  </si>
  <si>
    <t>Jenaro</t>
  </si>
  <si>
    <t>Neftali</t>
  </si>
  <si>
    <t>Teodora</t>
  </si>
  <si>
    <t>1:7,987</t>
  </si>
  <si>
    <t>Benedicto</t>
  </si>
  <si>
    <t>1:8,013</t>
  </si>
  <si>
    <t>Adita</t>
  </si>
  <si>
    <t>1:8,027</t>
  </si>
  <si>
    <t>Yeiner</t>
  </si>
  <si>
    <t>1:8,040</t>
  </si>
  <si>
    <t>Katherin</t>
  </si>
  <si>
    <t>Estefanny</t>
  </si>
  <si>
    <t>1:8,136</t>
  </si>
  <si>
    <t>Sidey</t>
  </si>
  <si>
    <t>1:8,150</t>
  </si>
  <si>
    <t>1:8,164</t>
  </si>
  <si>
    <t>Tracy</t>
  </si>
  <si>
    <t>Dorian</t>
  </si>
  <si>
    <t>1:8,192</t>
  </si>
  <si>
    <t>Anabel</t>
  </si>
  <si>
    <t>1:8,221</t>
  </si>
  <si>
    <t>1:8,235</t>
  </si>
  <si>
    <t>1:8,249</t>
  </si>
  <si>
    <t>Astrid</t>
  </si>
  <si>
    <t>1:8,278</t>
  </si>
  <si>
    <t>Estefanie</t>
  </si>
  <si>
    <t>1:8,307</t>
  </si>
  <si>
    <t>Erica</t>
  </si>
  <si>
    <t>1:8,321</t>
  </si>
  <si>
    <t>Eulalia</t>
  </si>
  <si>
    <t>1:8,336</t>
  </si>
  <si>
    <t>Marisel</t>
  </si>
  <si>
    <t>1:8,350</t>
  </si>
  <si>
    <t>Mery</t>
  </si>
  <si>
    <t>Argerie</t>
  </si>
  <si>
    <t>1:8,365</t>
  </si>
  <si>
    <t>Benigno</t>
  </si>
  <si>
    <t>Roberth</t>
  </si>
  <si>
    <t>Hans</t>
  </si>
  <si>
    <t>1:8,394</t>
  </si>
  <si>
    <t>Nelsy</t>
  </si>
  <si>
    <t>Dulcelina</t>
  </si>
  <si>
    <t>1:8,424</t>
  </si>
  <si>
    <t>Keren</t>
  </si>
  <si>
    <t>Cecilio</t>
  </si>
  <si>
    <t>1:8,439</t>
  </si>
  <si>
    <t>Evaristo</t>
  </si>
  <si>
    <t>1:8,499</t>
  </si>
  <si>
    <t>Anayancy</t>
  </si>
  <si>
    <t>1:8,560</t>
  </si>
  <si>
    <t>Juvenal</t>
  </si>
  <si>
    <t>1:8,591</t>
  </si>
  <si>
    <t>Lisseth</t>
  </si>
  <si>
    <t>1:8,606</t>
  </si>
  <si>
    <t>Edin</t>
  </si>
  <si>
    <t>1:8,669</t>
  </si>
  <si>
    <t>Ginnette</t>
  </si>
  <si>
    <t>Giovanna</t>
  </si>
  <si>
    <t>Elian</t>
  </si>
  <si>
    <t>1:8,733</t>
  </si>
  <si>
    <t>Oliver</t>
  </si>
  <si>
    <t>Yasmin</t>
  </si>
  <si>
    <t>1:8,781</t>
  </si>
  <si>
    <t>Jimena</t>
  </si>
  <si>
    <t>1:8,813</t>
  </si>
  <si>
    <t>Maylin</t>
  </si>
  <si>
    <t>Otoniel</t>
  </si>
  <si>
    <t>1:8,862</t>
  </si>
  <si>
    <t>Katerine</t>
  </si>
  <si>
    <t>1:8,879</t>
  </si>
  <si>
    <t>Yeudy</t>
  </si>
  <si>
    <t>Gary</t>
  </si>
  <si>
    <t>1:8,895</t>
  </si>
  <si>
    <t>MÃ¡ria</t>
  </si>
  <si>
    <t>Giovanny</t>
  </si>
  <si>
    <t>1:8,912</t>
  </si>
  <si>
    <t>Lenin</t>
  </si>
  <si>
    <t>Yerling</t>
  </si>
  <si>
    <t>Giancarlo</t>
  </si>
  <si>
    <t>1:8,929</t>
  </si>
  <si>
    <t>Amada</t>
  </si>
  <si>
    <t>1:8,945</t>
  </si>
  <si>
    <t>1:8,962</t>
  </si>
  <si>
    <t>Yaneth</t>
  </si>
  <si>
    <t>1:8,996</t>
  </si>
  <si>
    <t>Franciny</t>
  </si>
  <si>
    <t>1:9,013</t>
  </si>
  <si>
    <t>Gretel</t>
  </si>
  <si>
    <t>Marleni</t>
  </si>
  <si>
    <t>1:9,047</t>
  </si>
  <si>
    <t>Bellanira</t>
  </si>
  <si>
    <t>1:9,065</t>
  </si>
  <si>
    <t>Wayner</t>
  </si>
  <si>
    <t>Idalia</t>
  </si>
  <si>
    <t>1:9,099</t>
  </si>
  <si>
    <t>Idania</t>
  </si>
  <si>
    <t>Sheila</t>
  </si>
  <si>
    <t>Milady</t>
  </si>
  <si>
    <t>1:9,134</t>
  </si>
  <si>
    <t>Manuela</t>
  </si>
  <si>
    <t>1:9,152</t>
  </si>
  <si>
    <t>Margoth</t>
  </si>
  <si>
    <t>1:9,187</t>
  </si>
  <si>
    <t>Fermin</t>
  </si>
  <si>
    <t>1:9,205</t>
  </si>
  <si>
    <t>Griselda</t>
  </si>
  <si>
    <t>Sandy</t>
  </si>
  <si>
    <t>Jahaira</t>
  </si>
  <si>
    <t>1:9,222</t>
  </si>
  <si>
    <t>Yenny</t>
  </si>
  <si>
    <t>1:9,240</t>
  </si>
  <si>
    <t>Emerson</t>
  </si>
  <si>
    <t>1:9,258</t>
  </si>
  <si>
    <t>Merlyn</t>
  </si>
  <si>
    <t>1:9,312</t>
  </si>
  <si>
    <t>Francine</t>
  </si>
  <si>
    <t>1:9,349</t>
  </si>
  <si>
    <t>Keneth</t>
  </si>
  <si>
    <t>Angelina</t>
  </si>
  <si>
    <t>1:9,386</t>
  </si>
  <si>
    <t>Johanny</t>
  </si>
  <si>
    <t>Dionisio</t>
  </si>
  <si>
    <t>1:9,423</t>
  </si>
  <si>
    <t>Jessie</t>
  </si>
  <si>
    <t>1:9,441</t>
  </si>
  <si>
    <t>Lineth</t>
  </si>
  <si>
    <t>1:9,460</t>
  </si>
  <si>
    <t>Aurelia</t>
  </si>
  <si>
    <t>1:9,479</t>
  </si>
  <si>
    <t>Yocelyn</t>
  </si>
  <si>
    <t>Nataly</t>
  </si>
  <si>
    <t>1:9,498</t>
  </si>
  <si>
    <t>Florentino</t>
  </si>
  <si>
    <t>1:9,517</t>
  </si>
  <si>
    <t>Lia</t>
  </si>
  <si>
    <t>Heylin</t>
  </si>
  <si>
    <t>1:9,536</t>
  </si>
  <si>
    <t>Lorna</t>
  </si>
  <si>
    <t>Yamilet</t>
  </si>
  <si>
    <t>1:9,574</t>
  </si>
  <si>
    <t>Melisa</t>
  </si>
  <si>
    <t>1:9,593</t>
  </si>
  <si>
    <t>Heyner</t>
  </si>
  <si>
    <t>1:9,613</t>
  </si>
  <si>
    <t>Sandro</t>
  </si>
  <si>
    <t>Cristobalina</t>
  </si>
  <si>
    <t>1:9,652</t>
  </si>
  <si>
    <t>Celso</t>
  </si>
  <si>
    <t>1:9,671</t>
  </si>
  <si>
    <t>Dolores</t>
  </si>
  <si>
    <t>Etelvina</t>
  </si>
  <si>
    <t>Alejandrina</t>
  </si>
  <si>
    <t>1:9,691</t>
  </si>
  <si>
    <t>Cintya</t>
  </si>
  <si>
    <t>Gisela</t>
  </si>
  <si>
    <t>Kendy</t>
  </si>
  <si>
    <t>1:9,711</t>
  </si>
  <si>
    <t>1:9,731</t>
  </si>
  <si>
    <t>Liz</t>
  </si>
  <si>
    <t>Thais</t>
  </si>
  <si>
    <t>1:9,770</t>
  </si>
  <si>
    <t>Aristides</t>
  </si>
  <si>
    <t>Edvin</t>
  </si>
  <si>
    <t>Yency</t>
  </si>
  <si>
    <t>Etelgive</t>
  </si>
  <si>
    <t>1:9,811</t>
  </si>
  <si>
    <t>1:9,831</t>
  </si>
  <si>
    <t>Kimberlyn</t>
  </si>
  <si>
    <t>Arnold</t>
  </si>
  <si>
    <t>1:9,851</t>
  </si>
  <si>
    <t>Eraida</t>
  </si>
  <si>
    <t>1:9,954</t>
  </si>
  <si>
    <t>Hanzel</t>
  </si>
  <si>
    <t>Idali</t>
  </si>
  <si>
    <t>Francela</t>
  </si>
  <si>
    <t>1:9,996</t>
  </si>
  <si>
    <t>Debora</t>
  </si>
  <si>
    <t>1:10,017</t>
  </si>
  <si>
    <t>Eloisa</t>
  </si>
  <si>
    <t>Gisella</t>
  </si>
  <si>
    <t>1:10,038</t>
  </si>
  <si>
    <t>Ronulfo</t>
  </si>
  <si>
    <t>Fabiana</t>
  </si>
  <si>
    <t>1:10,059</t>
  </si>
  <si>
    <t>Libia</t>
  </si>
  <si>
    <t>1:10,080</t>
  </si>
  <si>
    <t>Ethel</t>
  </si>
  <si>
    <t>1:10,123</t>
  </si>
  <si>
    <t>Jeimmy</t>
  </si>
  <si>
    <t>Maycol</t>
  </si>
  <si>
    <t>1:10,145</t>
  </si>
  <si>
    <t>Yensy</t>
  </si>
  <si>
    <t>Celimo</t>
  </si>
  <si>
    <t>1:10,210</t>
  </si>
  <si>
    <t>Ruddy</t>
  </si>
  <si>
    <t>Dunnia</t>
  </si>
  <si>
    <t>1:10,254</t>
  </si>
  <si>
    <t>1:10,276</t>
  </si>
  <si>
    <t>Petronila</t>
  </si>
  <si>
    <t>Natividad</t>
  </si>
  <si>
    <t>1:10,298</t>
  </si>
  <si>
    <t>Barbara</t>
  </si>
  <si>
    <t>Violeta</t>
  </si>
  <si>
    <t>Keyla</t>
  </si>
  <si>
    <t>1:10,410</t>
  </si>
  <si>
    <t>Odir</t>
  </si>
  <si>
    <t>Jafet</t>
  </si>
  <si>
    <t>Raymond</t>
  </si>
  <si>
    <t>Adalberto</t>
  </si>
  <si>
    <t>1:10,456</t>
  </si>
  <si>
    <t>Imelda</t>
  </si>
  <si>
    <t>Wilmar</t>
  </si>
  <si>
    <t>Alberth</t>
  </si>
  <si>
    <t>Edier</t>
  </si>
  <si>
    <t>Eileen</t>
  </si>
  <si>
    <t>1:10,549</t>
  </si>
  <si>
    <t>Kenny</t>
  </si>
  <si>
    <t>Yariela</t>
  </si>
  <si>
    <t>1:10,572</t>
  </si>
  <si>
    <t>Herman</t>
  </si>
  <si>
    <t>1:10,619</t>
  </si>
  <si>
    <t>Odili</t>
  </si>
  <si>
    <t>Natasha</t>
  </si>
  <si>
    <t>1:10,667</t>
  </si>
  <si>
    <t>Deilyn</t>
  </si>
  <si>
    <t>1:10,690</t>
  </si>
  <si>
    <t>Harol</t>
  </si>
  <si>
    <t>Delfin</t>
  </si>
  <si>
    <t>1:10,714</t>
  </si>
  <si>
    <t>Eligia</t>
  </si>
  <si>
    <t>Lisandro</t>
  </si>
  <si>
    <t>Stanley</t>
  </si>
  <si>
    <t>Yetty</t>
  </si>
  <si>
    <t>Yordan</t>
  </si>
  <si>
    <t>Andrei</t>
  </si>
  <si>
    <t>1:10,787</t>
  </si>
  <si>
    <t>Enoc</t>
  </si>
  <si>
    <t>1:10,812</t>
  </si>
  <si>
    <t>Otilia</t>
  </si>
  <si>
    <t>Reyner</t>
  </si>
  <si>
    <t>1:10,861</t>
  </si>
  <si>
    <t>Yanina</t>
  </si>
  <si>
    <t>Ernestina</t>
  </si>
  <si>
    <t>1:10,886</t>
  </si>
  <si>
    <t>Tomasa</t>
  </si>
  <si>
    <t>Cristofer</t>
  </si>
  <si>
    <t>1:10,911</t>
  </si>
  <si>
    <t>Reynaldo</t>
  </si>
  <si>
    <t>Cintia</t>
  </si>
  <si>
    <t>1:10,936</t>
  </si>
  <si>
    <t>Jeanneth</t>
  </si>
  <si>
    <t>Stephany</t>
  </si>
  <si>
    <t>Fresia</t>
  </si>
  <si>
    <t>1:10,961</t>
  </si>
  <si>
    <t>Maura</t>
  </si>
  <si>
    <t>1:10,986</t>
  </si>
  <si>
    <t>Marlyn</t>
  </si>
  <si>
    <t>1:11,037</t>
  </si>
  <si>
    <t>Edson</t>
  </si>
  <si>
    <t>1:11,063</t>
  </si>
  <si>
    <t>Filiberto</t>
  </si>
  <si>
    <t>Jeancarlo</t>
  </si>
  <si>
    <t>Araceli</t>
  </si>
  <si>
    <t>Fulvio</t>
  </si>
  <si>
    <t>Glen</t>
  </si>
  <si>
    <t>Lupita</t>
  </si>
  <si>
    <t>Billy</t>
  </si>
  <si>
    <t>1:11,140</t>
  </si>
  <si>
    <t>Marlin</t>
  </si>
  <si>
    <t>1:11,166</t>
  </si>
  <si>
    <t>Bienvenido</t>
  </si>
  <si>
    <t>1:11,192</t>
  </si>
  <si>
    <t>Gilber</t>
  </si>
  <si>
    <t>Kendal</t>
  </si>
  <si>
    <t>Wendolyn</t>
  </si>
  <si>
    <t>1:11</t>
  </si>
  <si>
    <t>Joao</t>
  </si>
  <si>
    <t>1:78</t>
  </si>
  <si>
    <t>Rosangela</t>
  </si>
  <si>
    <t>Cristiane</t>
  </si>
  <si>
    <t>Eliane</t>
  </si>
  <si>
    <t>1:340</t>
  </si>
  <si>
    <t>SandrÃªa</t>
  </si>
  <si>
    <t>Marcio</t>
  </si>
  <si>
    <t>Sebastiao</t>
  </si>
  <si>
    <t>Fernanda</t>
  </si>
  <si>
    <t>1:385</t>
  </si>
  <si>
    <t>1:398</t>
  </si>
  <si>
    <t>Raimunda</t>
  </si>
  <si>
    <t>Luciana</t>
  </si>
  <si>
    <t>Elaine</t>
  </si>
  <si>
    <t>1:471</t>
  </si>
  <si>
    <t>Edna</t>
  </si>
  <si>
    <t>Aline</t>
  </si>
  <si>
    <t>Andreia</t>
  </si>
  <si>
    <t>Simone</t>
  </si>
  <si>
    <t>Terezinha</t>
  </si>
  <si>
    <t>1:522</t>
  </si>
  <si>
    <t>Alessandra</t>
  </si>
  <si>
    <t>Renato</t>
  </si>
  <si>
    <t>Eliana</t>
  </si>
  <si>
    <t>Joana</t>
  </si>
  <si>
    <t>1:565</t>
  </si>
  <si>
    <t>Helena</t>
  </si>
  <si>
    <t>Denise</t>
  </si>
  <si>
    <t>1:621</t>
  </si>
  <si>
    <t>Rogerio</t>
  </si>
  <si>
    <t>Ronaldo</t>
  </si>
  <si>
    <t>1:640</t>
  </si>
  <si>
    <t>Flavio</t>
  </si>
  <si>
    <t>Fatima</t>
  </si>
  <si>
    <t>Renata</t>
  </si>
  <si>
    <t>Flavia</t>
  </si>
  <si>
    <t>Elza</t>
  </si>
  <si>
    <t>Viviane</t>
  </si>
  <si>
    <t>Ivone</t>
  </si>
  <si>
    <t>Thiago</t>
  </si>
  <si>
    <t>1:750</t>
  </si>
  <si>
    <t>Luiza</t>
  </si>
  <si>
    <t>1:765</t>
  </si>
  <si>
    <t>Camila</t>
  </si>
  <si>
    <t>Sueli</t>
  </si>
  <si>
    <t>Solange</t>
  </si>
  <si>
    <t>Silvana</t>
  </si>
  <si>
    <t>Luzia</t>
  </si>
  <si>
    <t>Jaqueline</t>
  </si>
  <si>
    <t>Reginaldo</t>
  </si>
  <si>
    <t>Helio</t>
  </si>
  <si>
    <t>Elisangela</t>
  </si>
  <si>
    <t>Valdir</t>
  </si>
  <si>
    <t>1:896</t>
  </si>
  <si>
    <t>Cicero</t>
  </si>
  <si>
    <t>Robson</t>
  </si>
  <si>
    <t>Rosana</t>
  </si>
  <si>
    <t>1:921</t>
  </si>
  <si>
    <t>Silvio</t>
  </si>
  <si>
    <t>1:946</t>
  </si>
  <si>
    <t>Marli</t>
  </si>
  <si>
    <t>Luciene</t>
  </si>
  <si>
    <t>1:953</t>
  </si>
  <si>
    <t>Cleide</t>
  </si>
  <si>
    <t>Tereza</t>
  </si>
  <si>
    <t>Jair</t>
  </si>
  <si>
    <t>Adilson</t>
  </si>
  <si>
    <t>Margarida</t>
  </si>
  <si>
    <t>Janete</t>
  </si>
  <si>
    <t>Izabel</t>
  </si>
  <si>
    <t>Benedita</t>
  </si>
  <si>
    <t>Roberta</t>
  </si>
  <si>
    <t>Sebastiana</t>
  </si>
  <si>
    <t>Tatiane</t>
  </si>
  <si>
    <t>1:1,056</t>
  </si>
  <si>
    <t>Marilene</t>
  </si>
  <si>
    <t>Gilmar</t>
  </si>
  <si>
    <t>1:1,060</t>
  </si>
  <si>
    <t>Gilson</t>
  </si>
  <si>
    <t>Tiago</t>
  </si>
  <si>
    <t>Janaina</t>
  </si>
  <si>
    <t>1:1,081</t>
  </si>
  <si>
    <t>Gisele</t>
  </si>
  <si>
    <t>Bruna</t>
  </si>
  <si>
    <t>Rubens</t>
  </si>
  <si>
    <t>Conceicao</t>
  </si>
  <si>
    <t>Roseli</t>
  </si>
  <si>
    <t>Elizabete</t>
  </si>
  <si>
    <t>Rosilene</t>
  </si>
  <si>
    <t>1:1,181</t>
  </si>
  <si>
    <t>Jane</t>
  </si>
  <si>
    <t>1:1,198</t>
  </si>
  <si>
    <t>Daniele</t>
  </si>
  <si>
    <t>Dalva</t>
  </si>
  <si>
    <t>Cleonice</t>
  </si>
  <si>
    <t>Luciane</t>
  </si>
  <si>
    <t>Cristiano</t>
  </si>
  <si>
    <t>1:1,205</t>
  </si>
  <si>
    <t>Mirian</t>
  </si>
  <si>
    <t>Rosane</t>
  </si>
  <si>
    <t>Neusa</t>
  </si>
  <si>
    <t>Ademir</t>
  </si>
  <si>
    <t>Vania</t>
  </si>
  <si>
    <t>Iracema</t>
  </si>
  <si>
    <t>Teresinha</t>
  </si>
  <si>
    <t>Nilton</t>
  </si>
  <si>
    <t>1:1,298</t>
  </si>
  <si>
    <t>Josiane</t>
  </si>
  <si>
    <t>Cleusa</t>
  </si>
  <si>
    <t>Carmem</t>
  </si>
  <si>
    <t>1:1,338</t>
  </si>
  <si>
    <t>Edilson</t>
  </si>
  <si>
    <t>Zilda</t>
  </si>
  <si>
    <t>1:1,350</t>
  </si>
  <si>
    <t>1:1,354</t>
  </si>
  <si>
    <t>1:1,359</t>
  </si>
  <si>
    <t>Fabiano</t>
  </si>
  <si>
    <t>Elisabete</t>
  </si>
  <si>
    <t>Nilson</t>
  </si>
  <si>
    <t>Valter</t>
  </si>
  <si>
    <t>1:1,383</t>
  </si>
  <si>
    <t>Neuza</t>
  </si>
  <si>
    <t>Selma</t>
  </si>
  <si>
    <t>Osmar</t>
  </si>
  <si>
    <t>Geralda</t>
  </si>
  <si>
    <t>Luana</t>
  </si>
  <si>
    <t>1:1,409</t>
  </si>
  <si>
    <t>1:1,421</t>
  </si>
  <si>
    <t>Telma</t>
  </si>
  <si>
    <t>Alessandro</t>
  </si>
  <si>
    <t>Neide</t>
  </si>
  <si>
    <t>Wellington</t>
  </si>
  <si>
    <t>Marinalva</t>
  </si>
  <si>
    <t>Vanda</t>
  </si>
  <si>
    <t>Anna</t>
  </si>
  <si>
    <t>Evandro</t>
  </si>
  <si>
    <t>Mara</t>
  </si>
  <si>
    <t>1:1,492</t>
  </si>
  <si>
    <t>1:1,493</t>
  </si>
  <si>
    <t>Iraci</t>
  </si>
  <si>
    <t>Edvaldo</t>
  </si>
  <si>
    <t>Edmilson</t>
  </si>
  <si>
    <t>Rejane</t>
  </si>
  <si>
    <t>1:1,523</t>
  </si>
  <si>
    <t>Joelma</t>
  </si>
  <si>
    <t>Ivonete</t>
  </si>
  <si>
    <t>1:1,536</t>
  </si>
  <si>
    <t>Jussara</t>
  </si>
  <si>
    <t>Valmir</t>
  </si>
  <si>
    <t>1:1,540</t>
  </si>
  <si>
    <t>Clarice</t>
  </si>
  <si>
    <t>Lilian</t>
  </si>
  <si>
    <t>Severina</t>
  </si>
  <si>
    <t>Danielle</t>
  </si>
  <si>
    <t>Arlete</t>
  </si>
  <si>
    <t>Dirce</t>
  </si>
  <si>
    <t>Claudete</t>
  </si>
  <si>
    <t>Arnaldo</t>
  </si>
  <si>
    <t>Suzana</t>
  </si>
  <si>
    <t>Iara</t>
  </si>
  <si>
    <t>1:1,634</t>
  </si>
  <si>
    <t>Nair</t>
  </si>
  <si>
    <t>1:1,638</t>
  </si>
  <si>
    <t>Vanderlei</t>
  </si>
  <si>
    <t>1:1,640</t>
  </si>
  <si>
    <t>Jonas</t>
  </si>
  <si>
    <t>Odete</t>
  </si>
  <si>
    <t>1:1,659</t>
  </si>
  <si>
    <t>Eliete</t>
  </si>
  <si>
    <t>Alzira</t>
  </si>
  <si>
    <t>1:1,662</t>
  </si>
  <si>
    <t>Daiane</t>
  </si>
  <si>
    <t>Marisa</t>
  </si>
  <si>
    <t>1:1,667</t>
  </si>
  <si>
    <t>Ailton</t>
  </si>
  <si>
    <t>Lucilene</t>
  </si>
  <si>
    <t>1:1,676</t>
  </si>
  <si>
    <t>Cicera</t>
  </si>
  <si>
    <t>1:1,719</t>
  </si>
  <si>
    <t>1:1,720</t>
  </si>
  <si>
    <t>Marilda</t>
  </si>
  <si>
    <t>Moacir</t>
  </si>
  <si>
    <t>Regiane</t>
  </si>
  <si>
    <t>Rosimeire</t>
  </si>
  <si>
    <t>Eline</t>
  </si>
  <si>
    <t>Zelia</t>
  </si>
  <si>
    <t>1:1,803</t>
  </si>
  <si>
    <t>Nivaldo</t>
  </si>
  <si>
    <t>Liliane</t>
  </si>
  <si>
    <t>1:1,831</t>
  </si>
  <si>
    <t>1:1,844</t>
  </si>
  <si>
    <t>Ivete</t>
  </si>
  <si>
    <t>1:1,868</t>
  </si>
  <si>
    <t>Heloisa</t>
  </si>
  <si>
    <t>SÃ¡ra</t>
  </si>
  <si>
    <t>Nilza</t>
  </si>
  <si>
    <t>Silmara</t>
  </si>
  <si>
    <t>Edilene</t>
  </si>
  <si>
    <t>Marcus</t>
  </si>
  <si>
    <t>1:1,942</t>
  </si>
  <si>
    <t>Maristela</t>
  </si>
  <si>
    <t>1:1,962</t>
  </si>
  <si>
    <t>Elizangela</t>
  </si>
  <si>
    <t>1:1,966</t>
  </si>
  <si>
    <t>Elizete</t>
  </si>
  <si>
    <t>1:1,967</t>
  </si>
  <si>
    <t>Suely</t>
  </si>
  <si>
    <t>Celio</t>
  </si>
  <si>
    <t>Caroline</t>
  </si>
  <si>
    <t>Michele</t>
  </si>
  <si>
    <t>Mariza</t>
  </si>
  <si>
    <t>Geni</t>
  </si>
  <si>
    <t>Glaucia</t>
  </si>
  <si>
    <t>Vinicius</t>
  </si>
  <si>
    <t>Valdeci</t>
  </si>
  <si>
    <t>1:2,101</t>
  </si>
  <si>
    <t>Iolanda</t>
  </si>
  <si>
    <t>1:2,112</t>
  </si>
  <si>
    <t>Larissa</t>
  </si>
  <si>
    <t>1:2,120</t>
  </si>
  <si>
    <t>Cleber</t>
  </si>
  <si>
    <t>1:2,123</t>
  </si>
  <si>
    <t>Cassia</t>
  </si>
  <si>
    <t>1:2,150</t>
  </si>
  <si>
    <t>1:2,159</t>
  </si>
  <si>
    <t>Sidney</t>
  </si>
  <si>
    <t>Ivo</t>
  </si>
  <si>
    <t>Lidiane</t>
  </si>
  <si>
    <t>1:2,191</t>
  </si>
  <si>
    <t>Jandira</t>
  </si>
  <si>
    <t>Cleuza</t>
  </si>
  <si>
    <t>1:2,216</t>
  </si>
  <si>
    <t>Nadia</t>
  </si>
  <si>
    <t>Jeferson</t>
  </si>
  <si>
    <t>1:2,256</t>
  </si>
  <si>
    <t>Darci</t>
  </si>
  <si>
    <t>1:2,260</t>
  </si>
  <si>
    <t>Juliano</t>
  </si>
  <si>
    <t>1:2,267</t>
  </si>
  <si>
    <t>Ida</t>
  </si>
  <si>
    <t>Arlindo</t>
  </si>
  <si>
    <t>1:2,279</t>
  </si>
  <si>
    <t>Margarete</t>
  </si>
  <si>
    <t>Rosemeire</t>
  </si>
  <si>
    <t>Almir</t>
  </si>
  <si>
    <t>1:2,304</t>
  </si>
  <si>
    <t>Sidnei</t>
  </si>
  <si>
    <t>1:2,318</t>
  </si>
  <si>
    <t>1:2,319</t>
  </si>
  <si>
    <t>Edivaldo</t>
  </si>
  <si>
    <t>1:2,327</t>
  </si>
  <si>
    <t>Valdemar</t>
  </si>
  <si>
    <t>Ilda</t>
  </si>
  <si>
    <t>Edina</t>
  </si>
  <si>
    <t>1:2,339</t>
  </si>
  <si>
    <t>Lucimar</t>
  </si>
  <si>
    <t>1:2,341</t>
  </si>
  <si>
    <t>1:2,343</t>
  </si>
  <si>
    <t>Deise</t>
  </si>
  <si>
    <t>Wilma</t>
  </si>
  <si>
    <t>Valdirene</t>
  </si>
  <si>
    <t>1:2,381</t>
  </si>
  <si>
    <t>Lourival</t>
  </si>
  <si>
    <t>Clovis</t>
  </si>
  <si>
    <t>Diva</t>
  </si>
  <si>
    <t>Vagner</t>
  </si>
  <si>
    <t>1:2,392</t>
  </si>
  <si>
    <t>1:2,405</t>
  </si>
  <si>
    <t>Andressa</t>
  </si>
  <si>
    <t>Ivani</t>
  </si>
  <si>
    <t>1:2,449</t>
  </si>
  <si>
    <t>ElÃ³isa</t>
  </si>
  <si>
    <t>1:2,454</t>
  </si>
  <si>
    <t>Everaldo</t>
  </si>
  <si>
    <t>Sabrina</t>
  </si>
  <si>
    <t>Valdemir</t>
  </si>
  <si>
    <t>Salete</t>
  </si>
  <si>
    <t>1:2,481</t>
  </si>
  <si>
    <t>1:2,484</t>
  </si>
  <si>
    <t>Odair</t>
  </si>
  <si>
    <t>1:2,485</t>
  </si>
  <si>
    <t>Bianca</t>
  </si>
  <si>
    <t>1:2,488</t>
  </si>
  <si>
    <t>Marilia</t>
  </si>
  <si>
    <t>Luzinete</t>
  </si>
  <si>
    <t>Catarina</t>
  </si>
  <si>
    <t>1:2,522</t>
  </si>
  <si>
    <t>Marly</t>
  </si>
  <si>
    <t>Valquiria</t>
  </si>
  <si>
    <t>Agnaldo</t>
  </si>
  <si>
    <t>Elenice</t>
  </si>
  <si>
    <t>Nilda</t>
  </si>
  <si>
    <t>1:2,603</t>
  </si>
  <si>
    <t>Silvania</t>
  </si>
  <si>
    <t>Willian</t>
  </si>
  <si>
    <t>Airton</t>
  </si>
  <si>
    <t>1:2,628</t>
  </si>
  <si>
    <t>Davi</t>
  </si>
  <si>
    <t>Elisabeth</t>
  </si>
  <si>
    <t>Keila</t>
  </si>
  <si>
    <t>1:2,657</t>
  </si>
  <si>
    <t>Gislaine</t>
  </si>
  <si>
    <t>Jacira</t>
  </si>
  <si>
    <t>Oswaldo</t>
  </si>
  <si>
    <t>Sirlene</t>
  </si>
  <si>
    <t>1:2,691</t>
  </si>
  <si>
    <t>Creuza</t>
  </si>
  <si>
    <t>Diogo</t>
  </si>
  <si>
    <t>1:2,711</t>
  </si>
  <si>
    <t>Washington</t>
  </si>
  <si>
    <t>Noemia</t>
  </si>
  <si>
    <t>Dilma</t>
  </si>
  <si>
    <t>Ivanete</t>
  </si>
  <si>
    <t>1:2,760</t>
  </si>
  <si>
    <t>Nadir</t>
  </si>
  <si>
    <t>Laercio</t>
  </si>
  <si>
    <t>ClaÃºdia</t>
  </si>
  <si>
    <t>Lindalva</t>
  </si>
  <si>
    <t>1:2,804</t>
  </si>
  <si>
    <t>Livia</t>
  </si>
  <si>
    <t>1:2,809</t>
  </si>
  <si>
    <t>Everton</t>
  </si>
  <si>
    <t>Fabiane</t>
  </si>
  <si>
    <t>Bernadete</t>
  </si>
  <si>
    <t>1:2,830</t>
  </si>
  <si>
    <t>Rute</t>
  </si>
  <si>
    <t>Zenaide</t>
  </si>
  <si>
    <t>1:2,842</t>
  </si>
  <si>
    <t>Alda</t>
  </si>
  <si>
    <t>1:2,871</t>
  </si>
  <si>
    <t>PatrÃ­cia</t>
  </si>
  <si>
    <t>1:2,899</t>
  </si>
  <si>
    <t>Juraci</t>
  </si>
  <si>
    <t>1:2,903</t>
  </si>
  <si>
    <t>Gilvan</t>
  </si>
  <si>
    <t>Margareth</t>
  </si>
  <si>
    <t>Wesley</t>
  </si>
  <si>
    <t>1:2,926</t>
  </si>
  <si>
    <t>Rosilda</t>
  </si>
  <si>
    <t>1:2,938</t>
  </si>
  <si>
    <t>Therezinha</t>
  </si>
  <si>
    <t>1:2,941</t>
  </si>
  <si>
    <t>Claudinei</t>
  </si>
  <si>
    <t>1:2,955</t>
  </si>
  <si>
    <t>Dirceu</t>
  </si>
  <si>
    <t>Valdecir</t>
  </si>
  <si>
    <t>1:2,967</t>
  </si>
  <si>
    <t>Adriane</t>
  </si>
  <si>
    <t>1:3,006</t>
  </si>
  <si>
    <t>Edite</t>
  </si>
  <si>
    <t>Vilmar</t>
  </si>
  <si>
    <t>Ione</t>
  </si>
  <si>
    <t>Jeane</t>
  </si>
  <si>
    <t>Igor</t>
  </si>
  <si>
    <t>1:3,029</t>
  </si>
  <si>
    <t>Meire</t>
  </si>
  <si>
    <t>Joseane</t>
  </si>
  <si>
    <t>1:3,043</t>
  </si>
  <si>
    <t>1:3,045</t>
  </si>
  <si>
    <t>Rui</t>
  </si>
  <si>
    <t>Madalena</t>
  </si>
  <si>
    <t>1:3,058</t>
  </si>
  <si>
    <t>Divina</t>
  </si>
  <si>
    <t>Edison</t>
  </si>
  <si>
    <t>Neiva</t>
  </si>
  <si>
    <t>1:3,077</t>
  </si>
  <si>
    <t>Luci</t>
  </si>
  <si>
    <t>1:3,087</t>
  </si>
  <si>
    <t>Djalma</t>
  </si>
  <si>
    <t>1:3,091</t>
  </si>
  <si>
    <t>1:3,103</t>
  </si>
  <si>
    <t>Alaide</t>
  </si>
  <si>
    <t>1:3,116</t>
  </si>
  <si>
    <t>1:3,122</t>
  </si>
  <si>
    <t>Irani</t>
  </si>
  <si>
    <t>Lucimara</t>
  </si>
  <si>
    <t>1:3,129</t>
  </si>
  <si>
    <t>Lauro</t>
  </si>
  <si>
    <t>1:3,132</t>
  </si>
  <si>
    <t>Jailson</t>
  </si>
  <si>
    <t>1:3,139</t>
  </si>
  <si>
    <t>SÃ©rgio</t>
  </si>
  <si>
    <t>1:3,141</t>
  </si>
  <si>
    <t>Jurandir</t>
  </si>
  <si>
    <t>1:3,156</t>
  </si>
  <si>
    <t>Marinete</t>
  </si>
  <si>
    <t>1:3,173</t>
  </si>
  <si>
    <t>Leonice</t>
  </si>
  <si>
    <t>1:3,178</t>
  </si>
  <si>
    <t>Otavio</t>
  </si>
  <si>
    <t>1:3,210</t>
  </si>
  <si>
    <t>1:3,216</t>
  </si>
  <si>
    <t>Doralice</t>
  </si>
  <si>
    <t>1:3,219</t>
  </si>
  <si>
    <t>Waldir</t>
  </si>
  <si>
    <t>Rosiane</t>
  </si>
  <si>
    <t>Lucineia</t>
  </si>
  <si>
    <t>Rosineide</t>
  </si>
  <si>
    <t>1:3,262</t>
  </si>
  <si>
    <t>1:3,269</t>
  </si>
  <si>
    <t>Kleber</t>
  </si>
  <si>
    <t>1:3,270</t>
  </si>
  <si>
    <t>Lucineide</t>
  </si>
  <si>
    <t>Evaldo</t>
  </si>
  <si>
    <t>1:3,292</t>
  </si>
  <si>
    <t>Neli</t>
  </si>
  <si>
    <t>1:3,301</t>
  </si>
  <si>
    <t>Elton</t>
  </si>
  <si>
    <t>Marilza</t>
  </si>
  <si>
    <t>1:3,307</t>
  </si>
  <si>
    <t>Edmar</t>
  </si>
  <si>
    <t>Itamar</t>
  </si>
  <si>
    <t>1:3,338</t>
  </si>
  <si>
    <t>Marluce</t>
  </si>
  <si>
    <t>1:3,356</t>
  </si>
  <si>
    <t>1:3,360</t>
  </si>
  <si>
    <t>Ivanildo</t>
  </si>
  <si>
    <t>Alexsandro</t>
  </si>
  <si>
    <t>1:3,398</t>
  </si>
  <si>
    <t>Frederico</t>
  </si>
  <si>
    <t>1:3,447</t>
  </si>
  <si>
    <t>Ilza</t>
  </si>
  <si>
    <t>Waldemar</t>
  </si>
  <si>
    <t>1:3,468</t>
  </si>
  <si>
    <t>Ilma</t>
  </si>
  <si>
    <t>1:3,496</t>
  </si>
  <si>
    <t>Olivia</t>
  </si>
  <si>
    <t>1:3,502</t>
  </si>
  <si>
    <t>Aldo</t>
  </si>
  <si>
    <t>Romulo</t>
  </si>
  <si>
    <t>Hamilton</t>
  </si>
  <si>
    <t>Carmelita</t>
  </si>
  <si>
    <t>Vilson</t>
  </si>
  <si>
    <t>1:3,536</t>
  </si>
  <si>
    <t>Edileuza</t>
  </si>
  <si>
    <t>1:3,538</t>
  </si>
  <si>
    <t>Adelaide</t>
  </si>
  <si>
    <t>Altair</t>
  </si>
  <si>
    <t>1:3,564</t>
  </si>
  <si>
    <t>Damiao</t>
  </si>
  <si>
    <t>1:3,589</t>
  </si>
  <si>
    <t>Josias</t>
  </si>
  <si>
    <t>Creusa</t>
  </si>
  <si>
    <t>Marizete</t>
  </si>
  <si>
    <t>Cristiana</t>
  </si>
  <si>
    <t>1:3,604</t>
  </si>
  <si>
    <t>Ivana</t>
  </si>
  <si>
    <t>1:3,615</t>
  </si>
  <si>
    <t>Irineu</t>
  </si>
  <si>
    <t>Cleiton</t>
  </si>
  <si>
    <t>Ivanilda</t>
  </si>
  <si>
    <t>1:3,658</t>
  </si>
  <si>
    <t>Nara</t>
  </si>
  <si>
    <t>Karine</t>
  </si>
  <si>
    <t>1:3,660</t>
  </si>
  <si>
    <t>1:3,673</t>
  </si>
  <si>
    <t>Wanderley</t>
  </si>
  <si>
    <t>Ednaldo</t>
  </si>
  <si>
    <t>1:3,685</t>
  </si>
  <si>
    <t>Artur</t>
  </si>
  <si>
    <t>Roseane</t>
  </si>
  <si>
    <t>1:3,703</t>
  </si>
  <si>
    <t>Valdomiro</t>
  </si>
  <si>
    <t>Arthur</t>
  </si>
  <si>
    <t>Joice</t>
  </si>
  <si>
    <t>1:3,739</t>
  </si>
  <si>
    <t>Andreza</t>
  </si>
  <si>
    <t>1:3,747</t>
  </si>
  <si>
    <t>Isaura</t>
  </si>
  <si>
    <t>Angelita</t>
  </si>
  <si>
    <t>Janice</t>
  </si>
  <si>
    <t>Alcione</t>
  </si>
  <si>
    <t>1:3,761</t>
  </si>
  <si>
    <t>1:3,784</t>
  </si>
  <si>
    <t>Claudemir</t>
  </si>
  <si>
    <t>Jurema</t>
  </si>
  <si>
    <t>Raphael</t>
  </si>
  <si>
    <t>Judite</t>
  </si>
  <si>
    <t>Marines</t>
  </si>
  <si>
    <t>Lais</t>
  </si>
  <si>
    <t>Domingas</t>
  </si>
  <si>
    <t>1:3,865</t>
  </si>
  <si>
    <t>Gislene</t>
  </si>
  <si>
    <t>Vanusa</t>
  </si>
  <si>
    <t>Valdete</t>
  </si>
  <si>
    <t>1:3,895</t>
  </si>
  <si>
    <t>Daiana</t>
  </si>
  <si>
    <t>1:3,929</t>
  </si>
  <si>
    <t>JÃ©ssica</t>
  </si>
  <si>
    <t>1:3,933</t>
  </si>
  <si>
    <t>Zenilda</t>
  </si>
  <si>
    <t>1:3,960</t>
  </si>
  <si>
    <t>Soraia</t>
  </si>
  <si>
    <t>Joselia</t>
  </si>
  <si>
    <t>Ivanilde</t>
  </si>
  <si>
    <t>1:4,007</t>
  </si>
  <si>
    <t>Wanda</t>
  </si>
  <si>
    <t>Denilson</t>
  </si>
  <si>
    <t>1:4,034</t>
  </si>
  <si>
    <t>Caio</t>
  </si>
  <si>
    <t>1:4,050</t>
  </si>
  <si>
    <t>Joo</t>
  </si>
  <si>
    <t>1:4,052</t>
  </si>
  <si>
    <t>Mayara</t>
  </si>
  <si>
    <t>1:4,055</t>
  </si>
  <si>
    <t>Lindomar</t>
  </si>
  <si>
    <t>1:4,059</t>
  </si>
  <si>
    <t>Joyce</t>
  </si>
  <si>
    <t>Matheus</t>
  </si>
  <si>
    <t>1:4,064</t>
  </si>
  <si>
    <t>Romilda</t>
  </si>
  <si>
    <t>Renan</t>
  </si>
  <si>
    <t>Olinda</t>
  </si>
  <si>
    <t>Berenice</t>
  </si>
  <si>
    <t>1:4,085</t>
  </si>
  <si>
    <t>1:4,094</t>
  </si>
  <si>
    <t>Vanilda</t>
  </si>
  <si>
    <t>Sirlei</t>
  </si>
  <si>
    <t>Saulo</t>
  </si>
  <si>
    <t>1:4,156</t>
  </si>
  <si>
    <t>Talita</t>
  </si>
  <si>
    <t>Elisete</t>
  </si>
  <si>
    <t>1:4,166</t>
  </si>
  <si>
    <t>Gilmara</t>
  </si>
  <si>
    <t>1:4,168</t>
  </si>
  <si>
    <t>Isabela</t>
  </si>
  <si>
    <t>Lea</t>
  </si>
  <si>
    <t>1:4,183</t>
  </si>
  <si>
    <t>Amauri</t>
  </si>
  <si>
    <t>Tais</t>
  </si>
  <si>
    <t>Carina</t>
  </si>
  <si>
    <t>1:4,215</t>
  </si>
  <si>
    <t>Lurdes</t>
  </si>
  <si>
    <t>Murilo</t>
  </si>
  <si>
    <t>Yara</t>
  </si>
  <si>
    <t>1:4,224</t>
  </si>
  <si>
    <t>1:4,253</t>
  </si>
  <si>
    <t>Josimar</t>
  </si>
  <si>
    <t>1:4,277</t>
  </si>
  <si>
    <t>Monique</t>
  </si>
  <si>
    <t>1:4,282</t>
  </si>
  <si>
    <t>Rosely</t>
  </si>
  <si>
    <t>1:4,297</t>
  </si>
  <si>
    <t>Juliane</t>
  </si>
  <si>
    <t>Amarildo</t>
  </si>
  <si>
    <t>Cassio</t>
  </si>
  <si>
    <t>1:4,311</t>
  </si>
  <si>
    <t>Guiomar</t>
  </si>
  <si>
    <t>1:4,323</t>
  </si>
  <si>
    <t>ClÃ¡udio</t>
  </si>
  <si>
    <t>1:4,327</t>
  </si>
  <si>
    <t>Nilva</t>
  </si>
  <si>
    <t>1:4,329</t>
  </si>
  <si>
    <t>Josilene</t>
  </si>
  <si>
    <t>Poliana</t>
  </si>
  <si>
    <t>DÃ©bora</t>
  </si>
  <si>
    <t>1:4,352</t>
  </si>
  <si>
    <t>Darcy</t>
  </si>
  <si>
    <t>1:4,380</t>
  </si>
  <si>
    <t>1:4,411</t>
  </si>
  <si>
    <t>Alexsandra</t>
  </si>
  <si>
    <t>1:4,413</t>
  </si>
  <si>
    <t>Lucelia</t>
  </si>
  <si>
    <t>Thereza</t>
  </si>
  <si>
    <t>Edinaldo</t>
  </si>
  <si>
    <t>Noeli</t>
  </si>
  <si>
    <t>Adair</t>
  </si>
  <si>
    <t>Eliza</t>
  </si>
  <si>
    <t>Graziela</t>
  </si>
  <si>
    <t>1:4,528</t>
  </si>
  <si>
    <t>1:4,548</t>
  </si>
  <si>
    <t>Dorival</t>
  </si>
  <si>
    <t>1:4,564</t>
  </si>
  <si>
    <t>Genivaldo</t>
  </si>
  <si>
    <t>Franciele</t>
  </si>
  <si>
    <t>Damiana</t>
  </si>
  <si>
    <t>Ariane</t>
  </si>
  <si>
    <t>Marcilene</t>
  </si>
  <si>
    <t>Wanderson</t>
  </si>
  <si>
    <t>1:4,633</t>
  </si>
  <si>
    <t>1:4,639</t>
  </si>
  <si>
    <t>Leni</t>
  </si>
  <si>
    <t>1:4,663</t>
  </si>
  <si>
    <t>Marineide</t>
  </si>
  <si>
    <t>1:4,672</t>
  </si>
  <si>
    <t>RogÃ©rio</t>
  </si>
  <si>
    <t>Suelen</t>
  </si>
  <si>
    <t>1:4,701</t>
  </si>
  <si>
    <t>Christiane</t>
  </si>
  <si>
    <t>1:4,722</t>
  </si>
  <si>
    <t>Mercia</t>
  </si>
  <si>
    <t>Aloisio</t>
  </si>
  <si>
    <t>Euclides</t>
  </si>
  <si>
    <t>Cibele</t>
  </si>
  <si>
    <t>Dayane</t>
  </si>
  <si>
    <t>Newton</t>
  </si>
  <si>
    <t>Enio</t>
  </si>
  <si>
    <t>Adailton</t>
  </si>
  <si>
    <t>1:4,803</t>
  </si>
  <si>
    <t>Nanci</t>
  </si>
  <si>
    <t>Erivaldo</t>
  </si>
  <si>
    <t>Giovana</t>
  </si>
  <si>
    <t>1:4,822</t>
  </si>
  <si>
    <t>Amilton</t>
  </si>
  <si>
    <t>1:4,831</t>
  </si>
  <si>
    <t>Nilce</t>
  </si>
  <si>
    <t>Alexandro</t>
  </si>
  <si>
    <t>1:4,843</t>
  </si>
  <si>
    <t>Zuleide</t>
  </si>
  <si>
    <t>1:4,849</t>
  </si>
  <si>
    <t>Agenor</t>
  </si>
  <si>
    <t>1:4,862</t>
  </si>
  <si>
    <t>Elson</t>
  </si>
  <si>
    <t>Romildo</t>
  </si>
  <si>
    <t>Vanderleia</t>
  </si>
  <si>
    <t>Jos</t>
  </si>
  <si>
    <t>1:4,908</t>
  </si>
  <si>
    <t>Haroldo</t>
  </si>
  <si>
    <t>Dione</t>
  </si>
  <si>
    <t>Decio</t>
  </si>
  <si>
    <t>Eni</t>
  </si>
  <si>
    <t>1:4,958</t>
  </si>
  <si>
    <t>Tarcisio</t>
  </si>
  <si>
    <t>Lindinalva</t>
  </si>
  <si>
    <t>1:4,968</t>
  </si>
  <si>
    <t>Zilma</t>
  </si>
  <si>
    <t>Ivanir</t>
  </si>
  <si>
    <t>Cacilda</t>
  </si>
  <si>
    <t>Soraya</t>
  </si>
  <si>
    <t>1:5,031</t>
  </si>
  <si>
    <t>Lucy</t>
  </si>
  <si>
    <t>ThaÃ­s</t>
  </si>
  <si>
    <t>1:5,089</t>
  </si>
  <si>
    <t>JoÃ£o</t>
  </si>
  <si>
    <t>Getulio</t>
  </si>
  <si>
    <t>1:5,092</t>
  </si>
  <si>
    <t>1:5,094</t>
  </si>
  <si>
    <t>Izaura</t>
  </si>
  <si>
    <t>Shirlei</t>
  </si>
  <si>
    <t>1:5,157</t>
  </si>
  <si>
    <t>Leonilda</t>
  </si>
  <si>
    <t>1:5,193</t>
  </si>
  <si>
    <t>Quiteria</t>
  </si>
  <si>
    <t>1:5,195</t>
  </si>
  <si>
    <t>Cleia</t>
  </si>
  <si>
    <t>Idalina</t>
  </si>
  <si>
    <t>Elio</t>
  </si>
  <si>
    <t>Natalina</t>
  </si>
  <si>
    <t>Vitoria</t>
  </si>
  <si>
    <t>Iracy</t>
  </si>
  <si>
    <t>1:5,213</t>
  </si>
  <si>
    <t>Eraldo</t>
  </si>
  <si>
    <t>Edmundo</t>
  </si>
  <si>
    <t>AndrÃ©</t>
  </si>
  <si>
    <t>1:5,246</t>
  </si>
  <si>
    <t>Ellen</t>
  </si>
  <si>
    <t>Aguinaldo</t>
  </si>
  <si>
    <t>Mari</t>
  </si>
  <si>
    <t>Lenir</t>
  </si>
  <si>
    <t>Jailton</t>
  </si>
  <si>
    <t>Expedito</t>
  </si>
  <si>
    <t>Dulcineia</t>
  </si>
  <si>
    <t>1:5,319</t>
  </si>
  <si>
    <t>Claudineia</t>
  </si>
  <si>
    <t>Edinalva</t>
  </si>
  <si>
    <t>Rachel</t>
  </si>
  <si>
    <t>1:5,363</t>
  </si>
  <si>
    <t>Dayse</t>
  </si>
  <si>
    <t>Valdelice</t>
  </si>
  <si>
    <t>Josmar</t>
  </si>
  <si>
    <t>Elizeu</t>
  </si>
  <si>
    <t>Josi</t>
  </si>
  <si>
    <t>1:5,427</t>
  </si>
  <si>
    <t>Ednalva</t>
  </si>
  <si>
    <t>1:5,430</t>
  </si>
  <si>
    <t>Gildete</t>
  </si>
  <si>
    <t>Zulmira</t>
  </si>
  <si>
    <t>Nelma</t>
  </si>
  <si>
    <t>1:5,477</t>
  </si>
  <si>
    <t>Edimar</t>
  </si>
  <si>
    <t>Elcio</t>
  </si>
  <si>
    <t>Celma</t>
  </si>
  <si>
    <t>1:5,528</t>
  </si>
  <si>
    <t>Natanael</t>
  </si>
  <si>
    <t>Anselmo</t>
  </si>
  <si>
    <t>1:5,600</t>
  </si>
  <si>
    <t>Marlucia</t>
  </si>
  <si>
    <t>1:5,601</t>
  </si>
  <si>
    <t>Donizete</t>
  </si>
  <si>
    <t>Inez</t>
  </si>
  <si>
    <t>Genival</t>
  </si>
  <si>
    <t>1:5,657</t>
  </si>
  <si>
    <t>Nayara</t>
  </si>
  <si>
    <t>1:5,667</t>
  </si>
  <si>
    <t>Ruy</t>
  </si>
  <si>
    <t>1:5,672</t>
  </si>
  <si>
    <t>1:5,737</t>
  </si>
  <si>
    <t>Anne</t>
  </si>
  <si>
    <t>1:5,750</t>
  </si>
  <si>
    <t>Eliseu</t>
  </si>
  <si>
    <t>Doraci</t>
  </si>
  <si>
    <t>1:5,783</t>
  </si>
  <si>
    <t>Claudionor</t>
  </si>
  <si>
    <t>1:5,785</t>
  </si>
  <si>
    <t>Jucilene</t>
  </si>
  <si>
    <t>1:5,786</t>
  </si>
  <si>
    <t>Magna</t>
  </si>
  <si>
    <t>1:5,791</t>
  </si>
  <si>
    <t>Elis</t>
  </si>
  <si>
    <t>1:5,806</t>
  </si>
  <si>
    <t>Antonieta</t>
  </si>
  <si>
    <t>1:5,809</t>
  </si>
  <si>
    <t>Marileide</t>
  </si>
  <si>
    <t>Geane</t>
  </si>
  <si>
    <t>Mariangela</t>
  </si>
  <si>
    <t>1:5,871</t>
  </si>
  <si>
    <t>LetÃ­cia</t>
  </si>
  <si>
    <t>Sarah</t>
  </si>
  <si>
    <t>Nadja</t>
  </si>
  <si>
    <t>1:5,905</t>
  </si>
  <si>
    <t>Edimilson</t>
  </si>
  <si>
    <t>Clodoaldo</t>
  </si>
  <si>
    <t>1:5,921</t>
  </si>
  <si>
    <t>Daniella</t>
  </si>
  <si>
    <t>1:5,943</t>
  </si>
  <si>
    <t>Antenor</t>
  </si>
  <si>
    <t>1:5,953</t>
  </si>
  <si>
    <t>Clelia</t>
  </si>
  <si>
    <t>1:5,986</t>
  </si>
  <si>
    <t>Adelino</t>
  </si>
  <si>
    <t>1:6,006</t>
  </si>
  <si>
    <t>Arlene</t>
  </si>
  <si>
    <t>1:6,017</t>
  </si>
  <si>
    <t>Filomena</t>
  </si>
  <si>
    <t>1:6,032</t>
  </si>
  <si>
    <t>Nilo</t>
  </si>
  <si>
    <t>1:6,041</t>
  </si>
  <si>
    <t>Denize</t>
  </si>
  <si>
    <t>1:6,046</t>
  </si>
  <si>
    <t>Santa</t>
  </si>
  <si>
    <t>1:6,048</t>
  </si>
  <si>
    <t>Adelson</t>
  </si>
  <si>
    <t>1:6,051</t>
  </si>
  <si>
    <t>Joselita</t>
  </si>
  <si>
    <t>1:6,062</t>
  </si>
  <si>
    <t>Lazara</t>
  </si>
  <si>
    <t>Nilma</t>
  </si>
  <si>
    <t>MaurÃ­cio</t>
  </si>
  <si>
    <t>Clayton</t>
  </si>
  <si>
    <t>1:6,129</t>
  </si>
  <si>
    <t>1:6,144</t>
  </si>
  <si>
    <t>JanaÃ­na</t>
  </si>
  <si>
    <t>1:6,149</t>
  </si>
  <si>
    <t>Wilton</t>
  </si>
  <si>
    <t>Francinete</t>
  </si>
  <si>
    <t>1:6,174</t>
  </si>
  <si>
    <t>Alisson</t>
  </si>
  <si>
    <t>Jaci</t>
  </si>
  <si>
    <t>1:6,186</t>
  </si>
  <si>
    <t>Giovani</t>
  </si>
  <si>
    <t>Cilene</t>
  </si>
  <si>
    <t>1:6,231</t>
  </si>
  <si>
    <t>Delma</t>
  </si>
  <si>
    <t>1:6,244</t>
  </si>
  <si>
    <t>Alceu</t>
  </si>
  <si>
    <t>Mariane</t>
  </si>
  <si>
    <t>1:6,253</t>
  </si>
  <si>
    <t>NatÃ¡lia</t>
  </si>
  <si>
    <t>Francilene</t>
  </si>
  <si>
    <t>1:6,283</t>
  </si>
  <si>
    <t>Lindaura</t>
  </si>
  <si>
    <t>1:6,299</t>
  </si>
  <si>
    <t>Juracy</t>
  </si>
  <si>
    <t>Jaciara</t>
  </si>
  <si>
    <t>Romeu</t>
  </si>
  <si>
    <t>1:6,329</t>
  </si>
  <si>
    <t>Leidiane</t>
  </si>
  <si>
    <t>Dalila</t>
  </si>
  <si>
    <t>1:6,360</t>
  </si>
  <si>
    <t>1:6,383</t>
  </si>
  <si>
    <t>Milene</t>
  </si>
  <si>
    <t>1:6,395</t>
  </si>
  <si>
    <t>1:6,404</t>
  </si>
  <si>
    <t>Marcilio</t>
  </si>
  <si>
    <t>1:6,406</t>
  </si>
  <si>
    <t>Ary</t>
  </si>
  <si>
    <t>Maurilio</t>
  </si>
  <si>
    <t>1:6,419</t>
  </si>
  <si>
    <t>Ivaneide</t>
  </si>
  <si>
    <t>Jucelia</t>
  </si>
  <si>
    <t>1:6,423</t>
  </si>
  <si>
    <t>Tamires</t>
  </si>
  <si>
    <t>Maicon</t>
  </si>
  <si>
    <t>1:6,429</t>
  </si>
  <si>
    <t>Lucilia</t>
  </si>
  <si>
    <t>1:6,432</t>
  </si>
  <si>
    <t>Italo</t>
  </si>
  <si>
    <t>Marilena</t>
  </si>
  <si>
    <t>Gelson</t>
  </si>
  <si>
    <t>1:6,464</t>
  </si>
  <si>
    <t>Leia</t>
  </si>
  <si>
    <t>Efigenia</t>
  </si>
  <si>
    <t>1:6,485</t>
  </si>
  <si>
    <t>1:6,506</t>
  </si>
  <si>
    <t>Rosimar</t>
  </si>
  <si>
    <t>Tamara</t>
  </si>
  <si>
    <t>1:6,537</t>
  </si>
  <si>
    <t>Eurides</t>
  </si>
  <si>
    <t>1:6,555</t>
  </si>
  <si>
    <t>Geny</t>
  </si>
  <si>
    <t>1:6,558</t>
  </si>
  <si>
    <t>Ulisses</t>
  </si>
  <si>
    <t>1:6,568</t>
  </si>
  <si>
    <t>Joelson</t>
  </si>
  <si>
    <t>1:6,577</t>
  </si>
  <si>
    <t>Vanuza</t>
  </si>
  <si>
    <t>Edneia</t>
  </si>
  <si>
    <t>1:6,625</t>
  </si>
  <si>
    <t>1:6,627</t>
  </si>
  <si>
    <t>Edineia</t>
  </si>
  <si>
    <t>Genilda</t>
  </si>
  <si>
    <t>1:6,649</t>
  </si>
  <si>
    <t>Durval</t>
  </si>
  <si>
    <t>1:6,666</t>
  </si>
  <si>
    <t>Deborah</t>
  </si>
  <si>
    <t>1:6,692</t>
  </si>
  <si>
    <t>Marise</t>
  </si>
  <si>
    <t>1:6,722</t>
  </si>
  <si>
    <t>Analia</t>
  </si>
  <si>
    <t>1:6,775</t>
  </si>
  <si>
    <t>Valdinei</t>
  </si>
  <si>
    <t>1:6,803</t>
  </si>
  <si>
    <t>Ã‰lia</t>
  </si>
  <si>
    <t>1:6,813</t>
  </si>
  <si>
    <t>Dilson</t>
  </si>
  <si>
    <t>1:6,819</t>
  </si>
  <si>
    <t>A</t>
  </si>
  <si>
    <t>Helenice</t>
  </si>
  <si>
    <t>Odilon</t>
  </si>
  <si>
    <t>Elenir</t>
  </si>
  <si>
    <t>1:6,872</t>
  </si>
  <si>
    <t>Fabricia</t>
  </si>
  <si>
    <t>Maisa</t>
  </si>
  <si>
    <t>Geisa</t>
  </si>
  <si>
    <t>1:6,954</t>
  </si>
  <si>
    <t>Josenildo</t>
  </si>
  <si>
    <t>1:6,957</t>
  </si>
  <si>
    <t>Elma</t>
  </si>
  <si>
    <t>Izaias</t>
  </si>
  <si>
    <t>Celeste</t>
  </si>
  <si>
    <t>1:6,972</t>
  </si>
  <si>
    <t>Edileusa</t>
  </si>
  <si>
    <t>Jarbas</t>
  </si>
  <si>
    <t>Rinaldo</t>
  </si>
  <si>
    <t>Valdivino</t>
  </si>
  <si>
    <t>1:6,995</t>
  </si>
  <si>
    <t>1:7,011</t>
  </si>
  <si>
    <t>Valdenice</t>
  </si>
  <si>
    <t>1:7,036</t>
  </si>
  <si>
    <t>Silas</t>
  </si>
  <si>
    <t>Rosimere</t>
  </si>
  <si>
    <t>1:7,048</t>
  </si>
  <si>
    <t>Americo</t>
  </si>
  <si>
    <t>1:7,073</t>
  </si>
  <si>
    <t>Almerinda</t>
  </si>
  <si>
    <t>1:7,080</t>
  </si>
  <si>
    <t>Rubia</t>
  </si>
  <si>
    <t>1:7,089</t>
  </si>
  <si>
    <t>Breno</t>
  </si>
  <si>
    <t>1:7,093</t>
  </si>
  <si>
    <t>Tadeu</t>
  </si>
  <si>
    <t>1:7,100</t>
  </si>
  <si>
    <t>1:7,117</t>
  </si>
  <si>
    <t>Plinio</t>
  </si>
  <si>
    <t>Rosenilda</t>
  </si>
  <si>
    <t>1:7,146</t>
  </si>
  <si>
    <t>1:7,150</t>
  </si>
  <si>
    <t>Aroldo</t>
  </si>
  <si>
    <t>1:7,154</t>
  </si>
  <si>
    <t>1:7,164</t>
  </si>
  <si>
    <t>Rosimeri</t>
  </si>
  <si>
    <t>1:7,182</t>
  </si>
  <si>
    <t>Leandra</t>
  </si>
  <si>
    <t>Ubirajara</t>
  </si>
  <si>
    <t>Eliezer</t>
  </si>
  <si>
    <t>Renilda</t>
  </si>
  <si>
    <t>1:7,220</t>
  </si>
  <si>
    <t>Levi</t>
  </si>
  <si>
    <t>1:7,233</t>
  </si>
  <si>
    <t>Filipe</t>
  </si>
  <si>
    <t>1:7,244</t>
  </si>
  <si>
    <t>Helia</t>
  </si>
  <si>
    <t>1:7,260</t>
  </si>
  <si>
    <t>Suellen</t>
  </si>
  <si>
    <t>1:7,303</t>
  </si>
  <si>
    <t>Joselito</t>
  </si>
  <si>
    <t>1:7,304</t>
  </si>
  <si>
    <t>Adenilson</t>
  </si>
  <si>
    <t>1:7,306</t>
  </si>
  <si>
    <t>Euripedes</t>
  </si>
  <si>
    <t>Adauto</t>
  </si>
  <si>
    <t>1:7,309</t>
  </si>
  <si>
    <t>1:7,318</t>
  </si>
  <si>
    <t>Olavo</t>
  </si>
  <si>
    <t>1:7,332</t>
  </si>
  <si>
    <t>Paloma</t>
  </si>
  <si>
    <t>1:7,336</t>
  </si>
  <si>
    <t>Santina</t>
  </si>
  <si>
    <t>Juscelino</t>
  </si>
  <si>
    <t>Genilson</t>
  </si>
  <si>
    <t>1:7,503</t>
  </si>
  <si>
    <t>Helder</t>
  </si>
  <si>
    <t>1:7,506</t>
  </si>
  <si>
    <t>Mirtes</t>
  </si>
  <si>
    <t>1:7,535</t>
  </si>
  <si>
    <t>Naiara</t>
  </si>
  <si>
    <t>Otacilio</t>
  </si>
  <si>
    <t>1:7,540</t>
  </si>
  <si>
    <t>Darlene</t>
  </si>
  <si>
    <t>1:7,545</t>
  </si>
  <si>
    <t>Edvania</t>
  </si>
  <si>
    <t>1:7,565</t>
  </si>
  <si>
    <t>Joaquina</t>
  </si>
  <si>
    <t>1:7,579</t>
  </si>
  <si>
    <t>Nazare</t>
  </si>
  <si>
    <t>1:7,595</t>
  </si>
  <si>
    <t>1:7,623</t>
  </si>
  <si>
    <t>1:7,624</t>
  </si>
  <si>
    <t>Hilton</t>
  </si>
  <si>
    <t>1:7,642</t>
  </si>
  <si>
    <t>Luan</t>
  </si>
  <si>
    <t>1:7,647</t>
  </si>
  <si>
    <t>1:7,649</t>
  </si>
  <si>
    <t>Givaldo</t>
  </si>
  <si>
    <t>1:7,655</t>
  </si>
  <si>
    <t>1:7,665</t>
  </si>
  <si>
    <t>Araci</t>
  </si>
  <si>
    <t>Leide</t>
  </si>
  <si>
    <t>Walmir</t>
  </si>
  <si>
    <t>1:7,684</t>
  </si>
  <si>
    <t>Clair</t>
  </si>
  <si>
    <t>1:7,688</t>
  </si>
  <si>
    <t>Geovane</t>
  </si>
  <si>
    <t>1:7,695</t>
  </si>
  <si>
    <t>Enedina</t>
  </si>
  <si>
    <t>1:7,704</t>
  </si>
  <si>
    <t>1:7,705</t>
  </si>
  <si>
    <t>Cirlene</t>
  </si>
  <si>
    <t>1:7,706</t>
  </si>
  <si>
    <t>FÃ¡bio</t>
  </si>
  <si>
    <t>1:7,737</t>
  </si>
  <si>
    <t>Welington</t>
  </si>
  <si>
    <t>1:7,743</t>
  </si>
  <si>
    <t>Marivaldo</t>
  </si>
  <si>
    <t>1:7,766</t>
  </si>
  <si>
    <t>1:7,782</t>
  </si>
  <si>
    <t>Marcel</t>
  </si>
  <si>
    <t>1:7,788</t>
  </si>
  <si>
    <t>Nelci</t>
  </si>
  <si>
    <t>1:7,805</t>
  </si>
  <si>
    <t>Rosinete</t>
  </si>
  <si>
    <t>1:7,825</t>
  </si>
  <si>
    <t>Heitor</t>
  </si>
  <si>
    <t>1:7,831</t>
  </si>
  <si>
    <t>Elane</t>
  </si>
  <si>
    <t>1:7,835</t>
  </si>
  <si>
    <t>Ernani</t>
  </si>
  <si>
    <t>1:7,886</t>
  </si>
  <si>
    <t>1:7,940</t>
  </si>
  <si>
    <t>Lenice</t>
  </si>
  <si>
    <t>1:7,946</t>
  </si>
  <si>
    <t>Elen</t>
  </si>
  <si>
    <t>1:7,948</t>
  </si>
  <si>
    <t>1:7,952</t>
  </si>
  <si>
    <t>JÃºnior</t>
  </si>
  <si>
    <t>Aluizio</t>
  </si>
  <si>
    <t>1:7,992</t>
  </si>
  <si>
    <t>Roselene</t>
  </si>
  <si>
    <t>Valdineia</t>
  </si>
  <si>
    <t>1:8,011</t>
  </si>
  <si>
    <t>VÃ­ctor</t>
  </si>
  <si>
    <t>Laerte</t>
  </si>
  <si>
    <t>Dinalva</t>
  </si>
  <si>
    <t>1:8,038</t>
  </si>
  <si>
    <t>Erasmo</t>
  </si>
  <si>
    <t>1:8,041</t>
  </si>
  <si>
    <t>Junia</t>
  </si>
  <si>
    <t>1:8,045</t>
  </si>
  <si>
    <t>Marinez</t>
  </si>
  <si>
    <t>1:8,056</t>
  </si>
  <si>
    <t>Augusta</t>
  </si>
  <si>
    <t>1:8,077</t>
  </si>
  <si>
    <t>Gleice</t>
  </si>
  <si>
    <t>1:8,084</t>
  </si>
  <si>
    <t>Genesio</t>
  </si>
  <si>
    <t>Wanderlei</t>
  </si>
  <si>
    <t>1:8,120</t>
  </si>
  <si>
    <t>Liane</t>
  </si>
  <si>
    <t>Ederson</t>
  </si>
  <si>
    <t>1:8,152</t>
  </si>
  <si>
    <t>Neila</t>
  </si>
  <si>
    <t>1:8,153</t>
  </si>
  <si>
    <t>1:8,176</t>
  </si>
  <si>
    <t>SÃ­lvia</t>
  </si>
  <si>
    <t>1:8,177</t>
  </si>
  <si>
    <t>Rivaldo</t>
  </si>
  <si>
    <t>Dagmar</t>
  </si>
  <si>
    <t>1:8,232</t>
  </si>
  <si>
    <t>Jonatas</t>
  </si>
  <si>
    <t>1:8,240</t>
  </si>
  <si>
    <t>1:8,245</t>
  </si>
  <si>
    <t>1:8,276</t>
  </si>
  <si>
    <t>1:8,287</t>
  </si>
  <si>
    <t>Rogeria</t>
  </si>
  <si>
    <t>Ney</t>
  </si>
  <si>
    <t>1:8,317</t>
  </si>
  <si>
    <t>Ely</t>
  </si>
  <si>
    <t>Edilaine</t>
  </si>
  <si>
    <t>1:8,325</t>
  </si>
  <si>
    <t>Edgard</t>
  </si>
  <si>
    <t>1:8,349</t>
  </si>
  <si>
    <t>Moacyr</t>
  </si>
  <si>
    <t>1:8,353</t>
  </si>
  <si>
    <t>Francineide</t>
  </si>
  <si>
    <t>1:8,385</t>
  </si>
  <si>
    <t>1:8,392</t>
  </si>
  <si>
    <t>Amadeu</t>
  </si>
  <si>
    <t>1:8,413</t>
  </si>
  <si>
    <t>Silene</t>
  </si>
  <si>
    <t>Gildo</t>
  </si>
  <si>
    <t>1:8,474</t>
  </si>
  <si>
    <t>1:38</t>
  </si>
  <si>
    <t>1:88</t>
  </si>
  <si>
    <t>1:122</t>
  </si>
  <si>
    <t>1:256</t>
  </si>
  <si>
    <t>1:299</t>
  </si>
  <si>
    <t>1:372</t>
  </si>
  <si>
    <t>Abdiel</t>
  </si>
  <si>
    <t>1:429</t>
  </si>
  <si>
    <t>Vielka</t>
  </si>
  <si>
    <t>1:528</t>
  </si>
  <si>
    <t>1:545</t>
  </si>
  <si>
    <t>1:598</t>
  </si>
  <si>
    <t>Eneida</t>
  </si>
  <si>
    <t>1:619</t>
  </si>
  <si>
    <t>1:717</t>
  </si>
  <si>
    <t>1:748</t>
  </si>
  <si>
    <t>1:754</t>
  </si>
  <si>
    <t>Itzel</t>
  </si>
  <si>
    <t>Edilma</t>
  </si>
  <si>
    <t>1:796</t>
  </si>
  <si>
    <t>1:838</t>
  </si>
  <si>
    <t>1:840</t>
  </si>
  <si>
    <t>Anayansi</t>
  </si>
  <si>
    <t>1:850</t>
  </si>
  <si>
    <t>Alcibiades</t>
  </si>
  <si>
    <t>1:865</t>
  </si>
  <si>
    <t>1:891</t>
  </si>
  <si>
    <t>Migdalia</t>
  </si>
  <si>
    <t>1:964</t>
  </si>
  <si>
    <t>1:1,004</t>
  </si>
  <si>
    <t>Noris</t>
  </si>
  <si>
    <t>1:1,023</t>
  </si>
  <si>
    <t>1:1,031</t>
  </si>
  <si>
    <t>1:1,042</t>
  </si>
  <si>
    <t>Argelis</t>
  </si>
  <si>
    <t>1:1,062</t>
  </si>
  <si>
    <t>Dayra</t>
  </si>
  <si>
    <t>Anel</t>
  </si>
  <si>
    <t>1:1,072</t>
  </si>
  <si>
    <t>Dalys</t>
  </si>
  <si>
    <t>1:1,076</t>
  </si>
  <si>
    <t>1:1,084</t>
  </si>
  <si>
    <t>Omaira</t>
  </si>
  <si>
    <t>Milagros</t>
  </si>
  <si>
    <t>1:1,087</t>
  </si>
  <si>
    <t>1:1,090</t>
  </si>
  <si>
    <t>Julissa</t>
  </si>
  <si>
    <t>1:1,118</t>
  </si>
  <si>
    <t>1:1,129</t>
  </si>
  <si>
    <t>1:1,135</t>
  </si>
  <si>
    <t>Zuleika</t>
  </si>
  <si>
    <t>1:1,179</t>
  </si>
  <si>
    <t>Irving</t>
  </si>
  <si>
    <t>1:1,222</t>
  </si>
  <si>
    <t>1:1,224</t>
  </si>
  <si>
    <t>1:1,233</t>
  </si>
  <si>
    <t>Edilberto</t>
  </si>
  <si>
    <t>1:1,282</t>
  </si>
  <si>
    <t>1:1,288</t>
  </si>
  <si>
    <t>Diomedes</t>
  </si>
  <si>
    <t>1:1,341</t>
  </si>
  <si>
    <t>Indira</t>
  </si>
  <si>
    <t>1:1,386</t>
  </si>
  <si>
    <t>1:1,408</t>
  </si>
  <si>
    <t>Hermelinda</t>
  </si>
  <si>
    <t>1:1,412</t>
  </si>
  <si>
    <t>Ilka</t>
  </si>
  <si>
    <t>1:1,429</t>
  </si>
  <si>
    <t>Demetrio</t>
  </si>
  <si>
    <t>1:1,465</t>
  </si>
  <si>
    <t>Edilsa</t>
  </si>
  <si>
    <t>1:1,479</t>
  </si>
  <si>
    <t>1:1,489</t>
  </si>
  <si>
    <t>Betzaida</t>
  </si>
  <si>
    <t>Agustina</t>
  </si>
  <si>
    <t>1:1,518</t>
  </si>
  <si>
    <t>Nilka</t>
  </si>
  <si>
    <t>1:1,521</t>
  </si>
  <si>
    <t>1:1,522</t>
  </si>
  <si>
    <t>1:1,544</t>
  </si>
  <si>
    <t>1:1,580</t>
  </si>
  <si>
    <t>Luzmila</t>
  </si>
  <si>
    <t>Oriel</t>
  </si>
  <si>
    <t>1:1,618</t>
  </si>
  <si>
    <t>1:1,622</t>
  </si>
  <si>
    <t>1:1,646</t>
  </si>
  <si>
    <t>1:1,668</t>
  </si>
  <si>
    <t>1:1,670</t>
  </si>
  <si>
    <t>Catalino</t>
  </si>
  <si>
    <t>Diogenes</t>
  </si>
  <si>
    <t>Rubiela</t>
  </si>
  <si>
    <t>Lilibeth</t>
  </si>
  <si>
    <t>Amarilis</t>
  </si>
  <si>
    <t>1:1,748</t>
  </si>
  <si>
    <t>Clementina</t>
  </si>
  <si>
    <t>Arquimedes</t>
  </si>
  <si>
    <t>1:1,790</t>
  </si>
  <si>
    <t>1:1,812</t>
  </si>
  <si>
    <t>Melva</t>
  </si>
  <si>
    <t>Benita</t>
  </si>
  <si>
    <t>1:1,822</t>
  </si>
  <si>
    <t>1:1,826</t>
  </si>
  <si>
    <t>Ceferino</t>
  </si>
  <si>
    <t>Elidia</t>
  </si>
  <si>
    <t>Yaritza</t>
  </si>
  <si>
    <t>1:1,850</t>
  </si>
  <si>
    <t>1:1,875</t>
  </si>
  <si>
    <t>Eusebio</t>
  </si>
  <si>
    <t>Boris</t>
  </si>
  <si>
    <t>Ofelina</t>
  </si>
  <si>
    <t>1:1,909</t>
  </si>
  <si>
    <t>1:1,915</t>
  </si>
  <si>
    <t>Sixto</t>
  </si>
  <si>
    <t>Genaro</t>
  </si>
  <si>
    <t>1:1,921</t>
  </si>
  <si>
    <t>1:1,935</t>
  </si>
  <si>
    <t>Fulvia</t>
  </si>
  <si>
    <t>Aquilino</t>
  </si>
  <si>
    <t>Aracelis</t>
  </si>
  <si>
    <t>Marlenis</t>
  </si>
  <si>
    <t>Petra</t>
  </si>
  <si>
    <t>Linda</t>
  </si>
  <si>
    <t>1:1,981</t>
  </si>
  <si>
    <t>1:2,010</t>
  </si>
  <si>
    <t>Daysi</t>
  </si>
  <si>
    <t>Sabina</t>
  </si>
  <si>
    <t>Janeth</t>
  </si>
  <si>
    <t>1:2,036</t>
  </si>
  <si>
    <t>Belkis</t>
  </si>
  <si>
    <t>1:2,071</t>
  </si>
  <si>
    <t>Arcenio</t>
  </si>
  <si>
    <t>1:2,089</t>
  </si>
  <si>
    <t>1:2,090</t>
  </si>
  <si>
    <t>1:2,093</t>
  </si>
  <si>
    <t>Fidelina</t>
  </si>
  <si>
    <t>1:2,096</t>
  </si>
  <si>
    <t>Nereida</t>
  </si>
  <si>
    <t>Melquiades</t>
  </si>
  <si>
    <t>1:2,149</t>
  </si>
  <si>
    <t>Dioselina</t>
  </si>
  <si>
    <t>Delfina</t>
  </si>
  <si>
    <t>1:2,169</t>
  </si>
  <si>
    <t>Victoriano</t>
  </si>
  <si>
    <t>Azael</t>
  </si>
  <si>
    <t>1:2,190</t>
  </si>
  <si>
    <t>Yaribeth</t>
  </si>
  <si>
    <t>1:2,194</t>
  </si>
  <si>
    <t>Aminta</t>
  </si>
  <si>
    <t>1:2,236</t>
  </si>
  <si>
    <t>1:2,245</t>
  </si>
  <si>
    <t>Marilin</t>
  </si>
  <si>
    <t>Briceida</t>
  </si>
  <si>
    <t>Osiris</t>
  </si>
  <si>
    <t>Fermina</t>
  </si>
  <si>
    <t>Noriel</t>
  </si>
  <si>
    <t>Nivia</t>
  </si>
  <si>
    <t>Deysi</t>
  </si>
  <si>
    <t>1:2,320</t>
  </si>
  <si>
    <t>Felicita</t>
  </si>
  <si>
    <t>Omayra</t>
  </si>
  <si>
    <t>1:2,335</t>
  </si>
  <si>
    <t>Teofilo</t>
  </si>
  <si>
    <t>MarÃ­a</t>
  </si>
  <si>
    <t>1:2,356</t>
  </si>
  <si>
    <t>1:2,361</t>
  </si>
  <si>
    <t>Roderick</t>
  </si>
  <si>
    <t>Rufina</t>
  </si>
  <si>
    <t>1:2,397</t>
  </si>
  <si>
    <t>Mirta</t>
  </si>
  <si>
    <t>Maximino</t>
  </si>
  <si>
    <t>1:2,413</t>
  </si>
  <si>
    <t>Nicanor</t>
  </si>
  <si>
    <t>1:2,434</t>
  </si>
  <si>
    <t>Saturnino</t>
  </si>
  <si>
    <t>1:2,436</t>
  </si>
  <si>
    <t>1:2,443</t>
  </si>
  <si>
    <t>1:2,446</t>
  </si>
  <si>
    <t>Isis</t>
  </si>
  <si>
    <t>Didimo</t>
  </si>
  <si>
    <t>Yarelis</t>
  </si>
  <si>
    <t>Florentina</t>
  </si>
  <si>
    <t>Zenaida</t>
  </si>
  <si>
    <t>Eligio</t>
  </si>
  <si>
    <t>Nilsa</t>
  </si>
  <si>
    <t>1:2,490</t>
  </si>
  <si>
    <t>1:2,516</t>
  </si>
  <si>
    <t>1:2,527</t>
  </si>
  <si>
    <t>Gilma</t>
  </si>
  <si>
    <t>Jacinta</t>
  </si>
  <si>
    <t>1:2,552</t>
  </si>
  <si>
    <t>1:2,594</t>
  </si>
  <si>
    <t>Itza</t>
  </si>
  <si>
    <t>Cornelio</t>
  </si>
  <si>
    <t>Herminio</t>
  </si>
  <si>
    <t>Teodolinda</t>
  </si>
  <si>
    <t>Viodelda</t>
  </si>
  <si>
    <t>Dalis</t>
  </si>
  <si>
    <t>Corina</t>
  </si>
  <si>
    <t>1:2,694</t>
  </si>
  <si>
    <t>Alma</t>
  </si>
  <si>
    <t>Mitzi</t>
  </si>
  <si>
    <t>Bladimir</t>
  </si>
  <si>
    <t>1:2,722</t>
  </si>
  <si>
    <t>1:2,728</t>
  </si>
  <si>
    <t>Arcadio</t>
  </si>
  <si>
    <t>Leyda</t>
  </si>
  <si>
    <t>1:2,740</t>
  </si>
  <si>
    <t>1:2,755</t>
  </si>
  <si>
    <t>Militza</t>
  </si>
  <si>
    <t>Milciades</t>
  </si>
  <si>
    <t>1:2,771</t>
  </si>
  <si>
    <t>Nitzia</t>
  </si>
  <si>
    <t>1:2,773</t>
  </si>
  <si>
    <t>Rosendo</t>
  </si>
  <si>
    <t>1:2,795</t>
  </si>
  <si>
    <t>Carmela</t>
  </si>
  <si>
    <t>1:2,813</t>
  </si>
  <si>
    <t>Gregoria</t>
  </si>
  <si>
    <t>1:2,858</t>
  </si>
  <si>
    <t>Felipa</t>
  </si>
  <si>
    <t>1:2,866</t>
  </si>
  <si>
    <t>Lesbia</t>
  </si>
  <si>
    <t>Gloriela</t>
  </si>
  <si>
    <t>1:2,873</t>
  </si>
  <si>
    <t>Minerva</t>
  </si>
  <si>
    <t>1:2,877</t>
  </si>
  <si>
    <t>Justina</t>
  </si>
  <si>
    <t>1:2,915</t>
  </si>
  <si>
    <t>Gricelda</t>
  </si>
  <si>
    <t>Vicenta</t>
  </si>
  <si>
    <t>Cirilo</t>
  </si>
  <si>
    <t>Irvin</t>
  </si>
  <si>
    <t>Lastenia</t>
  </si>
  <si>
    <t>1:2,951</t>
  </si>
  <si>
    <t>1:2,962</t>
  </si>
  <si>
    <t>Valentina</t>
  </si>
  <si>
    <t>1:2,982</t>
  </si>
  <si>
    <t>1:2,987</t>
  </si>
  <si>
    <t>1:2,996</t>
  </si>
  <si>
    <t>1:3,007</t>
  </si>
  <si>
    <t>Eira</t>
  </si>
  <si>
    <t>Gertrudis</t>
  </si>
  <si>
    <t>1:3,057</t>
  </si>
  <si>
    <t>Eleuterio</t>
  </si>
  <si>
    <t>Enilda</t>
  </si>
  <si>
    <t>1:3,079</t>
  </si>
  <si>
    <t>Librada</t>
  </si>
  <si>
    <t>Maxima</t>
  </si>
  <si>
    <t>Leopoldo</t>
  </si>
  <si>
    <t>1:3,123</t>
  </si>
  <si>
    <t>Daira</t>
  </si>
  <si>
    <t>Gladis</t>
  </si>
  <si>
    <t>1:3,135</t>
  </si>
  <si>
    <t>1:3,138</t>
  </si>
  <si>
    <t>1:3,148</t>
  </si>
  <si>
    <t>Romelia</t>
  </si>
  <si>
    <t>1:3,192</t>
  </si>
  <si>
    <t>Yamilka</t>
  </si>
  <si>
    <t>1:3,194</t>
  </si>
  <si>
    <t>1:3,197</t>
  </si>
  <si>
    <t>Florencia</t>
  </si>
  <si>
    <t>1:3,229</t>
  </si>
  <si>
    <t>Eufemia</t>
  </si>
  <si>
    <t>1:3,231</t>
  </si>
  <si>
    <t>Faustina</t>
  </si>
  <si>
    <t>Agapito</t>
  </si>
  <si>
    <t>Hercilia</t>
  </si>
  <si>
    <t>Cristino</t>
  </si>
  <si>
    <t>Elda</t>
  </si>
  <si>
    <t>Yohana</t>
  </si>
  <si>
    <t>1:3,275</t>
  </si>
  <si>
    <t>1:3,316</t>
  </si>
  <si>
    <t>1:3,328</t>
  </si>
  <si>
    <t>Sixta</t>
  </si>
  <si>
    <t>1:3,333</t>
  </si>
  <si>
    <t>Yarineth</t>
  </si>
  <si>
    <t>Amilcar</t>
  </si>
  <si>
    <t>Eusebia</t>
  </si>
  <si>
    <t>Nelva</t>
  </si>
  <si>
    <t>Belgica</t>
  </si>
  <si>
    <t>1:3,400</t>
  </si>
  <si>
    <t>Delmira</t>
  </si>
  <si>
    <t>1:3,409</t>
  </si>
  <si>
    <t>1:3,433</t>
  </si>
  <si>
    <t>Betsy</t>
  </si>
  <si>
    <t>Casilda</t>
  </si>
  <si>
    <t>Isidra</t>
  </si>
  <si>
    <t>Eladia</t>
  </si>
  <si>
    <t>Eyra</t>
  </si>
  <si>
    <t>1:3,501</t>
  </si>
  <si>
    <t>Yulissa</t>
  </si>
  <si>
    <t>1:3,523</t>
  </si>
  <si>
    <t>Doralis</t>
  </si>
  <si>
    <t>Micaela</t>
  </si>
  <si>
    <t>America</t>
  </si>
  <si>
    <t>Rosmery</t>
  </si>
  <si>
    <t>Pacifico</t>
  </si>
  <si>
    <t>Patricio</t>
  </si>
  <si>
    <t>Yira</t>
  </si>
  <si>
    <t>Leydis</t>
  </si>
  <si>
    <t>Kiara</t>
  </si>
  <si>
    <t>Belisario</t>
  </si>
  <si>
    <t>Arcelio</t>
  </si>
  <si>
    <t>Secundino</t>
  </si>
  <si>
    <t>Briseida</t>
  </si>
  <si>
    <t>1:3,641</t>
  </si>
  <si>
    <t>Lorenza</t>
  </si>
  <si>
    <t>Jilma</t>
  </si>
  <si>
    <t>Agripina</t>
  </si>
  <si>
    <t>1:3,661</t>
  </si>
  <si>
    <t>1:3,672</t>
  </si>
  <si>
    <t>1:3,686</t>
  </si>
  <si>
    <t>1:3,721</t>
  </si>
  <si>
    <t>Modesta</t>
  </si>
  <si>
    <t>Massiel</t>
  </si>
  <si>
    <t>1:3,746</t>
  </si>
  <si>
    <t>1:3,749</t>
  </si>
  <si>
    <t>Domitila</t>
  </si>
  <si>
    <t>Esilda</t>
  </si>
  <si>
    <t>Oris</t>
  </si>
  <si>
    <t>1:3,775</t>
  </si>
  <si>
    <t>Dilsa</t>
  </si>
  <si>
    <t>1:3,786</t>
  </si>
  <si>
    <t>Irina</t>
  </si>
  <si>
    <t>Nedelka</t>
  </si>
  <si>
    <t>1:3,819</t>
  </si>
  <si>
    <t>Yarisel</t>
  </si>
  <si>
    <t>1:3,860</t>
  </si>
  <si>
    <t>Milka</t>
  </si>
  <si>
    <t>Evidelia</t>
  </si>
  <si>
    <t>1:3,899</t>
  </si>
  <si>
    <t>1:3,907</t>
  </si>
  <si>
    <t>Coralia</t>
  </si>
  <si>
    <t>1:3,915</t>
  </si>
  <si>
    <t>Bienvenida</t>
  </si>
  <si>
    <t>1:3,918</t>
  </si>
  <si>
    <t>Ariadna</t>
  </si>
  <si>
    <t>1:3,922</t>
  </si>
  <si>
    <t>Mitzila</t>
  </si>
  <si>
    <t>1:3,926</t>
  </si>
  <si>
    <t>1:3,930</t>
  </si>
  <si>
    <t>Hipolito</t>
  </si>
  <si>
    <t>1:3,954</t>
  </si>
  <si>
    <t>1:3,958</t>
  </si>
  <si>
    <t>Nicolasa</t>
  </si>
  <si>
    <t>1:3,966</t>
  </si>
  <si>
    <t>1:3,991</t>
  </si>
  <si>
    <t>1:3,999</t>
  </si>
  <si>
    <t>Florinda</t>
  </si>
  <si>
    <t>Oderay</t>
  </si>
  <si>
    <t>1:4,015</t>
  </si>
  <si>
    <t>Albis</t>
  </si>
  <si>
    <t>1:4,057</t>
  </si>
  <si>
    <t>Eyda</t>
  </si>
  <si>
    <t>1:4,069</t>
  </si>
  <si>
    <t>Lina</t>
  </si>
  <si>
    <t>Edita</t>
  </si>
  <si>
    <t>Basilia</t>
  </si>
  <si>
    <t>1:4,078</t>
  </si>
  <si>
    <t>1:4,125</t>
  </si>
  <si>
    <t>Celinda</t>
  </si>
  <si>
    <t>1:4,143</t>
  </si>
  <si>
    <t>Deisy</t>
  </si>
  <si>
    <t>1:4,169</t>
  </si>
  <si>
    <t>Teofila</t>
  </si>
  <si>
    <t>1:4,174</t>
  </si>
  <si>
    <t>Harmodio</t>
  </si>
  <si>
    <t>1:4,214</t>
  </si>
  <si>
    <t>Celestina</t>
  </si>
  <si>
    <t>Enelda</t>
  </si>
  <si>
    <t>1:4,256</t>
  </si>
  <si>
    <t>1:4,260</t>
  </si>
  <si>
    <t>Argelia</t>
  </si>
  <si>
    <t>Ruby</t>
  </si>
  <si>
    <t>Dilia</t>
  </si>
  <si>
    <t>1:4,270</t>
  </si>
  <si>
    <t>Silka</t>
  </si>
  <si>
    <t>Aris</t>
  </si>
  <si>
    <t>1:4,274</t>
  </si>
  <si>
    <t>Ilsa</t>
  </si>
  <si>
    <t>1:4,303</t>
  </si>
  <si>
    <t>Edelmira</t>
  </si>
  <si>
    <t>Serafin</t>
  </si>
  <si>
    <t>Dilcia</t>
  </si>
  <si>
    <t>1:4,404</t>
  </si>
  <si>
    <t>Eriberto</t>
  </si>
  <si>
    <t>1:4,429</t>
  </si>
  <si>
    <t>Saturnina</t>
  </si>
  <si>
    <t>Yesica</t>
  </si>
  <si>
    <t>Velkis</t>
  </si>
  <si>
    <t>1:4,450</t>
  </si>
  <si>
    <t>Aracelys</t>
  </si>
  <si>
    <t>Celmira</t>
  </si>
  <si>
    <t>Anastacio</t>
  </si>
  <si>
    <t>1:4,485</t>
  </si>
  <si>
    <t>Abelino</t>
  </si>
  <si>
    <t>Candelaria</t>
  </si>
  <si>
    <t>1:4,496</t>
  </si>
  <si>
    <t>Magalis</t>
  </si>
  <si>
    <t>Benigna</t>
  </si>
  <si>
    <t>Aracely</t>
  </si>
  <si>
    <t>1:4,553</t>
  </si>
  <si>
    <t>1:4,585</t>
  </si>
  <si>
    <t>Aixa</t>
  </si>
  <si>
    <t>1:4,618</t>
  </si>
  <si>
    <t>Kelvin</t>
  </si>
  <si>
    <t>1:4,645</t>
  </si>
  <si>
    <t>Elsy</t>
  </si>
  <si>
    <t>Serafina</t>
  </si>
  <si>
    <t>Everardo</t>
  </si>
  <si>
    <t>1:4,753</t>
  </si>
  <si>
    <t>Euribiades</t>
  </si>
  <si>
    <t>Felicidad</t>
  </si>
  <si>
    <t>Claribel</t>
  </si>
  <si>
    <t>Elieser</t>
  </si>
  <si>
    <t>Brigida</t>
  </si>
  <si>
    <t>1:4,788</t>
  </si>
  <si>
    <t>Abilio</t>
  </si>
  <si>
    <t>1:4,799</t>
  </si>
  <si>
    <t>Aleida</t>
  </si>
  <si>
    <t>1:4,835</t>
  </si>
  <si>
    <t>1:4,847</t>
  </si>
  <si>
    <t>1:4,853</t>
  </si>
  <si>
    <t>1:4,927</t>
  </si>
  <si>
    <t>Ubaldino</t>
  </si>
  <si>
    <t>Nixia</t>
  </si>
  <si>
    <t>1:4,970</t>
  </si>
  <si>
    <t>Isidoro</t>
  </si>
  <si>
    <t>Higinio</t>
  </si>
  <si>
    <t>CÃ©sar</t>
  </si>
  <si>
    <t>Yoel</t>
  </si>
  <si>
    <t>1:5,021</t>
  </si>
  <si>
    <t>Odalis</t>
  </si>
  <si>
    <t>Yenifer</t>
  </si>
  <si>
    <t>Luris</t>
  </si>
  <si>
    <t>Bernardina</t>
  </si>
  <si>
    <t>Dionisia</t>
  </si>
  <si>
    <t>Nimia</t>
  </si>
  <si>
    <t>1:5,114</t>
  </si>
  <si>
    <t>Maira</t>
  </si>
  <si>
    <t>1:5,147</t>
  </si>
  <si>
    <t>Katiuska</t>
  </si>
  <si>
    <t>Dayanara</t>
  </si>
  <si>
    <t>Diamantina</t>
  </si>
  <si>
    <t>Clotilde</t>
  </si>
  <si>
    <t>Yovana</t>
  </si>
  <si>
    <t>Genoveva</t>
  </si>
  <si>
    <t>Maruquel</t>
  </si>
  <si>
    <t>Zuleyka</t>
  </si>
  <si>
    <t>Geraldine</t>
  </si>
  <si>
    <t>Nuvia</t>
  </si>
  <si>
    <t>Eleida</t>
  </si>
  <si>
    <t>Maximina</t>
  </si>
  <si>
    <t>Narcisa</t>
  </si>
  <si>
    <t>1:5,244</t>
  </si>
  <si>
    <t>1:5,272</t>
  </si>
  <si>
    <t>Danis</t>
  </si>
  <si>
    <t>Nereyda</t>
  </si>
  <si>
    <t>Odalys</t>
  </si>
  <si>
    <t>Zobeida</t>
  </si>
  <si>
    <t>1:5,337</t>
  </si>
  <si>
    <t>Victorino</t>
  </si>
  <si>
    <t>1:5,359</t>
  </si>
  <si>
    <t>Yasmina</t>
  </si>
  <si>
    <t>Alexi</t>
  </si>
  <si>
    <t>Ameth</t>
  </si>
  <si>
    <t>Iraida</t>
  </si>
  <si>
    <t>Aquilina</t>
  </si>
  <si>
    <t>Tilcia</t>
  </si>
  <si>
    <t>1:5,411</t>
  </si>
  <si>
    <t>1:5,426</t>
  </si>
  <si>
    <t>Balbina</t>
  </si>
  <si>
    <t>Emilsa</t>
  </si>
  <si>
    <t>Ibeth</t>
  </si>
  <si>
    <t>Yorlenis</t>
  </si>
  <si>
    <t>1:5,472</t>
  </si>
  <si>
    <t>Betzy</t>
  </si>
  <si>
    <t>Lucinda</t>
  </si>
  <si>
    <t>Vianka</t>
  </si>
  <si>
    <t>Feliciana</t>
  </si>
  <si>
    <t>Inocencio</t>
  </si>
  <si>
    <t>Leidys</t>
  </si>
  <si>
    <t>1:5,621</t>
  </si>
  <si>
    <t>Isela</t>
  </si>
  <si>
    <t>1:5,646</t>
  </si>
  <si>
    <t>Elicia</t>
  </si>
  <si>
    <t>1:5,654</t>
  </si>
  <si>
    <t>Lionel</t>
  </si>
  <si>
    <t>Bella</t>
  </si>
  <si>
    <t>1:5,687</t>
  </si>
  <si>
    <t>Leydi</t>
  </si>
  <si>
    <t>Melina</t>
  </si>
  <si>
    <t>Benicio</t>
  </si>
  <si>
    <t>Ubaldo</t>
  </si>
  <si>
    <t>Eulogio</t>
  </si>
  <si>
    <t>Yaritzel</t>
  </si>
  <si>
    <t>Ceferina</t>
  </si>
  <si>
    <t>1:5,831</t>
  </si>
  <si>
    <t>Fidencio</t>
  </si>
  <si>
    <t>1:5,866</t>
  </si>
  <si>
    <t>Gumercindo</t>
  </si>
  <si>
    <t>Jeremias</t>
  </si>
  <si>
    <t>1:5,884</t>
  </si>
  <si>
    <t>Hilaria</t>
  </si>
  <si>
    <t>1:5,910</t>
  </si>
  <si>
    <t>Leida</t>
  </si>
  <si>
    <t>Onesimo</t>
  </si>
  <si>
    <t>Virgilia</t>
  </si>
  <si>
    <t>Bertilda</t>
  </si>
  <si>
    <t>Idalides</t>
  </si>
  <si>
    <t>Victorina</t>
  </si>
  <si>
    <t>Avelina</t>
  </si>
  <si>
    <t>Dorindo</t>
  </si>
  <si>
    <t>Madelaine</t>
  </si>
  <si>
    <t>Rubiel</t>
  </si>
  <si>
    <t>Ermelinda</t>
  </si>
  <si>
    <t>1:6,066</t>
  </si>
  <si>
    <t>Dalvis</t>
  </si>
  <si>
    <t>Domiciano</t>
  </si>
  <si>
    <t>Magdaleno</t>
  </si>
  <si>
    <t>1:6,104</t>
  </si>
  <si>
    <t>Leovigildo</t>
  </si>
  <si>
    <t>1:6,114</t>
  </si>
  <si>
    <t>Elodia</t>
  </si>
  <si>
    <t>Lydia</t>
  </si>
  <si>
    <t>1:6,172</t>
  </si>
  <si>
    <t>Ildaura</t>
  </si>
  <si>
    <t>1:6,182</t>
  </si>
  <si>
    <t>1:6,191</t>
  </si>
  <si>
    <t>Artemio</t>
  </si>
  <si>
    <t>Mirtha</t>
  </si>
  <si>
    <t>1:6,221</t>
  </si>
  <si>
    <t>Gabino</t>
  </si>
  <si>
    <t>1:6,261</t>
  </si>
  <si>
    <t>Yeni</t>
  </si>
  <si>
    <t>Ruperto</t>
  </si>
  <si>
    <t>1:6,271</t>
  </si>
  <si>
    <t>Yanelis</t>
  </si>
  <si>
    <t>1:6,301</t>
  </si>
  <si>
    <t>Hermenegildo</t>
  </si>
  <si>
    <t>1:6,311</t>
  </si>
  <si>
    <t>Margarito</t>
  </si>
  <si>
    <t>1:6,363</t>
  </si>
  <si>
    <t>Enith</t>
  </si>
  <si>
    <t>1:12</t>
  </si>
  <si>
    <t>1:28</t>
  </si>
  <si>
    <t>1:130</t>
  </si>
  <si>
    <t>1:148</t>
  </si>
  <si>
    <t>1:163</t>
  </si>
  <si>
    <t>1:215</t>
  </si>
  <si>
    <t>1:234</t>
  </si>
  <si>
    <t>1:294</t>
  </si>
  <si>
    <t>1:447</t>
  </si>
  <si>
    <t>1:472</t>
  </si>
  <si>
    <t>1:480</t>
  </si>
  <si>
    <t>Delmy</t>
  </si>
  <si>
    <t>1:490</t>
  </si>
  <si>
    <t>1:516</t>
  </si>
  <si>
    <t>Yanira</t>
  </si>
  <si>
    <t>1:557</t>
  </si>
  <si>
    <t>1:607</t>
  </si>
  <si>
    <t>1:614</t>
  </si>
  <si>
    <t>1:632</t>
  </si>
  <si>
    <t>1:657</t>
  </si>
  <si>
    <t>Morena</t>
  </si>
  <si>
    <t>Dinora</t>
  </si>
  <si>
    <t>1:825</t>
  </si>
  <si>
    <t>1:893</t>
  </si>
  <si>
    <t>1:897</t>
  </si>
  <si>
    <t>1:913</t>
  </si>
  <si>
    <t>1:939</t>
  </si>
  <si>
    <t>1:1,027</t>
  </si>
  <si>
    <t>Rina</t>
  </si>
  <si>
    <t>Transito</t>
  </si>
  <si>
    <t>1:1,102</t>
  </si>
  <si>
    <t>1:1,137</t>
  </si>
  <si>
    <t>Zulma</t>
  </si>
  <si>
    <t>Petrona</t>
  </si>
  <si>
    <t>1:1,221</t>
  </si>
  <si>
    <t>1:1,252</t>
  </si>
  <si>
    <t>1:1,388</t>
  </si>
  <si>
    <t>1:1,402</t>
  </si>
  <si>
    <t>1:1,425</t>
  </si>
  <si>
    <t>1:1,461</t>
  </si>
  <si>
    <t>1:1,545</t>
  </si>
  <si>
    <t>1:1,599</t>
  </si>
  <si>
    <t>1:1,620</t>
  </si>
  <si>
    <t>Ena</t>
  </si>
  <si>
    <t>1:1,832</t>
  </si>
  <si>
    <t>Osmin</t>
  </si>
  <si>
    <t>1:1,870</t>
  </si>
  <si>
    <t>1:1,896</t>
  </si>
  <si>
    <t>Delmi</t>
  </si>
  <si>
    <t>1:1,924</t>
  </si>
  <si>
    <t>1:1,943</t>
  </si>
  <si>
    <t>1:1,977</t>
  </si>
  <si>
    <t>1:2,004</t>
  </si>
  <si>
    <t>Sulma</t>
  </si>
  <si>
    <t>1:2,125</t>
  </si>
  <si>
    <t>1:2,151</t>
  </si>
  <si>
    <t>1:2,186</t>
  </si>
  <si>
    <t>1:2,218</t>
  </si>
  <si>
    <t>1:2,221</t>
  </si>
  <si>
    <t>Elva</t>
  </si>
  <si>
    <t>1:2,262</t>
  </si>
  <si>
    <t>1:2,266</t>
  </si>
  <si>
    <t>1:2,352</t>
  </si>
  <si>
    <t>1:2,365</t>
  </si>
  <si>
    <t>Orbelina</t>
  </si>
  <si>
    <t>Enma</t>
  </si>
  <si>
    <t>1:2,453</t>
  </si>
  <si>
    <t>1:2,463</t>
  </si>
  <si>
    <t>Rhina</t>
  </si>
  <si>
    <t>1:2,498</t>
  </si>
  <si>
    <t>1:2,504</t>
  </si>
  <si>
    <t>1:2,551</t>
  </si>
  <si>
    <t>1:2,558</t>
  </si>
  <si>
    <t>Fredis</t>
  </si>
  <si>
    <t>1:2,580</t>
  </si>
  <si>
    <t>Bertha</t>
  </si>
  <si>
    <t>1:2,592</t>
  </si>
  <si>
    <t>1:2,634</t>
  </si>
  <si>
    <t>1:2,701</t>
  </si>
  <si>
    <t>1:2,744</t>
  </si>
  <si>
    <t>Erlinda</t>
  </si>
  <si>
    <t>1:2,784</t>
  </si>
  <si>
    <t>1:2,834</t>
  </si>
  <si>
    <t>1:2,838</t>
  </si>
  <si>
    <t>1:2,855</t>
  </si>
  <si>
    <t>1:2,879</t>
  </si>
  <si>
    <t>Romeo</t>
  </si>
  <si>
    <t>Zonia</t>
  </si>
  <si>
    <t>1:2,908</t>
  </si>
  <si>
    <t>1:2,976</t>
  </si>
  <si>
    <t>Wilian</t>
  </si>
  <si>
    <t>1:2,992</t>
  </si>
  <si>
    <t>1:3,034</t>
  </si>
  <si>
    <t>Napoleon</t>
  </si>
  <si>
    <t>Medardo</t>
  </si>
  <si>
    <t>1:3,144</t>
  </si>
  <si>
    <t>1:3,182</t>
  </si>
  <si>
    <t>1:3,203</t>
  </si>
  <si>
    <t>1:3,211</t>
  </si>
  <si>
    <t>Yeny</t>
  </si>
  <si>
    <t>Rubidia</t>
  </si>
  <si>
    <t>1:3,241</t>
  </si>
  <si>
    <t>Salvadora</t>
  </si>
  <si>
    <t>1:3,319</t>
  </si>
  <si>
    <t>1:3,401</t>
  </si>
  <si>
    <t>Arely</t>
  </si>
  <si>
    <t>1:3,413</t>
  </si>
  <si>
    <t>1:3,424</t>
  </si>
  <si>
    <t>Moris</t>
  </si>
  <si>
    <t>1:3,547</t>
  </si>
  <si>
    <t>1:3,553</t>
  </si>
  <si>
    <t>1:3,563</t>
  </si>
  <si>
    <t>1:3,585</t>
  </si>
  <si>
    <t>Remberto</t>
  </si>
  <si>
    <t>1:3,614</t>
  </si>
  <si>
    <t>1:3,616</t>
  </si>
  <si>
    <t>1:3,694</t>
  </si>
  <si>
    <t>Edis</t>
  </si>
  <si>
    <t>1:3,795</t>
  </si>
  <si>
    <t>1:3,814</t>
  </si>
  <si>
    <t>Darwin</t>
  </si>
  <si>
    <t>1:3,886</t>
  </si>
  <si>
    <t>1:3,951</t>
  </si>
  <si>
    <t>Carlota</t>
  </si>
  <si>
    <t>1:3,981</t>
  </si>
  <si>
    <t>1:4,006</t>
  </si>
  <si>
    <t>Estebana</t>
  </si>
  <si>
    <t>1:4,108</t>
  </si>
  <si>
    <t>1:4,151</t>
  </si>
  <si>
    <t>Gerber</t>
  </si>
  <si>
    <t>1:4,194</t>
  </si>
  <si>
    <t>Bessy</t>
  </si>
  <si>
    <t>1:4,208</t>
  </si>
  <si>
    <t>Ursula</t>
  </si>
  <si>
    <t>1:4,254</t>
  </si>
  <si>
    <t>1:4,259</t>
  </si>
  <si>
    <t>Amadeo</t>
  </si>
  <si>
    <t>1:4,268</t>
  </si>
  <si>
    <t>Herberth</t>
  </si>
  <si>
    <t>1:4,294</t>
  </si>
  <si>
    <t>Armida</t>
  </si>
  <si>
    <t>1:4,338</t>
  </si>
  <si>
    <t>Ronal</t>
  </si>
  <si>
    <t>1:4,517</t>
  </si>
  <si>
    <t>Atilio</t>
  </si>
  <si>
    <t>1:4,602</t>
  </si>
  <si>
    <t>Yanci</t>
  </si>
  <si>
    <t>1:4,660</t>
  </si>
  <si>
    <t>Fidelia</t>
  </si>
  <si>
    <t>1:4,691</t>
  </si>
  <si>
    <t>Elsi</t>
  </si>
  <si>
    <t>1:4,729</t>
  </si>
  <si>
    <t>1:4,808</t>
  </si>
  <si>
    <t>Balmore</t>
  </si>
  <si>
    <t>1:4,875</t>
  </si>
  <si>
    <t>1:4,998</t>
  </si>
  <si>
    <t>1:5,017</t>
  </si>
  <si>
    <t>1:5,045</t>
  </si>
  <si>
    <t>1:5,106</t>
  </si>
  <si>
    <t>1:5,152</t>
  </si>
  <si>
    <t>1:5,169</t>
  </si>
  <si>
    <t>1:5,194</t>
  </si>
  <si>
    <t>1:5,233</t>
  </si>
  <si>
    <t>1:5,267</t>
  </si>
  <si>
    <t>1:5,289</t>
  </si>
  <si>
    <t>Zuleyma</t>
  </si>
  <si>
    <t>1:5,312</t>
  </si>
  <si>
    <t>1:5,334</t>
  </si>
  <si>
    <t>Nely</t>
  </si>
  <si>
    <t>1:5,370</t>
  </si>
  <si>
    <t>1:5,375</t>
  </si>
  <si>
    <t>1:5,439</t>
  </si>
  <si>
    <t>Rosalio</t>
  </si>
  <si>
    <t>Rutilio</t>
  </si>
  <si>
    <t>1:5,563</t>
  </si>
  <si>
    <t>1:5,588</t>
  </si>
  <si>
    <t>1:5,607</t>
  </si>
  <si>
    <t>Herber</t>
  </si>
  <si>
    <t>1:5,632</t>
  </si>
  <si>
    <t>Keny</t>
  </si>
  <si>
    <t>1:5,647</t>
  </si>
  <si>
    <t>Bertila</t>
  </si>
  <si>
    <t>Fredi</t>
  </si>
  <si>
    <t>1:5,668</t>
  </si>
  <si>
    <t>1:5,688</t>
  </si>
  <si>
    <t>Liliam</t>
  </si>
  <si>
    <t>1:5,734</t>
  </si>
  <si>
    <t>1:5,776</t>
  </si>
  <si>
    <t>Nohemy</t>
  </si>
  <si>
    <t>1:5,824</t>
  </si>
  <si>
    <t>1:5,829</t>
  </si>
  <si>
    <t>Mirtala</t>
  </si>
  <si>
    <t>1:5,851</t>
  </si>
  <si>
    <t>1:5,966</t>
  </si>
  <si>
    <t>Krissia</t>
  </si>
  <si>
    <t>1:6,023</t>
  </si>
  <si>
    <t>1:6,069</t>
  </si>
  <si>
    <t>1:6,075</t>
  </si>
  <si>
    <t>Godofredo</t>
  </si>
  <si>
    <t>1:6,128</t>
  </si>
  <si>
    <t>Eulalio</t>
  </si>
  <si>
    <t>1:6,134</t>
  </si>
  <si>
    <t>1:6,139</t>
  </si>
  <si>
    <t>1:6,212</t>
  </si>
  <si>
    <t>1:6,242</t>
  </si>
  <si>
    <t>Pedrina</t>
  </si>
  <si>
    <t>1:6,292</t>
  </si>
  <si>
    <t>Olimpia</t>
  </si>
  <si>
    <t>1:6,323</t>
  </si>
  <si>
    <t>1:6,413</t>
  </si>
  <si>
    <t>Henrry</t>
  </si>
  <si>
    <t>Felicito</t>
  </si>
  <si>
    <t>1:6,511</t>
  </si>
  <si>
    <t>Sarai</t>
  </si>
  <si>
    <t>Emelina</t>
  </si>
  <si>
    <t>1:6,586</t>
  </si>
  <si>
    <t>1:6,599</t>
  </si>
  <si>
    <t>Heidi</t>
  </si>
  <si>
    <t>1:6,620</t>
  </si>
  <si>
    <t>Estanislao</t>
  </si>
  <si>
    <t>1:6,634</t>
  </si>
  <si>
    <t>1:6,662</t>
  </si>
  <si>
    <t>1:6,690</t>
  </si>
  <si>
    <t>Sigfredo</t>
  </si>
  <si>
    <t>1:6,718</t>
  </si>
  <si>
    <t>Wiliam</t>
  </si>
  <si>
    <t>1:6,733</t>
  </si>
  <si>
    <t>1:6,761</t>
  </si>
  <si>
    <t>Mardoqueo</t>
  </si>
  <si>
    <t>1:6,776</t>
  </si>
  <si>
    <t>Rubenia</t>
  </si>
  <si>
    <t>1:6,805</t>
  </si>
  <si>
    <t>Neris</t>
  </si>
  <si>
    <t>1:6,879</t>
  </si>
  <si>
    <t>1:6,916</t>
  </si>
  <si>
    <t>Duglas</t>
  </si>
  <si>
    <t>1:6,931</t>
  </si>
  <si>
    <t>1:6,992</t>
  </si>
  <si>
    <t>1:7,000</t>
  </si>
  <si>
    <t>1:7,023</t>
  </si>
  <si>
    <t>1:7,039</t>
  </si>
  <si>
    <t>1:7,047</t>
  </si>
  <si>
    <t>1:7,102</t>
  </si>
  <si>
    <t>Suleyma</t>
  </si>
  <si>
    <t>1:7,110</t>
  </si>
  <si>
    <t>1:7,142</t>
  </si>
  <si>
    <t>1:7,223</t>
  </si>
  <si>
    <t>1:7,240</t>
  </si>
  <si>
    <t>Esau</t>
  </si>
  <si>
    <t>1:7,265</t>
  </si>
  <si>
    <t>Rudis</t>
  </si>
  <si>
    <t>Roselia</t>
  </si>
  <si>
    <t>1:7,323</t>
  </si>
  <si>
    <t>1:7,349</t>
  </si>
  <si>
    <t>1:7,444</t>
  </si>
  <si>
    <t>Will</t>
  </si>
  <si>
    <t>Nehemias</t>
  </si>
  <si>
    <t>Katya</t>
  </si>
  <si>
    <t>1:7,541</t>
  </si>
  <si>
    <t>1:7,559</t>
  </si>
  <si>
    <t>Alirio</t>
  </si>
  <si>
    <t>Leonarda</t>
  </si>
  <si>
    <t>Buenaventura</t>
  </si>
  <si>
    <t>1:7,614</t>
  </si>
  <si>
    <t>1:7,641</t>
  </si>
  <si>
    <t>Ciro</t>
  </si>
  <si>
    <t>1:7,697</t>
  </si>
  <si>
    <t>1:7,763</t>
  </si>
  <si>
    <t>1:7,878</t>
  </si>
  <si>
    <t>Jacquelinne</t>
  </si>
  <si>
    <t>1:7,908</t>
  </si>
  <si>
    <t>1:7,998</t>
  </si>
  <si>
    <t>1:8,048</t>
  </si>
  <si>
    <t>Dorotea</t>
  </si>
  <si>
    <t>1:8,089</t>
  </si>
  <si>
    <t>1:8,131</t>
  </si>
  <si>
    <t>1:8,141</t>
  </si>
  <si>
    <t>1:8,204</t>
  </si>
  <si>
    <t>1:8,215</t>
  </si>
  <si>
    <t>1:8,236</t>
  </si>
  <si>
    <t>1:8,258</t>
  </si>
  <si>
    <t>1:8,269</t>
  </si>
  <si>
    <t>Jhony</t>
  </si>
  <si>
    <t>Loida</t>
  </si>
  <si>
    <t>1:8,356</t>
  </si>
  <si>
    <t>1:8,378</t>
  </si>
  <si>
    <t>1:8,400</t>
  </si>
  <si>
    <t>1:8,422</t>
  </si>
  <si>
    <t>1:8,434</t>
  </si>
  <si>
    <t>1:8,456</t>
  </si>
  <si>
    <t>1:8,501</t>
  </si>
  <si>
    <t>1:8,652</t>
  </si>
  <si>
    <t>1:8,664</t>
  </si>
  <si>
    <t>1:8,700</t>
  </si>
  <si>
    <t>Fredys</t>
  </si>
  <si>
    <t>1:8,736</t>
  </si>
  <si>
    <t>1:8,784</t>
  </si>
  <si>
    <t>Heber</t>
  </si>
  <si>
    <t>1:8,796</t>
  </si>
  <si>
    <t>Cleotilde</t>
  </si>
  <si>
    <t>1:8,821</t>
  </si>
  <si>
    <t>1:8,833</t>
  </si>
  <si>
    <t>Simeon</t>
  </si>
  <si>
    <t>1:8,845</t>
  </si>
  <si>
    <t>Timoteo</t>
  </si>
  <si>
    <t>Ercilia</t>
  </si>
  <si>
    <t>Trancito</t>
  </si>
  <si>
    <t>1:8,907</t>
  </si>
  <si>
    <t>Herlinda</t>
  </si>
  <si>
    <t>1:8,970</t>
  </si>
  <si>
    <t>Catarino</t>
  </si>
  <si>
    <t>Gumercinda</t>
  </si>
  <si>
    <t>1:9,086</t>
  </si>
  <si>
    <t>Abelina</t>
  </si>
  <si>
    <t>Selvin</t>
  </si>
  <si>
    <t>Simona</t>
  </si>
  <si>
    <t>1:9,178</t>
  </si>
  <si>
    <t>Myrna</t>
  </si>
  <si>
    <t>1:9,191</t>
  </si>
  <si>
    <t>1:9,245</t>
  </si>
  <si>
    <t>1:9,286</t>
  </si>
  <si>
    <t>Cristela</t>
  </si>
  <si>
    <t>1:9,313</t>
  </si>
  <si>
    <t>Abner</t>
  </si>
  <si>
    <t>Hortencia</t>
  </si>
  <si>
    <t>1:9,340</t>
  </si>
  <si>
    <t>1:9,354</t>
  </si>
  <si>
    <t>1:9,382</t>
  </si>
  <si>
    <t>1:9,452</t>
  </si>
  <si>
    <t>Ignacia</t>
  </si>
  <si>
    <t>1:9,480</t>
  </si>
  <si>
    <t>Celsa</t>
  </si>
  <si>
    <t>1:9,595</t>
  </si>
  <si>
    <t>1:9,609</t>
  </si>
  <si>
    <t>1:9,624</t>
  </si>
  <si>
    <t>Isrrael</t>
  </si>
  <si>
    <t>1:9,683</t>
  </si>
  <si>
    <t>1:9,697</t>
  </si>
  <si>
    <t>Arminda</t>
  </si>
  <si>
    <t>1:9,727</t>
  </si>
  <si>
    <t>1:9,742</t>
  </si>
  <si>
    <t>1:9,757</t>
  </si>
  <si>
    <t>1:9,817</t>
  </si>
  <si>
    <t>1:9,833</t>
  </si>
  <si>
    <t>1:9,848</t>
  </si>
  <si>
    <t>Ascencion</t>
  </si>
  <si>
    <t>1:9,863</t>
  </si>
  <si>
    <t>Loyda</t>
  </si>
  <si>
    <t>Bety</t>
  </si>
  <si>
    <t>1:9,894</t>
  </si>
  <si>
    <t>1:9,987</t>
  </si>
  <si>
    <t>1:10,019</t>
  </si>
  <si>
    <t>1:10,035</t>
  </si>
  <si>
    <t>1:10,164</t>
  </si>
  <si>
    <t>Glendy</t>
  </si>
  <si>
    <t>1:10,229</t>
  </si>
  <si>
    <t>1:10,246</t>
  </si>
  <si>
    <t>1:10,262</t>
  </si>
  <si>
    <t>Adilio</t>
  </si>
  <si>
    <t>1:10,312</t>
  </si>
  <si>
    <t>Geovany</t>
  </si>
  <si>
    <t>Soila</t>
  </si>
  <si>
    <t>Arcadia</t>
  </si>
  <si>
    <t>1:10,346</t>
  </si>
  <si>
    <t>1:10,363</t>
  </si>
  <si>
    <t>Marbin</t>
  </si>
  <si>
    <t>1:10,397</t>
  </si>
  <si>
    <t>Heydi</t>
  </si>
  <si>
    <t>1:10,465</t>
  </si>
  <si>
    <t>1:10,483</t>
  </si>
  <si>
    <t>Zuleima</t>
  </si>
  <si>
    <t>1:10,500</t>
  </si>
  <si>
    <t>Wil</t>
  </si>
  <si>
    <t>1:10,535</t>
  </si>
  <si>
    <t>Obed</t>
  </si>
  <si>
    <t>1:10,552</t>
  </si>
  <si>
    <t>1:10,570</t>
  </si>
  <si>
    <t>Orfa</t>
  </si>
  <si>
    <t>1:10,588</t>
  </si>
  <si>
    <t>Isai</t>
  </si>
  <si>
    <t>1:10,659</t>
  </si>
  <si>
    <t>1:10,677</t>
  </si>
  <si>
    <t>Marixa</t>
  </si>
  <si>
    <t>1:10,695</t>
  </si>
  <si>
    <t>Yenis</t>
  </si>
  <si>
    <t>1:10,713</t>
  </si>
  <si>
    <t>1:10,767</t>
  </si>
  <si>
    <t>1:10,786</t>
  </si>
  <si>
    <t>Cristabel</t>
  </si>
  <si>
    <t>Herson</t>
  </si>
  <si>
    <t>1:10,878</t>
  </si>
  <si>
    <t>Areli</t>
  </si>
  <si>
    <t>1:10,916</t>
  </si>
  <si>
    <t>Romilia</t>
  </si>
  <si>
    <t>1:10,935</t>
  </si>
  <si>
    <t>Enmanuel</t>
  </si>
  <si>
    <t>1:10,972</t>
  </si>
  <si>
    <t>Donatila</t>
  </si>
  <si>
    <t>1:11,011</t>
  </si>
  <si>
    <t>Salome</t>
  </si>
  <si>
    <t>1:11,030</t>
  </si>
  <si>
    <t>Inmer</t>
  </si>
  <si>
    <t>Henri</t>
  </si>
  <si>
    <t>1:11,049</t>
  </si>
  <si>
    <t>Wendi</t>
  </si>
  <si>
    <t>1:11,107</t>
  </si>
  <si>
    <t>1:11,146</t>
  </si>
  <si>
    <t>Filadelfo</t>
  </si>
  <si>
    <t>1:11,205</t>
  </si>
  <si>
    <t>Yaquelin</t>
  </si>
  <si>
    <t>1:11,225</t>
  </si>
  <si>
    <t>1:11,285</t>
  </si>
  <si>
    <t>Yoni</t>
  </si>
  <si>
    <t>1:11,325</t>
  </si>
  <si>
    <t>Denys</t>
  </si>
  <si>
    <t>1:11,345</t>
  </si>
  <si>
    <t>Suyapa</t>
  </si>
  <si>
    <t>1:11,366</t>
  </si>
  <si>
    <t>1:11,448</t>
  </si>
  <si>
    <t>Edy</t>
  </si>
  <si>
    <t>1:11,489</t>
  </si>
  <si>
    <t>1:11,531</t>
  </si>
  <si>
    <t>1:11,594</t>
  </si>
  <si>
    <t>1:11,615</t>
  </si>
  <si>
    <t>Dionicia</t>
  </si>
  <si>
    <t>1:11,637</t>
  </si>
  <si>
    <t>1:11,701</t>
  </si>
  <si>
    <t>Aleyda</t>
  </si>
  <si>
    <t>Isidora</t>
  </si>
  <si>
    <t>Doroteo</t>
  </si>
  <si>
    <t>Tereso</t>
  </si>
  <si>
    <t>1:11,854</t>
  </si>
  <si>
    <t>1:11,944</t>
  </si>
  <si>
    <t>Bartolome</t>
  </si>
  <si>
    <t>Delmis</t>
  </si>
  <si>
    <t>1:11,989</t>
  </si>
  <si>
    <t>Bartolo</t>
  </si>
  <si>
    <t>1:12,011</t>
  </si>
  <si>
    <t>Obdulio</t>
  </si>
  <si>
    <t>Rosenda</t>
  </si>
  <si>
    <t>1:12,034</t>
  </si>
  <si>
    <t>Floridalma</t>
  </si>
  <si>
    <t>1:12,080</t>
  </si>
  <si>
    <t>Tulio</t>
  </si>
  <si>
    <t>1:12,126</t>
  </si>
  <si>
    <t>1:12,173</t>
  </si>
  <si>
    <t>1:12,196</t>
  </si>
  <si>
    <t>Katy</t>
  </si>
  <si>
    <t>1:12,220</t>
  </si>
  <si>
    <t>Ingris</t>
  </si>
  <si>
    <t>1:12,243</t>
  </si>
  <si>
    <t>Edenilson</t>
  </si>
  <si>
    <t>1:12,291</t>
  </si>
  <si>
    <t>1:12,339</t>
  </si>
  <si>
    <t>Oseas</t>
  </si>
  <si>
    <t>1:12,363</t>
  </si>
  <si>
    <t>1:12,411</t>
  </si>
  <si>
    <t>1:12,435</t>
  </si>
  <si>
    <t>Cayetano</t>
  </si>
  <si>
    <t>1:12,509</t>
  </si>
  <si>
    <t>Bartola</t>
  </si>
  <si>
    <t>1:12,534</t>
  </si>
  <si>
    <t>1:12,583</t>
  </si>
  <si>
    <t>Eber</t>
  </si>
  <si>
    <t>1:12,659</t>
  </si>
  <si>
    <t>1:12,684</t>
  </si>
  <si>
    <t>1:12,786</t>
  </si>
  <si>
    <t>Geremias</t>
  </si>
  <si>
    <t>1:12,838</t>
  </si>
  <si>
    <t>Abrahan</t>
  </si>
  <si>
    <t>1:12,864</t>
  </si>
  <si>
    <t>1:12,890</t>
  </si>
  <si>
    <t>1:12,917</t>
  </si>
  <si>
    <t>1:12,969</t>
  </si>
  <si>
    <t>Eduviges</t>
  </si>
  <si>
    <t>1:12,996</t>
  </si>
  <si>
    <t>1:13,049</t>
  </si>
  <si>
    <t>Cesia</t>
  </si>
  <si>
    <t>1:13,103</t>
  </si>
  <si>
    <t>1:13,131</t>
  </si>
  <si>
    <t>Vicky</t>
  </si>
  <si>
    <t>1:13,213</t>
  </si>
  <si>
    <t>1:13,240</t>
  </si>
  <si>
    <t>1:13,268</t>
  </si>
  <si>
    <t>Wenceslao</t>
  </si>
  <si>
    <t>Baudilio</t>
  </si>
  <si>
    <t>1:13,324</t>
  </si>
  <si>
    <t>1:13,408</t>
  </si>
  <si>
    <t>Willians</t>
  </si>
  <si>
    <t>Anastacia</t>
  </si>
  <si>
    <t>1:13,494</t>
  </si>
  <si>
    <t>Rutilia</t>
  </si>
  <si>
    <t>1:13,698</t>
  </si>
  <si>
    <t>Leyla</t>
  </si>
  <si>
    <t>1:13,787</t>
  </si>
  <si>
    <t>Nahum</t>
  </si>
  <si>
    <t>1:13,847</t>
  </si>
  <si>
    <t>1:13,908</t>
  </si>
  <si>
    <t>1:14,000</t>
  </si>
  <si>
    <t>Macario</t>
  </si>
  <si>
    <t>1:14,062</t>
  </si>
  <si>
    <t>1:14,125</t>
  </si>
  <si>
    <t>Audelia</t>
  </si>
  <si>
    <t>1:14,156</t>
  </si>
  <si>
    <t>Jasmin</t>
  </si>
  <si>
    <t>1:14,252</t>
  </si>
  <si>
    <t>Eleazar</t>
  </si>
  <si>
    <t>1:14,349</t>
  </si>
  <si>
    <t>1:14,381</t>
  </si>
  <si>
    <t>Eduarda</t>
  </si>
  <si>
    <t>1:14,414</t>
  </si>
  <si>
    <t>1:14,480</t>
  </si>
  <si>
    <t>1:14,513</t>
  </si>
  <si>
    <t>1:14,715</t>
  </si>
  <si>
    <t>1:14,749</t>
  </si>
  <si>
    <t>Naun</t>
  </si>
  <si>
    <t>1:14,783</t>
  </si>
  <si>
    <t>Leoncio</t>
  </si>
  <si>
    <t>1:14,818</t>
  </si>
  <si>
    <t>1:14,887</t>
  </si>
  <si>
    <t>1:14,922</t>
  </si>
  <si>
    <t>1:14,958</t>
  </si>
  <si>
    <t>1:14,993</t>
  </si>
  <si>
    <t>1:15,029</t>
  </si>
  <si>
    <t>1:15,100</t>
  </si>
  <si>
    <t>Jeovanny</t>
  </si>
  <si>
    <t>1:15,172</t>
  </si>
  <si>
    <t>Sabas</t>
  </si>
  <si>
    <t>Wilman</t>
  </si>
  <si>
    <t>Elenilson</t>
  </si>
  <si>
    <t>1:15,209</t>
  </si>
  <si>
    <t>Genara</t>
  </si>
  <si>
    <t>Wilver</t>
  </si>
  <si>
    <t>1:15,245</t>
  </si>
  <si>
    <t>1:15,282</t>
  </si>
  <si>
    <t>Saira</t>
  </si>
  <si>
    <t>Felicitas</t>
  </si>
  <si>
    <t>1:15,319</t>
  </si>
  <si>
    <t>1:15,356</t>
  </si>
  <si>
    <t>1:15,431</t>
  </si>
  <si>
    <t>1:15,468</t>
  </si>
  <si>
    <t>1:15,506</t>
  </si>
  <si>
    <t>Otilio</t>
  </si>
  <si>
    <t>Kriscia</t>
  </si>
  <si>
    <t>1:15,582</t>
  </si>
  <si>
    <t>Cordelia</t>
  </si>
  <si>
    <t>1:15,659</t>
  </si>
  <si>
    <t>Yony</t>
  </si>
  <si>
    <t>Yanet</t>
  </si>
  <si>
    <t>1:15,816</t>
  </si>
  <si>
    <t>1:15,855</t>
  </si>
  <si>
    <t>Fany</t>
  </si>
  <si>
    <t>1:15,975</t>
  </si>
  <si>
    <t>Nahun</t>
  </si>
  <si>
    <t>Brigido</t>
  </si>
  <si>
    <t>1:16,097</t>
  </si>
  <si>
    <t>Nixon</t>
  </si>
  <si>
    <t>1:16,138</t>
  </si>
  <si>
    <t>Sarbelio</t>
  </si>
  <si>
    <t>Apolonia</t>
  </si>
  <si>
    <t>1:16,179</t>
  </si>
  <si>
    <t>Deisi</t>
  </si>
  <si>
    <t>Robin</t>
  </si>
  <si>
    <t>Zenia</t>
  </si>
  <si>
    <t>1:16,303</t>
  </si>
  <si>
    <t>Yansi</t>
  </si>
  <si>
    <t>1:16,345</t>
  </si>
  <si>
    <t>1:16,388</t>
  </si>
  <si>
    <t>1:16,473</t>
  </si>
  <si>
    <t>Guillerma</t>
  </si>
  <si>
    <t>1:16,559</t>
  </si>
  <si>
    <t>Nolvia</t>
  </si>
  <si>
    <t>Ciriaco</t>
  </si>
  <si>
    <t>1:16,602</t>
  </si>
  <si>
    <t>Yensi</t>
  </si>
  <si>
    <t>1:16,646</t>
  </si>
  <si>
    <t>1:16,690</t>
  </si>
  <si>
    <t>Nelis</t>
  </si>
  <si>
    <t>1:16,734</t>
  </si>
  <si>
    <t>1:16,778</t>
  </si>
  <si>
    <t>1:16,867</t>
  </si>
  <si>
    <t>Jeronima</t>
  </si>
  <si>
    <t>1:16,912</t>
  </si>
  <si>
    <t>Rosalva</t>
  </si>
  <si>
    <t>Regino</t>
  </si>
  <si>
    <t>1:17,003</t>
  </si>
  <si>
    <t>Patrocinia</t>
  </si>
  <si>
    <t>1:17,049</t>
  </si>
  <si>
    <t>Alcira</t>
  </si>
  <si>
    <t>1:17,094</t>
  </si>
  <si>
    <t>Grecia</t>
  </si>
  <si>
    <t>1:17,141</t>
  </si>
  <si>
    <t>1:17,187</t>
  </si>
  <si>
    <t>Nazario</t>
  </si>
  <si>
    <t>Enriqueta</t>
  </si>
  <si>
    <t>1:17,281</t>
  </si>
  <si>
    <t>Eris</t>
  </si>
  <si>
    <t>1:17,423</t>
  </si>
  <si>
    <t>Ricarda</t>
  </si>
  <si>
    <t>1:17,471</t>
  </si>
  <si>
    <t>1:17,519</t>
  </si>
  <si>
    <t>Gloribel</t>
  </si>
  <si>
    <t>Bersabe</t>
  </si>
  <si>
    <t>1:17,617</t>
  </si>
  <si>
    <t>1:17,666</t>
  </si>
  <si>
    <t>Apolonio</t>
  </si>
  <si>
    <t>1:17,715</t>
  </si>
  <si>
    <t>Vitelio</t>
  </si>
  <si>
    <t>Altagracia</t>
  </si>
  <si>
    <t>1:17,765</t>
  </si>
  <si>
    <t>Jeny</t>
  </si>
  <si>
    <t>1:16</t>
  </si>
  <si>
    <t>1:98</t>
  </si>
  <si>
    <t>1:123</t>
  </si>
  <si>
    <t>1:151</t>
  </si>
  <si>
    <t>1:168</t>
  </si>
  <si>
    <t>1:179</t>
  </si>
  <si>
    <t>Nelida</t>
  </si>
  <si>
    <t>1:199</t>
  </si>
  <si>
    <t>1:262</t>
  </si>
  <si>
    <t>1:265</t>
  </si>
  <si>
    <t>1:320</t>
  </si>
  <si>
    <t>1:334</t>
  </si>
  <si>
    <t>1:365</t>
  </si>
  <si>
    <t>Stella</t>
  </si>
  <si>
    <t>1:401</t>
  </si>
  <si>
    <t>1:491</t>
  </si>
  <si>
    <t>Silvina</t>
  </si>
  <si>
    <t>Romina</t>
  </si>
  <si>
    <t>1:617</t>
  </si>
  <si>
    <t>1:642</t>
  </si>
  <si>
    <t>1:659</t>
  </si>
  <si>
    <t>Vanesa</t>
  </si>
  <si>
    <t>1:926</t>
  </si>
  <si>
    <t>1:933</t>
  </si>
  <si>
    <t>1:1,008</t>
  </si>
  <si>
    <t>1:1,024</t>
  </si>
  <si>
    <t>1:1,032</t>
  </si>
  <si>
    <t>1:1,051</t>
  </si>
  <si>
    <t>Gaston</t>
  </si>
  <si>
    <t>1:1,195</t>
  </si>
  <si>
    <t>1:1,271</t>
  </si>
  <si>
    <t>1:1,287</t>
  </si>
  <si>
    <t>Dante</t>
  </si>
  <si>
    <t>1:1,438</t>
  </si>
  <si>
    <t>Felisa</t>
  </si>
  <si>
    <t>1:1,495</t>
  </si>
  <si>
    <t>Jorgelina</t>
  </si>
  <si>
    <t>1:1,530</t>
  </si>
  <si>
    <t>1:1,549</t>
  </si>
  <si>
    <t>1:1,595</t>
  </si>
  <si>
    <t>1:1,621</t>
  </si>
  <si>
    <t>1:1,743</t>
  </si>
  <si>
    <t>1:1,851</t>
  </si>
  <si>
    <t>Vanina</t>
  </si>
  <si>
    <t>1:1,947</t>
  </si>
  <si>
    <t>1:2,011</t>
  </si>
  <si>
    <t>Facundo</t>
  </si>
  <si>
    <t>1:2,272</t>
  </si>
  <si>
    <t>1:2,530</t>
  </si>
  <si>
    <t>Elvio</t>
  </si>
  <si>
    <t>1:2,606</t>
  </si>
  <si>
    <t>1:2,618</t>
  </si>
  <si>
    <t>1:2,675</t>
  </si>
  <si>
    <t>Dardo</t>
  </si>
  <si>
    <t>1:2,705</t>
  </si>
  <si>
    <t>Ema</t>
  </si>
  <si>
    <t>1:2,797</t>
  </si>
  <si>
    <t>Jesica</t>
  </si>
  <si>
    <t>1:2,930</t>
  </si>
  <si>
    <t>1:2,940</t>
  </si>
  <si>
    <t>Zunilda</t>
  </si>
  <si>
    <t>1:3,100</t>
  </si>
  <si>
    <t>Carmelo</t>
  </si>
  <si>
    <t>1:3,190</t>
  </si>
  <si>
    <t>1:3,439</t>
  </si>
  <si>
    <t>1:3,532</t>
  </si>
  <si>
    <t>Enzo</t>
  </si>
  <si>
    <t>1:3,595</t>
  </si>
  <si>
    <t>1:3,646</t>
  </si>
  <si>
    <t>Myrian</t>
  </si>
  <si>
    <t>1:3,677</t>
  </si>
  <si>
    <t>1:3,689</t>
  </si>
  <si>
    <t>1:3,713</t>
  </si>
  <si>
    <t>1:3,785</t>
  </si>
  <si>
    <t>1:3,794</t>
  </si>
  <si>
    <t>1:3,900</t>
  </si>
  <si>
    <t>Delicia</t>
  </si>
  <si>
    <t>1:4,086</t>
  </si>
  <si>
    <t>Bibiana</t>
  </si>
  <si>
    <t>1:4,104</t>
  </si>
  <si>
    <t>Argentino</t>
  </si>
  <si>
    <t>1:4,164</t>
  </si>
  <si>
    <t>Isolina</t>
  </si>
  <si>
    <t>1:4,193</t>
  </si>
  <si>
    <t>1:4,206</t>
  </si>
  <si>
    <t>Elisabet</t>
  </si>
  <si>
    <t>Elina</t>
  </si>
  <si>
    <t>Deolinda</t>
  </si>
  <si>
    <t>1:4,263</t>
  </si>
  <si>
    <t>1:4,273</t>
  </si>
  <si>
    <t>1:4,325</t>
  </si>
  <si>
    <t>Pabla</t>
  </si>
  <si>
    <t>1:4,335</t>
  </si>
  <si>
    <t>1:4,353</t>
  </si>
  <si>
    <t>1:4,355</t>
  </si>
  <si>
    <t>1:4,582</t>
  </si>
  <si>
    <t>1:4,588</t>
  </si>
  <si>
    <t>1:4,673</t>
  </si>
  <si>
    <t>1:4,757</t>
  </si>
  <si>
    <t>1:4,762</t>
  </si>
  <si>
    <t>1:4,789</t>
  </si>
  <si>
    <t>1:4,811</t>
  </si>
  <si>
    <t>1:4,815</t>
  </si>
  <si>
    <t>1:4,840</t>
  </si>
  <si>
    <t>1:4,907</t>
  </si>
  <si>
    <t>Segunda</t>
  </si>
  <si>
    <t>1:4,981</t>
  </si>
  <si>
    <t>1:4,986</t>
  </si>
  <si>
    <t>1:5,071</t>
  </si>
  <si>
    <t>Albina</t>
  </si>
  <si>
    <t>1:5,124</t>
  </si>
  <si>
    <t>1:5,136</t>
  </si>
  <si>
    <t>Yamila</t>
  </si>
  <si>
    <t>1:5,211</t>
  </si>
  <si>
    <t>Justa</t>
  </si>
  <si>
    <t>1:5,235</t>
  </si>
  <si>
    <t>1:5,288</t>
  </si>
  <si>
    <t>1:5,292</t>
  </si>
  <si>
    <t>Malvina</t>
  </si>
  <si>
    <t>1:5,638</t>
  </si>
  <si>
    <t>Hebe</t>
  </si>
  <si>
    <t>1:5,812</t>
  </si>
  <si>
    <t>1:5,867</t>
  </si>
  <si>
    <t>1:5,907</t>
  </si>
  <si>
    <t>1:5,914</t>
  </si>
  <si>
    <t>1:5,932</t>
  </si>
  <si>
    <t>Rito</t>
  </si>
  <si>
    <t>1:5,963</t>
  </si>
  <si>
    <t>1:5,965</t>
  </si>
  <si>
    <t>1:5,970</t>
  </si>
  <si>
    <t>Elbio</t>
  </si>
  <si>
    <t>1:5,987</t>
  </si>
  <si>
    <t>1:6,065</t>
  </si>
  <si>
    <t>1:6,146</t>
  </si>
  <si>
    <t>1:6,204</t>
  </si>
  <si>
    <t>Remigio</t>
  </si>
  <si>
    <t>1:6,222</t>
  </si>
  <si>
    <t>1:6,256</t>
  </si>
  <si>
    <t>1:6,309</t>
  </si>
  <si>
    <t>Clarisa</t>
  </si>
  <si>
    <t>Erminda</t>
  </si>
  <si>
    <t>1:6,358</t>
  </si>
  <si>
    <t>1:6,375</t>
  </si>
  <si>
    <t>1:6,391</t>
  </si>
  <si>
    <t>Betiana</t>
  </si>
  <si>
    <t>1:6,456</t>
  </si>
  <si>
    <t>1:6,515</t>
  </si>
  <si>
    <t>1:6,573</t>
  </si>
  <si>
    <t>1:6,600</t>
  </si>
  <si>
    <t>Edit</t>
  </si>
  <si>
    <t>Geronima</t>
  </si>
  <si>
    <t>Carola</t>
  </si>
  <si>
    <t>1:6,710</t>
  </si>
  <si>
    <t>Anabella</t>
  </si>
  <si>
    <t>1:6,752</t>
  </si>
  <si>
    <t>1:6,856</t>
  </si>
  <si>
    <t>1:6,859</t>
  </si>
  <si>
    <t>Ireneo</t>
  </si>
  <si>
    <t>1:6,920</t>
  </si>
  <si>
    <t>1:6,949</t>
  </si>
  <si>
    <t>Natalio</t>
  </si>
  <si>
    <t>1:6,953</t>
  </si>
  <si>
    <t>1:6,981</t>
  </si>
  <si>
    <t>Palmira</t>
  </si>
  <si>
    <t>1:7,076</t>
  </si>
  <si>
    <t>1:7,078</t>
  </si>
  <si>
    <t>Pascuala</t>
  </si>
  <si>
    <t>1:7,079</t>
  </si>
  <si>
    <t>1:7,095</t>
  </si>
  <si>
    <t>Nicasio</t>
  </si>
  <si>
    <t>1:7,124</t>
  </si>
  <si>
    <t>1:7,229</t>
  </si>
  <si>
    <t>1:7,253</t>
  </si>
  <si>
    <t>1:7,261</t>
  </si>
  <si>
    <t>Epifanio</t>
  </si>
  <si>
    <t>Agueda</t>
  </si>
  <si>
    <t>1:7,278</t>
  </si>
  <si>
    <t>1:7,338</t>
  </si>
  <si>
    <t>Anahi</t>
  </si>
  <si>
    <t>1:7,385</t>
  </si>
  <si>
    <t>Lelia</t>
  </si>
  <si>
    <t>1:7,395</t>
  </si>
  <si>
    <t>1:7,527</t>
  </si>
  <si>
    <t>1:7,584</t>
  </si>
  <si>
    <t>Inocencia</t>
  </si>
  <si>
    <t>1:7,596</t>
  </si>
  <si>
    <t>1:7,681</t>
  </si>
  <si>
    <t>1:7,739</t>
  </si>
  <si>
    <t>1:7,771</t>
  </si>
  <si>
    <t>Eulogia</t>
  </si>
  <si>
    <t>1:7,810</t>
  </si>
  <si>
    <t>1:7,832</t>
  </si>
  <si>
    <t>Renee</t>
  </si>
  <si>
    <t>1:7,914</t>
  </si>
  <si>
    <t>Eleonora</t>
  </si>
  <si>
    <t>1:8,014</t>
  </si>
  <si>
    <t>1:8,113</t>
  </si>
  <si>
    <t>1:8,161</t>
  </si>
  <si>
    <t>1:8,193</t>
  </si>
  <si>
    <t>Jaquelina</t>
  </si>
  <si>
    <t>Eustaquio</t>
  </si>
  <si>
    <t>Mafalda</t>
  </si>
  <si>
    <t>1:8,283</t>
  </si>
  <si>
    <t>Cirila</t>
  </si>
  <si>
    <t>1:8,327</t>
  </si>
  <si>
    <t>Ã“scar</t>
  </si>
  <si>
    <t>Desiderio</t>
  </si>
  <si>
    <t>Emilse</t>
  </si>
  <si>
    <t>1:8,423</t>
  </si>
  <si>
    <t>Zenon</t>
  </si>
  <si>
    <t>1:8,462</t>
  </si>
  <si>
    <t>1:8,504</t>
  </si>
  <si>
    <t>1:8,517</t>
  </si>
  <si>
    <t>CecÃ­lia</t>
  </si>
  <si>
    <t>Miryam</t>
  </si>
  <si>
    <t>1:8,579</t>
  </si>
  <si>
    <t>Betina</t>
  </si>
  <si>
    <t>1:8,632</t>
  </si>
  <si>
    <t>Herminda</t>
  </si>
  <si>
    <t>1:8,715</t>
  </si>
  <si>
    <t>1:8,760</t>
  </si>
  <si>
    <t>Isabelino</t>
  </si>
  <si>
    <t>1:8,848</t>
  </si>
  <si>
    <t>Favio</t>
  </si>
  <si>
    <t>1:8,988</t>
  </si>
  <si>
    <t>1:8,992</t>
  </si>
  <si>
    <t>Lila</t>
  </si>
  <si>
    <t>1:9,032</t>
  </si>
  <si>
    <t>1:9,074</t>
  </si>
  <si>
    <t>1:9,081</t>
  </si>
  <si>
    <t>1:9,105</t>
  </si>
  <si>
    <t>1:9,116</t>
  </si>
  <si>
    <t>1:9,136</t>
  </si>
  <si>
    <t>Eleuteria</t>
  </si>
  <si>
    <t>1:9,177</t>
  </si>
  <si>
    <t>1:9,189</t>
  </si>
  <si>
    <t>1:9,226</t>
  </si>
  <si>
    <t>1:9,246</t>
  </si>
  <si>
    <t>Romualdo</t>
  </si>
  <si>
    <t>Epifania</t>
  </si>
  <si>
    <t>1:9,343</t>
  </si>
  <si>
    <t>1:9,405</t>
  </si>
  <si>
    <t>Nolberto</t>
  </si>
  <si>
    <t>1:9,432</t>
  </si>
  <si>
    <t>Placido</t>
  </si>
  <si>
    <t>1:9,476</t>
  </si>
  <si>
    <t>1:9,526</t>
  </si>
  <si>
    <t>1:9,582</t>
  </si>
  <si>
    <t>Exequiel</t>
  </si>
  <si>
    <t>1:9,599</t>
  </si>
  <si>
    <t>1:9,799</t>
  </si>
  <si>
    <t>1:9,860</t>
  </si>
  <si>
    <t>1:9,890</t>
  </si>
  <si>
    <t>Rossana</t>
  </si>
  <si>
    <t>1:9,973</t>
  </si>
  <si>
    <t>ValÃ©ria</t>
  </si>
  <si>
    <t>1:10,001</t>
  </si>
  <si>
    <t>Miguelina</t>
  </si>
  <si>
    <t>1:10,133</t>
  </si>
  <si>
    <t>Rogelia</t>
  </si>
  <si>
    <t>1:10,196</t>
  </si>
  <si>
    <t>1:10,287</t>
  </si>
  <si>
    <t>1:10,297</t>
  </si>
  <si>
    <t>1:10,327</t>
  </si>
  <si>
    <t>Arsenio</t>
  </si>
  <si>
    <t>1:10,337</t>
  </si>
  <si>
    <t>1:10,364</t>
  </si>
  <si>
    <t>Clorinda</t>
  </si>
  <si>
    <t>1:10,382</t>
  </si>
  <si>
    <t>Elizabet</t>
  </si>
  <si>
    <t>1:10,400</t>
  </si>
  <si>
    <t>1:10,443</t>
  </si>
  <si>
    <t>Elcira</t>
  </si>
  <si>
    <t>1:10,455</t>
  </si>
  <si>
    <t>1:10,484</t>
  </si>
  <si>
    <t>1:10,507</t>
  </si>
  <si>
    <t>1:10,582</t>
  </si>
  <si>
    <t>1:10,669</t>
  </si>
  <si>
    <t>1:10,675</t>
  </si>
  <si>
    <t>Carlina</t>
  </si>
  <si>
    <t>1:10,717</t>
  </si>
  <si>
    <t>Fortunata</t>
  </si>
  <si>
    <t>1:10,723</t>
  </si>
  <si>
    <t>1:10,739</t>
  </si>
  <si>
    <t>1:10,763</t>
  </si>
  <si>
    <t>Adelma</t>
  </si>
  <si>
    <t>1:10,774</t>
  </si>
  <si>
    <t>Silveria</t>
  </si>
  <si>
    <t>1:10,818</t>
  </si>
  <si>
    <t>Marciana</t>
  </si>
  <si>
    <t>1:10,889</t>
  </si>
  <si>
    <t>Aniceto</t>
  </si>
  <si>
    <t>1:10,923</t>
  </si>
  <si>
    <t>Evelina</t>
  </si>
  <si>
    <t>1:10,939</t>
  </si>
  <si>
    <t>Heraldo</t>
  </si>
  <si>
    <t>Oreste</t>
  </si>
  <si>
    <t>1:10,973</t>
  </si>
  <si>
    <t>1:11,084</t>
  </si>
  <si>
    <t>1:11,110</t>
  </si>
  <si>
    <t>Liria</t>
  </si>
  <si>
    <t>1:11,127</t>
  </si>
  <si>
    <t>1:11,153</t>
  </si>
  <si>
    <t>1:11,159</t>
  </si>
  <si>
    <t>1:11,171</t>
  </si>
  <si>
    <t>1:11,188</t>
  </si>
  <si>
    <t>1:11,224</t>
  </si>
  <si>
    <t>1:11,286</t>
  </si>
  <si>
    <t>1:11,449</t>
  </si>
  <si>
    <t>1:11,486</t>
  </si>
  <si>
    <t>Edelmiro</t>
  </si>
  <si>
    <t>Hipolita</t>
  </si>
  <si>
    <t>1:11,492</t>
  </si>
  <si>
    <t>1:11,501</t>
  </si>
  <si>
    <t>Martiniano</t>
  </si>
  <si>
    <t>1:11,589</t>
  </si>
  <si>
    <t>1:11,595</t>
  </si>
  <si>
    <t>Olegario</t>
  </si>
  <si>
    <t>1:11,601</t>
  </si>
  <si>
    <t>1:11,633</t>
  </si>
  <si>
    <t>1:11,652</t>
  </si>
  <si>
    <t>Nelda</t>
  </si>
  <si>
    <t>1:11,683</t>
  </si>
  <si>
    <t>1:11,719</t>
  </si>
  <si>
    <t>1:11,754</t>
  </si>
  <si>
    <t>Nemesio</t>
  </si>
  <si>
    <t>1:11,767</t>
  </si>
  <si>
    <t>Duilio</t>
  </si>
  <si>
    <t>1:11,787</t>
  </si>
  <si>
    <t>1:11,800</t>
  </si>
  <si>
    <t>1:11,816</t>
  </si>
  <si>
    <t>1:11,819</t>
  </si>
  <si>
    <t>Anacleto</t>
  </si>
  <si>
    <t>1:11,901</t>
  </si>
  <si>
    <t>Lola</t>
  </si>
  <si>
    <t>1:12,015</t>
  </si>
  <si>
    <t>1:12,018</t>
  </si>
  <si>
    <t>1:12,022</t>
  </si>
  <si>
    <t>1:12,032</t>
  </si>
  <si>
    <t>Elpidio</t>
  </si>
  <si>
    <t>1:12,035</t>
  </si>
  <si>
    <t>Cora</t>
  </si>
  <si>
    <t>1:12,059</t>
  </si>
  <si>
    <t>1:12,093</t>
  </si>
  <si>
    <t>1:12,183</t>
  </si>
  <si>
    <t>1:12,203</t>
  </si>
  <si>
    <t>1:12,207</t>
  </si>
  <si>
    <t>1:12,330</t>
  </si>
  <si>
    <t>Demetria</t>
  </si>
  <si>
    <t>1:12,334</t>
  </si>
  <si>
    <t>Waldo</t>
  </si>
  <si>
    <t>Bonifacia</t>
  </si>
  <si>
    <t>1:12,337</t>
  </si>
  <si>
    <t>1:12,341</t>
  </si>
  <si>
    <t>1:12,492</t>
  </si>
  <si>
    <t>HorÃ¡cio</t>
  </si>
  <si>
    <t>1:12,514</t>
  </si>
  <si>
    <t>1:12,595</t>
  </si>
  <si>
    <t>1:12,617</t>
  </si>
  <si>
    <t>AlÃ­cia</t>
  </si>
  <si>
    <t>1:12,640</t>
  </si>
  <si>
    <t>1:12,696</t>
  </si>
  <si>
    <t>1:12,738</t>
  </si>
  <si>
    <t>1:12,757</t>
  </si>
  <si>
    <t>1:12,829</t>
  </si>
  <si>
    <t>Delfor</t>
  </si>
  <si>
    <t>1:12,860</t>
  </si>
  <si>
    <t>1:12,884</t>
  </si>
  <si>
    <t>1:12,907</t>
  </si>
  <si>
    <t>1:12,966</t>
  </si>
  <si>
    <t>Glady</t>
  </si>
  <si>
    <t>1:12,985</t>
  </si>
  <si>
    <t>Marilina</t>
  </si>
  <si>
    <t>1:13,001</t>
  </si>
  <si>
    <t>1:13,041</t>
  </si>
  <si>
    <t>Samanta</t>
  </si>
  <si>
    <t>Nelli</t>
  </si>
  <si>
    <t>1:13,153</t>
  </si>
  <si>
    <t>Mauricia</t>
  </si>
  <si>
    <t>1:13,165</t>
  </si>
  <si>
    <t>1:13,230</t>
  </si>
  <si>
    <t>Nelso</t>
  </si>
  <si>
    <t>1:13,259</t>
  </si>
  <si>
    <t>1:13,292</t>
  </si>
  <si>
    <t>Velia</t>
  </si>
  <si>
    <t>1:13,317</t>
  </si>
  <si>
    <t>Nahuel</t>
  </si>
  <si>
    <t>1:13,371</t>
  </si>
  <si>
    <t>Evarista</t>
  </si>
  <si>
    <t>1:13,400</t>
  </si>
  <si>
    <t>Audelina</t>
  </si>
  <si>
    <t>1:13,434</t>
  </si>
  <si>
    <t>Emiliana</t>
  </si>
  <si>
    <t>1:13,438</t>
  </si>
  <si>
    <t>Aidee</t>
  </si>
  <si>
    <t>1:13,519</t>
  </si>
  <si>
    <t>1:13,527</t>
  </si>
  <si>
    <t>1:13,562</t>
  </si>
  <si>
    <t>1:13,566</t>
  </si>
  <si>
    <t>1:13,596</t>
  </si>
  <si>
    <t>1:13,758</t>
  </si>
  <si>
    <t>Eleodoro</t>
  </si>
  <si>
    <t>1:13,767</t>
  </si>
  <si>
    <t>Anselma</t>
  </si>
  <si>
    <t>1:13,771</t>
  </si>
  <si>
    <t>1:13,793</t>
  </si>
  <si>
    <t>1:13,829</t>
  </si>
  <si>
    <t>1:13,842</t>
  </si>
  <si>
    <t>1:13,883</t>
  </si>
  <si>
    <t>1:13,892</t>
  </si>
  <si>
    <t>1:13,905</t>
  </si>
  <si>
    <t>1:13,915</t>
  </si>
  <si>
    <t>Orfilia</t>
  </si>
  <si>
    <t>1:14,019</t>
  </si>
  <si>
    <t>Abdon</t>
  </si>
  <si>
    <t>1:14,070</t>
  </si>
  <si>
    <t>1:14,112</t>
  </si>
  <si>
    <t>1:14,126</t>
  </si>
  <si>
    <t>1:14,145</t>
  </si>
  <si>
    <t>1:14,173</t>
  </si>
  <si>
    <t>1:14,177</t>
  </si>
  <si>
    <t>1:14,258</t>
  </si>
  <si>
    <t>Alberta</t>
  </si>
  <si>
    <t>1:14,277</t>
  </si>
  <si>
    <t>1:14,334</t>
  </si>
  <si>
    <t>Dalinda</t>
  </si>
  <si>
    <t>1:14,339</t>
  </si>
  <si>
    <t>1:14,363</t>
  </si>
  <si>
    <t>1:14,431</t>
  </si>
  <si>
    <t>1:14,509</t>
  </si>
  <si>
    <t>Mariangeles</t>
  </si>
  <si>
    <t>1:14,790</t>
  </si>
  <si>
    <t>Telmo</t>
  </si>
  <si>
    <t>1:14,811</t>
  </si>
  <si>
    <t>1:14,836</t>
  </si>
  <si>
    <t>Erminia</t>
  </si>
  <si>
    <t>1:14,847</t>
  </si>
  <si>
    <t>Anabela</t>
  </si>
  <si>
    <t>1:14,867</t>
  </si>
  <si>
    <t>Dolly</t>
  </si>
  <si>
    <t>1:14,935</t>
  </si>
  <si>
    <t>Orfelia</t>
  </si>
  <si>
    <t>1:15,008</t>
  </si>
  <si>
    <t>Libertad</t>
  </si>
  <si>
    <t>1:15,013</t>
  </si>
  <si>
    <t>Martires</t>
  </si>
  <si>
    <t>1:15,045</t>
  </si>
  <si>
    <t>1:15,125</t>
  </si>
  <si>
    <t>1:15,136</t>
  </si>
  <si>
    <t>1:15,238</t>
  </si>
  <si>
    <t>1:15,276</t>
  </si>
  <si>
    <t>1:15,293</t>
  </si>
  <si>
    <t>Alida</t>
  </si>
  <si>
    <t>1:15,353</t>
  </si>
  <si>
    <t>1:15,392</t>
  </si>
  <si>
    <t>Yrma</t>
  </si>
  <si>
    <t>1:15,414</t>
  </si>
  <si>
    <t>Haidee</t>
  </si>
  <si>
    <t>1:15,419</t>
  </si>
  <si>
    <t>1:15,425</t>
  </si>
  <si>
    <t>1:15,442</t>
  </si>
  <si>
    <t>Miryan</t>
  </si>
  <si>
    <t>Hernando</t>
  </si>
  <si>
    <t>1:15,577</t>
  </si>
  <si>
    <t>Pio</t>
  </si>
  <si>
    <t>1:15,594</t>
  </si>
  <si>
    <t>Graciana</t>
  </si>
  <si>
    <t>1:15,651</t>
  </si>
  <si>
    <t>1:15,691</t>
  </si>
  <si>
    <t>Zoilo</t>
  </si>
  <si>
    <t>1:15,737</t>
  </si>
  <si>
    <t>Ximena</t>
  </si>
  <si>
    <t>1:15,743</t>
  </si>
  <si>
    <t>1:15,766</t>
  </si>
  <si>
    <t>1:15,778</t>
  </si>
  <si>
    <t>1:15,889</t>
  </si>
  <si>
    <t>1:15,966</t>
  </si>
  <si>
    <t>1:16,110</t>
  </si>
  <si>
    <t>Obdulia</t>
  </si>
  <si>
    <t>1:16,171</t>
  </si>
  <si>
    <t>1:16,190</t>
  </si>
  <si>
    <t>del Carmen</t>
  </si>
  <si>
    <t>1:16,319</t>
  </si>
  <si>
    <t>Clementino</t>
  </si>
  <si>
    <t>1:16,477</t>
  </si>
  <si>
    <t>1:16,496</t>
  </si>
  <si>
    <t>1:16,598</t>
  </si>
  <si>
    <t>Primo</t>
  </si>
  <si>
    <t>1:16,630</t>
  </si>
  <si>
    <t>1:16,663</t>
  </si>
  <si>
    <t>Primitiva</t>
  </si>
  <si>
    <t>Miguela</t>
  </si>
  <si>
    <t>1:16,676</t>
  </si>
  <si>
    <t>Gabina</t>
  </si>
  <si>
    <t>1:16,682</t>
  </si>
  <si>
    <t>1:16,715</t>
  </si>
  <si>
    <t>Aide</t>
  </si>
  <si>
    <t>1:16,833</t>
  </si>
  <si>
    <t>Salustiano</t>
  </si>
  <si>
    <t>1:16,846</t>
  </si>
  <si>
    <t>LÃºcia</t>
  </si>
  <si>
    <t>1:16,866</t>
  </si>
  <si>
    <t>Tiburcio</t>
  </si>
  <si>
    <t>1:16,893</t>
  </si>
  <si>
    <t>Ladislao</t>
  </si>
  <si>
    <t>1:17,021</t>
  </si>
  <si>
    <t>NicolÃ¡s</t>
  </si>
  <si>
    <t>1:17,041</t>
  </si>
  <si>
    <t>Aureliano</t>
  </si>
  <si>
    <t>1:17,116</t>
  </si>
  <si>
    <t>Dorila</t>
  </si>
  <si>
    <t>1:17,123</t>
  </si>
  <si>
    <t>1:17,150</t>
  </si>
  <si>
    <t>1:17,213</t>
  </si>
  <si>
    <t>Eustaquia</t>
  </si>
  <si>
    <t>1:17,233</t>
  </si>
  <si>
    <t>Egidio</t>
  </si>
  <si>
    <t>1:17,261</t>
  </si>
  <si>
    <t>1:17,395</t>
  </si>
  <si>
    <t>1:17,458</t>
  </si>
  <si>
    <t>1:17,466</t>
  </si>
  <si>
    <t>Cipriana</t>
  </si>
  <si>
    <t>1:17,473</t>
  </si>
  <si>
    <t>1:17,494</t>
  </si>
  <si>
    <t>Estanislada</t>
  </si>
  <si>
    <t>1:17,516</t>
  </si>
  <si>
    <t>Norberta</t>
  </si>
  <si>
    <t>Placida</t>
  </si>
  <si>
    <t>1:17,580</t>
  </si>
  <si>
    <t>Reimundo</t>
  </si>
  <si>
    <t>1:17,588</t>
  </si>
  <si>
    <t>Emeterio</t>
  </si>
  <si>
    <t>Victoriana</t>
  </si>
  <si>
    <t>1:17,726</t>
  </si>
  <si>
    <t>Cornelia</t>
  </si>
  <si>
    <t>1:17,741</t>
  </si>
  <si>
    <t>Nieve</t>
  </si>
  <si>
    <t>1:17,964</t>
  </si>
  <si>
    <t>1:18,025</t>
  </si>
  <si>
    <t>Normando</t>
  </si>
  <si>
    <t>1:18,078</t>
  </si>
  <si>
    <t>Irineo</t>
  </si>
  <si>
    <t>1:18,094</t>
  </si>
  <si>
    <t>Prospero</t>
  </si>
  <si>
    <t>1:18,194</t>
  </si>
  <si>
    <t>1:18,201</t>
  </si>
  <si>
    <t>1:18,232</t>
  </si>
  <si>
    <t>Servando</t>
  </si>
  <si>
    <t>1:18,469</t>
  </si>
  <si>
    <t>Delina</t>
  </si>
  <si>
    <t>1:18,517</t>
  </si>
  <si>
    <t>1:18,629</t>
  </si>
  <si>
    <t>Ysabel</t>
  </si>
  <si>
    <t>1:18,695</t>
  </si>
  <si>
    <t>Dalmacio</t>
  </si>
  <si>
    <t>1:18,752</t>
  </si>
  <si>
    <t>MartÃ­n</t>
  </si>
  <si>
    <t>1:18,859</t>
  </si>
  <si>
    <t>Honoria</t>
  </si>
  <si>
    <t>1:19,019</t>
  </si>
  <si>
    <t>Nicomedes</t>
  </si>
  <si>
    <t>Bettina</t>
  </si>
  <si>
    <t>1:19,061</t>
  </si>
  <si>
    <t>Casimira</t>
  </si>
  <si>
    <t>1:19,095</t>
  </si>
  <si>
    <t>Cayetana</t>
  </si>
  <si>
    <t>1:19,104</t>
  </si>
  <si>
    <t>1:19,164</t>
  </si>
  <si>
    <t>Nicasia</t>
  </si>
  <si>
    <t>Gualberto</t>
  </si>
  <si>
    <t>1:19,172</t>
  </si>
  <si>
    <t>Toribia</t>
  </si>
  <si>
    <t>1:19,311</t>
  </si>
  <si>
    <t>1:19,328</t>
  </si>
  <si>
    <t>Gervasio</t>
  </si>
  <si>
    <t>1:19,354</t>
  </si>
  <si>
    <t>Antolin</t>
  </si>
  <si>
    <t>1:19,363</t>
  </si>
  <si>
    <t>Remigia</t>
  </si>
  <si>
    <t>1:19,398</t>
  </si>
  <si>
    <t>Ivanna</t>
  </si>
  <si>
    <t>1:19,407</t>
  </si>
  <si>
    <t>1:19,496</t>
  </si>
  <si>
    <t>Virginio</t>
  </si>
  <si>
    <t>1:19,513</t>
  </si>
  <si>
    <t>Mamerto</t>
  </si>
  <si>
    <t>1:19,567</t>
  </si>
  <si>
    <t>Robustiano</t>
  </si>
  <si>
    <t>1:19,585</t>
  </si>
  <si>
    <t>Dino</t>
  </si>
  <si>
    <t>1:19,657</t>
  </si>
  <si>
    <t>Primitivo</t>
  </si>
  <si>
    <t>1:19,666</t>
  </si>
  <si>
    <t>1:19,775</t>
  </si>
  <si>
    <t>Eda</t>
  </si>
  <si>
    <t>1:19,830</t>
  </si>
  <si>
    <t>Natacha</t>
  </si>
  <si>
    <t>1:19,858</t>
  </si>
  <si>
    <t>1:19,941</t>
  </si>
  <si>
    <t>1:19,950</t>
  </si>
  <si>
    <t>1:19,997</t>
  </si>
  <si>
    <t>Nerina</t>
  </si>
  <si>
    <t>1:20,034</t>
  </si>
  <si>
    <t>1:20,100</t>
  </si>
  <si>
    <t>1:20,167</t>
  </si>
  <si>
    <t>1:20,310</t>
  </si>
  <si>
    <t>Ninfa</t>
  </si>
  <si>
    <t>1:20,349</t>
  </si>
  <si>
    <t>1:20,368</t>
  </si>
  <si>
    <t>1:20,417</t>
  </si>
  <si>
    <t>Lida</t>
  </si>
  <si>
    <t>1:20,505</t>
  </si>
  <si>
    <t>Liberato</t>
  </si>
  <si>
    <t>1:20,515</t>
  </si>
  <si>
    <t>1:20,574</t>
  </si>
  <si>
    <t>1:20,643</t>
  </si>
  <si>
    <t>Severa</t>
  </si>
  <si>
    <t>1:20,673</t>
  </si>
  <si>
    <t>1:20,723</t>
  </si>
  <si>
    <t>Moira</t>
  </si>
  <si>
    <t>1:20,896</t>
  </si>
  <si>
    <t>1:20,957</t>
  </si>
  <si>
    <t>Seferino</t>
  </si>
  <si>
    <t>1:20,978</t>
  </si>
  <si>
    <t>1:20,998</t>
  </si>
  <si>
    <t>1:21,071</t>
  </si>
  <si>
    <t>1:21,112</t>
  </si>
  <si>
    <t>1:21,355</t>
  </si>
  <si>
    <t>1:21,387</t>
  </si>
  <si>
    <t>1:21,397</t>
  </si>
  <si>
    <t>1:21,462</t>
  </si>
  <si>
    <t>Anastasia</t>
  </si>
  <si>
    <t>1:21,483</t>
  </si>
  <si>
    <t>1:21,548</t>
  </si>
  <si>
    <t>Osbaldo</t>
  </si>
  <si>
    <t>1:21,646</t>
  </si>
  <si>
    <t>1:21,779</t>
  </si>
  <si>
    <t>Edelma</t>
  </si>
  <si>
    <t>1:21,834</t>
  </si>
  <si>
    <t>Clide</t>
  </si>
  <si>
    <t>1:21,857</t>
  </si>
  <si>
    <t>1:21,935</t>
  </si>
  <si>
    <t>Antonino</t>
  </si>
  <si>
    <t>1:22,025</t>
  </si>
  <si>
    <t>1:22,071</t>
  </si>
  <si>
    <t>Telesforo</t>
  </si>
  <si>
    <t>1:22,094</t>
  </si>
  <si>
    <t>Amalio</t>
  </si>
  <si>
    <t>1:22,128</t>
  </si>
  <si>
    <t>Malena</t>
  </si>
  <si>
    <t>1:22,185</t>
  </si>
  <si>
    <t>Benedicta</t>
  </si>
  <si>
    <t>1:22,197</t>
  </si>
  <si>
    <t>1:22,231</t>
  </si>
  <si>
    <t>1:22,266</t>
  </si>
  <si>
    <t>1:22,278</t>
  </si>
  <si>
    <t>1:22,324</t>
  </si>
  <si>
    <t>1:22,418</t>
  </si>
  <si>
    <t>Lindor</t>
  </si>
  <si>
    <t>1:22,477</t>
  </si>
  <si>
    <t>Etel</t>
  </si>
  <si>
    <t>1:22,500</t>
  </si>
  <si>
    <t>1:22,548</t>
  </si>
  <si>
    <t>1:22,560</t>
  </si>
  <si>
    <t>1:22,619</t>
  </si>
  <si>
    <t>CÃ­ntia</t>
  </si>
  <si>
    <t>1:22,655</t>
  </si>
  <si>
    <t>Frida</t>
  </si>
  <si>
    <t>1:22,667</t>
  </si>
  <si>
    <t>1:22,691</t>
  </si>
  <si>
    <t>Delio</t>
  </si>
  <si>
    <t>1:22,703</t>
  </si>
  <si>
    <t>Rosanna</t>
  </si>
  <si>
    <t>1:22,728</t>
  </si>
  <si>
    <t>1:22,740</t>
  </si>
  <si>
    <t>Antonina</t>
  </si>
  <si>
    <t>1:22,776</t>
  </si>
  <si>
    <t>Lautaro</t>
  </si>
  <si>
    <t>1:22,861</t>
  </si>
  <si>
    <t>1:22,873</t>
  </si>
  <si>
    <t>Prudencia</t>
  </si>
  <si>
    <t>1:22,898</t>
  </si>
  <si>
    <t>Meliton</t>
  </si>
  <si>
    <t>1:22,935</t>
  </si>
  <si>
    <t>Rudecindo</t>
  </si>
  <si>
    <t>1:22,947</t>
  </si>
  <si>
    <t>Laureana</t>
  </si>
  <si>
    <t>1:22,996</t>
  </si>
  <si>
    <t>1:23,009</t>
  </si>
  <si>
    <t>Livio</t>
  </si>
  <si>
    <t>1:23,021</t>
  </si>
  <si>
    <t>Macarena</t>
  </si>
  <si>
    <t>1:23,046</t>
  </si>
  <si>
    <t>1:23,071</t>
  </si>
  <si>
    <t>1:23,208</t>
  </si>
  <si>
    <t>1:23,348</t>
  </si>
  <si>
    <t>1:23,528</t>
  </si>
  <si>
    <t>Anastasio</t>
  </si>
  <si>
    <t>1:23,554</t>
  </si>
  <si>
    <t>1:23,593</t>
  </si>
  <si>
    <t>1:23,606</t>
  </si>
  <si>
    <t>Policarpo</t>
  </si>
  <si>
    <t>1:23,658</t>
  </si>
  <si>
    <t>1:25</t>
  </si>
  <si>
    <t>1:145</t>
  </si>
  <si>
    <t>1:187</t>
  </si>
  <si>
    <t>1:434</t>
  </si>
  <si>
    <t>Percy</t>
  </si>
  <si>
    <t>1:606</t>
  </si>
  <si>
    <t>1:655</t>
  </si>
  <si>
    <t>1:673</t>
  </si>
  <si>
    <t>1:674</t>
  </si>
  <si>
    <t>Jhon</t>
  </si>
  <si>
    <t>1:802</t>
  </si>
  <si>
    <t>1:848</t>
  </si>
  <si>
    <t>Wilder</t>
  </si>
  <si>
    <t>1:918</t>
  </si>
  <si>
    <t>1:951</t>
  </si>
  <si>
    <t>1:1,009</t>
  </si>
  <si>
    <t>1:1,029</t>
  </si>
  <si>
    <t>1:1,145</t>
  </si>
  <si>
    <t>1:1,193</t>
  </si>
  <si>
    <t>1:1,223</t>
  </si>
  <si>
    <t>1:1,276</t>
  </si>
  <si>
    <t>Janet</t>
  </si>
  <si>
    <t>1:1,318</t>
  </si>
  <si>
    <t>1:1,339</t>
  </si>
  <si>
    <t>1:1,366</t>
  </si>
  <si>
    <t>Maruja</t>
  </si>
  <si>
    <t>1:1,500</t>
  </si>
  <si>
    <t>1:1,528</t>
  </si>
  <si>
    <t>1:1,546</t>
  </si>
  <si>
    <t>1:1,569</t>
  </si>
  <si>
    <t>1:1,598</t>
  </si>
  <si>
    <t>1:1,613</t>
  </si>
  <si>
    <t>1:1,669</t>
  </si>
  <si>
    <t>1:1,696</t>
  </si>
  <si>
    <t>1:1,736</t>
  </si>
  <si>
    <t>1:1,797</t>
  </si>
  <si>
    <t>1:1,845</t>
  </si>
  <si>
    <t>1:1,853</t>
  </si>
  <si>
    <t>1:1,883</t>
  </si>
  <si>
    <t>1:1,898</t>
  </si>
  <si>
    <t>1:1,908</t>
  </si>
  <si>
    <t>1:1,944</t>
  </si>
  <si>
    <t>1:1,991</t>
  </si>
  <si>
    <t>Maximiliana</t>
  </si>
  <si>
    <t>1:2,012</t>
  </si>
  <si>
    <t>1:2,022</t>
  </si>
  <si>
    <t>1:2,027</t>
  </si>
  <si>
    <t>1:2,032</t>
  </si>
  <si>
    <t>1:2,063</t>
  </si>
  <si>
    <t>1:2,097</t>
  </si>
  <si>
    <t>Gilmer</t>
  </si>
  <si>
    <t>1:2,257</t>
  </si>
  <si>
    <t>1:2,293</t>
  </si>
  <si>
    <t>1:2,321</t>
  </si>
  <si>
    <t>1:2,329</t>
  </si>
  <si>
    <t>1:2,337</t>
  </si>
  <si>
    <t>1:2,363</t>
  </si>
  <si>
    <t>1:2,387</t>
  </si>
  <si>
    <t>1:2,402</t>
  </si>
  <si>
    <t>Karin</t>
  </si>
  <si>
    <t>1:2,444</t>
  </si>
  <si>
    <t>1:2,474</t>
  </si>
  <si>
    <t>Ricardina</t>
  </si>
  <si>
    <t>1:2,510</t>
  </si>
  <si>
    <t>1:2,511</t>
  </si>
  <si>
    <t>Renzo</t>
  </si>
  <si>
    <t>1:2,578</t>
  </si>
  <si>
    <t>1:2,635</t>
  </si>
  <si>
    <t>1:2,673</t>
  </si>
  <si>
    <t>1:2,678</t>
  </si>
  <si>
    <t>1:2,686</t>
  </si>
  <si>
    <t>1:2,692</t>
  </si>
  <si>
    <t>1:2,734</t>
  </si>
  <si>
    <t>Jhonatan</t>
  </si>
  <si>
    <t>1:2,783</t>
  </si>
  <si>
    <t>Edinson</t>
  </si>
  <si>
    <t>1:2,820</t>
  </si>
  <si>
    <t>Teodosia</t>
  </si>
  <si>
    <t>1:2,846</t>
  </si>
  <si>
    <t>1:2,847</t>
  </si>
  <si>
    <t>1:2,882</t>
  </si>
  <si>
    <t>Jesusa</t>
  </si>
  <si>
    <t>Mariluz</t>
  </si>
  <si>
    <t>1:3,017</t>
  </si>
  <si>
    <t>1:3,039</t>
  </si>
  <si>
    <t>1:3,152</t>
  </si>
  <si>
    <t>Gaby</t>
  </si>
  <si>
    <t>1:3,196</t>
  </si>
  <si>
    <t>1:3,256</t>
  </si>
  <si>
    <t>1:3,289</t>
  </si>
  <si>
    <t>1:3,380</t>
  </si>
  <si>
    <t>1:3,410</t>
  </si>
  <si>
    <t>Aydee</t>
  </si>
  <si>
    <t>1:3,445</t>
  </si>
  <si>
    <t>Lily</t>
  </si>
  <si>
    <t>1:3,483</t>
  </si>
  <si>
    <t>1:3,574</t>
  </si>
  <si>
    <t>Serapio</t>
  </si>
  <si>
    <t>1:3,619</t>
  </si>
  <si>
    <t>Honorata</t>
  </si>
  <si>
    <t>1:3,743</t>
  </si>
  <si>
    <t>1:3,798</t>
  </si>
  <si>
    <t>1:3,805</t>
  </si>
  <si>
    <t>Zenobia</t>
  </si>
  <si>
    <t>1:3,882</t>
  </si>
  <si>
    <t>Segundina</t>
  </si>
  <si>
    <t>1:3,910</t>
  </si>
  <si>
    <t>Pepe</t>
  </si>
  <si>
    <t>1:3,973</t>
  </si>
  <si>
    <t>1:3,979</t>
  </si>
  <si>
    <t>1:4,018</t>
  </si>
  <si>
    <t>1:4,023</t>
  </si>
  <si>
    <t>Alipio</t>
  </si>
  <si>
    <t>1:4,098</t>
  </si>
  <si>
    <t>1:4,121</t>
  </si>
  <si>
    <t>1:4,123</t>
  </si>
  <si>
    <t>Hermogenes</t>
  </si>
  <si>
    <t>Orfelinda</t>
  </si>
  <si>
    <t>1:4,177</t>
  </si>
  <si>
    <t>1:4,213</t>
  </si>
  <si>
    <t>Antero</t>
  </si>
  <si>
    <t>1:4,251</t>
  </si>
  <si>
    <t>Emperatriz</t>
  </si>
  <si>
    <t>1:4,285</t>
  </si>
  <si>
    <t>Teodocia</t>
  </si>
  <si>
    <t>1:4,306</t>
  </si>
  <si>
    <t>Vicentina</t>
  </si>
  <si>
    <t>1:4,367</t>
  </si>
  <si>
    <t>1:4,456</t>
  </si>
  <si>
    <t>1:4,478</t>
  </si>
  <si>
    <t>1:4,486</t>
  </si>
  <si>
    <t>Lita</t>
  </si>
  <si>
    <t>1:4,521</t>
  </si>
  <si>
    <t>1:4,549</t>
  </si>
  <si>
    <t>1:4,552</t>
  </si>
  <si>
    <t>Aquiles</t>
  </si>
  <si>
    <t>1:4,558</t>
  </si>
  <si>
    <t>1:4,569</t>
  </si>
  <si>
    <t>Santosa</t>
  </si>
  <si>
    <t>Nila</t>
  </si>
  <si>
    <t>1:4,594</t>
  </si>
  <si>
    <t>Santusa</t>
  </si>
  <si>
    <t>1:4,621</t>
  </si>
  <si>
    <t>1:4,626</t>
  </si>
  <si>
    <t>1:4,651</t>
  </si>
  <si>
    <t>1:4,657</t>
  </si>
  <si>
    <t>1:4,717</t>
  </si>
  <si>
    <t>1:4,727</t>
  </si>
  <si>
    <t>1:4,743</t>
  </si>
  <si>
    <t>1:4,751</t>
  </si>
  <si>
    <t>Gino</t>
  </si>
  <si>
    <t>1:4,780</t>
  </si>
  <si>
    <t>1:4,793</t>
  </si>
  <si>
    <t>1:4,806</t>
  </si>
  <si>
    <t>Teodosio</t>
  </si>
  <si>
    <t>1:4,820</t>
  </si>
  <si>
    <t>Asunta</t>
  </si>
  <si>
    <t>Clever</t>
  </si>
  <si>
    <t>1:4,858</t>
  </si>
  <si>
    <t>Cleofe</t>
  </si>
  <si>
    <t>1:4,882</t>
  </si>
  <si>
    <t>Filomeno</t>
  </si>
  <si>
    <t>1:4,901</t>
  </si>
  <si>
    <t>1:4,902</t>
  </si>
  <si>
    <t>1:4,911</t>
  </si>
  <si>
    <t>1:4,957</t>
  </si>
  <si>
    <t>1:4,973</t>
  </si>
  <si>
    <t>Susy</t>
  </si>
  <si>
    <t>Bacilia</t>
  </si>
  <si>
    <t>Giuliana</t>
  </si>
  <si>
    <t>1:5,015</t>
  </si>
  <si>
    <t>1:5,035</t>
  </si>
  <si>
    <t>1:5,036</t>
  </si>
  <si>
    <t>1:5,053</t>
  </si>
  <si>
    <t>Daria</t>
  </si>
  <si>
    <t>1:5,066</t>
  </si>
  <si>
    <t>1:5,072</t>
  </si>
  <si>
    <t>1:5,093</t>
  </si>
  <si>
    <t>Ketty</t>
  </si>
  <si>
    <t>Merly</t>
  </si>
  <si>
    <t>1:5,118</t>
  </si>
  <si>
    <t>Teobaldo</t>
  </si>
  <si>
    <t>Fidela</t>
  </si>
  <si>
    <t>Fausta</t>
  </si>
  <si>
    <t>Melchora</t>
  </si>
  <si>
    <t>Timotea</t>
  </si>
  <si>
    <t>Constantina</t>
  </si>
  <si>
    <t>1:5,224</t>
  </si>
  <si>
    <t>Zosimo</t>
  </si>
  <si>
    <t>1:5,242</t>
  </si>
  <si>
    <t>1:5,262</t>
  </si>
  <si>
    <t>1:5,306</t>
  </si>
  <si>
    <t>Elita</t>
  </si>
  <si>
    <t>Valeriana</t>
  </si>
  <si>
    <t>1:5,325</t>
  </si>
  <si>
    <t>1:5,373</t>
  </si>
  <si>
    <t>1:5,378</t>
  </si>
  <si>
    <t>Lili</t>
  </si>
  <si>
    <t>1:5,383</t>
  </si>
  <si>
    <t>Ynes</t>
  </si>
  <si>
    <t>1:5,409</t>
  </si>
  <si>
    <t>Richar</t>
  </si>
  <si>
    <t>1:5,454</t>
  </si>
  <si>
    <t>1:5,458</t>
  </si>
  <si>
    <t>Lupe</t>
  </si>
  <si>
    <t>1:5,471</t>
  </si>
  <si>
    <t>1:5,475</t>
  </si>
  <si>
    <t>Peter</t>
  </si>
  <si>
    <t>1:5,492</t>
  </si>
  <si>
    <t>1:5,517</t>
  </si>
  <si>
    <t>Yrene</t>
  </si>
  <si>
    <t>1:5,538</t>
  </si>
  <si>
    <t>1:5,543</t>
  </si>
  <si>
    <t>1:5,569</t>
  </si>
  <si>
    <t>1:5,620</t>
  </si>
  <si>
    <t>1:5,651</t>
  </si>
  <si>
    <t>1:5,661</t>
  </si>
  <si>
    <t>1:5,777</t>
  </si>
  <si>
    <t>1:5,789</t>
  </si>
  <si>
    <t>1:5,815</t>
  </si>
  <si>
    <t>1:5,826</t>
  </si>
  <si>
    <t>Denisse</t>
  </si>
  <si>
    <t>1:5,834</t>
  </si>
  <si>
    <t>1:5,844</t>
  </si>
  <si>
    <t>1:5,864</t>
  </si>
  <si>
    <t>1:5,869</t>
  </si>
  <si>
    <t>Ayde</t>
  </si>
  <si>
    <t>Edwar</t>
  </si>
  <si>
    <t>1:5,956</t>
  </si>
  <si>
    <t>1:5,997</t>
  </si>
  <si>
    <t>Lesly</t>
  </si>
  <si>
    <t>1:6,058</t>
  </si>
  <si>
    <t>1:6,067</t>
  </si>
  <si>
    <t>1:6,092</t>
  </si>
  <si>
    <t>1:6,111</t>
  </si>
  <si>
    <t>1:6,118</t>
  </si>
  <si>
    <t>1:6,132</t>
  </si>
  <si>
    <t>1:6,153</t>
  </si>
  <si>
    <t>1:6,168</t>
  </si>
  <si>
    <t>Leonila</t>
  </si>
  <si>
    <t>Mariella</t>
  </si>
  <si>
    <t>Elver</t>
  </si>
  <si>
    <t>1:6,193</t>
  </si>
  <si>
    <t>Glicerio</t>
  </si>
  <si>
    <t>1:6,243</t>
  </si>
  <si>
    <t>Donata</t>
  </si>
  <si>
    <t>Anali</t>
  </si>
  <si>
    <t>Octavia</t>
  </si>
  <si>
    <t>1:6,288</t>
  </si>
  <si>
    <t>Marivel</t>
  </si>
  <si>
    <t>1:6,295</t>
  </si>
  <si>
    <t>July</t>
  </si>
  <si>
    <t>1:6,303</t>
  </si>
  <si>
    <t>Doraliza</t>
  </si>
  <si>
    <t>1:6,356</t>
  </si>
  <si>
    <t>Lizardo</t>
  </si>
  <si>
    <t>Rober</t>
  </si>
  <si>
    <t>1:6,453</t>
  </si>
  <si>
    <t>1:6,465</t>
  </si>
  <si>
    <t>1:6,472</t>
  </si>
  <si>
    <t>1:6,483</t>
  </si>
  <si>
    <t>Sheyla</t>
  </si>
  <si>
    <t>1:6,546</t>
  </si>
  <si>
    <t>1:6,554</t>
  </si>
  <si>
    <t>Kely</t>
  </si>
  <si>
    <t>Sadith</t>
  </si>
  <si>
    <t>Fiorela</t>
  </si>
  <si>
    <t>1:6,580</t>
  </si>
  <si>
    <t>1:6,607</t>
  </si>
  <si>
    <t>Milagritos</t>
  </si>
  <si>
    <t>Anatolia</t>
  </si>
  <si>
    <t>1:6,657</t>
  </si>
  <si>
    <t>1:6,674</t>
  </si>
  <si>
    <t>Teodocio</t>
  </si>
  <si>
    <t>1:6,678</t>
  </si>
  <si>
    <t>1:6,691</t>
  </si>
  <si>
    <t>1:6,726</t>
  </si>
  <si>
    <t>1:6,732</t>
  </si>
  <si>
    <t>1:6,748</t>
  </si>
  <si>
    <t>1:6,760</t>
  </si>
  <si>
    <t>1:6,789</t>
  </si>
  <si>
    <t>1:6,807</t>
  </si>
  <si>
    <t>Fredesvinda</t>
  </si>
  <si>
    <t>1:6,833</t>
  </si>
  <si>
    <t>1:6,867</t>
  </si>
  <si>
    <t>Jack</t>
  </si>
  <si>
    <t>1:6,889</t>
  </si>
  <si>
    <t>Eudocia</t>
  </si>
  <si>
    <t>1:6,906</t>
  </si>
  <si>
    <t>Lizandro</t>
  </si>
  <si>
    <t>Yuly</t>
  </si>
  <si>
    <t>1:6,918</t>
  </si>
  <si>
    <t>Nemecio</t>
  </si>
  <si>
    <t>1:6,965</t>
  </si>
  <si>
    <t>Leocadia</t>
  </si>
  <si>
    <t>1:7,030</t>
  </si>
  <si>
    <t>1:7,040</t>
  </si>
  <si>
    <t>1:7,054</t>
  </si>
  <si>
    <t>1:7,056</t>
  </si>
  <si>
    <t>1:7,072</t>
  </si>
  <si>
    <t>1:7,083</t>
  </si>
  <si>
    <t>Rosalinda</t>
  </si>
  <si>
    <t>1:7,105</t>
  </si>
  <si>
    <t>Hildebrando</t>
  </si>
  <si>
    <t>1:7,118</t>
  </si>
  <si>
    <t>Armandina</t>
  </si>
  <si>
    <t>1:7,143</t>
  </si>
  <si>
    <t>Miluska</t>
  </si>
  <si>
    <t>1:7,161</t>
  </si>
  <si>
    <t>Balvina</t>
  </si>
  <si>
    <t>1:7,184</t>
  </si>
  <si>
    <t>1:7,226</t>
  </si>
  <si>
    <t>Gissela</t>
  </si>
  <si>
    <t>1:7,259</t>
  </si>
  <si>
    <t>Rayda</t>
  </si>
  <si>
    <t>1:7,262</t>
  </si>
  <si>
    <t>1:7,286</t>
  </si>
  <si>
    <t>Asunciona</t>
  </si>
  <si>
    <t>1:7,316</t>
  </si>
  <si>
    <t>1:7,345</t>
  </si>
  <si>
    <t>Madeleine</t>
  </si>
  <si>
    <t>1:7,348</t>
  </si>
  <si>
    <t>1:7,374</t>
  </si>
  <si>
    <t>Melanio</t>
  </si>
  <si>
    <t>1:7,380</t>
  </si>
  <si>
    <t>1:7,399</t>
  </si>
  <si>
    <t>Tarcila</t>
  </si>
  <si>
    <t>1:7,417</t>
  </si>
  <si>
    <t>1:7,450</t>
  </si>
  <si>
    <t>1:7,451</t>
  </si>
  <si>
    <t>1:7,476</t>
  </si>
  <si>
    <t>Romel</t>
  </si>
  <si>
    <t>1:7,486</t>
  </si>
  <si>
    <t>1:7,522</t>
  </si>
  <si>
    <t>1:7,549</t>
  </si>
  <si>
    <t>Yuli</t>
  </si>
  <si>
    <t>Nerida</t>
  </si>
  <si>
    <t>1:7,658</t>
  </si>
  <si>
    <t>1:7,661</t>
  </si>
  <si>
    <t>1:7,685</t>
  </si>
  <si>
    <t>Elder</t>
  </si>
  <si>
    <t>1:7,721</t>
  </si>
  <si>
    <t>Leoncia</t>
  </si>
  <si>
    <t>1:7,723</t>
  </si>
  <si>
    <t>1:7,730</t>
  </si>
  <si>
    <t>Hebert</t>
  </si>
  <si>
    <t>Nicolaza</t>
  </si>
  <si>
    <t>1:7,757</t>
  </si>
  <si>
    <t>Yris</t>
  </si>
  <si>
    <t>1:7,759</t>
  </si>
  <si>
    <t>1:7,781</t>
  </si>
  <si>
    <t>1:7,804</t>
  </si>
  <si>
    <t>1:80</t>
  </si>
  <si>
    <t>Vda</t>
  </si>
  <si>
    <t>1:172</t>
  </si>
  <si>
    <t>1:189</t>
  </si>
  <si>
    <t>1:327</t>
  </si>
  <si>
    <t>1:344</t>
  </si>
  <si>
    <t>1:526</t>
  </si>
  <si>
    <t>1:635</t>
  </si>
  <si>
    <t>1:660</t>
  </si>
  <si>
    <t>Franz</t>
  </si>
  <si>
    <t>1:728</t>
  </si>
  <si>
    <t>1:827</t>
  </si>
  <si>
    <t>Grover</t>
  </si>
  <si>
    <t>1:866</t>
  </si>
  <si>
    <t>Hilarion</t>
  </si>
  <si>
    <t>Erwin</t>
  </si>
  <si>
    <t>1:1,039</t>
  </si>
  <si>
    <t>1:1,101</t>
  </si>
  <si>
    <t>1:1,155</t>
  </si>
  <si>
    <t>1:1,272</t>
  </si>
  <si>
    <t>Norah</t>
  </si>
  <si>
    <t>I</t>
  </si>
  <si>
    <t>1:1,428</t>
  </si>
  <si>
    <t>1:1,532</t>
  </si>
  <si>
    <t>Yola</t>
  </si>
  <si>
    <t>1:1,605</t>
  </si>
  <si>
    <t>1:1,654</t>
  </si>
  <si>
    <t>1:1,722</t>
  </si>
  <si>
    <t>1:1,782</t>
  </si>
  <si>
    <t>1:1,811</t>
  </si>
  <si>
    <t>1:1,818</t>
  </si>
  <si>
    <t>1:1,856</t>
  </si>
  <si>
    <t>1:1,872</t>
  </si>
  <si>
    <t>1:1,899</t>
  </si>
  <si>
    <t>1:1,948</t>
  </si>
  <si>
    <t>1:1,961</t>
  </si>
  <si>
    <t>1:1,973</t>
  </si>
  <si>
    <t>Limber</t>
  </si>
  <si>
    <t>Adalid</t>
  </si>
  <si>
    <t>1:2,034</t>
  </si>
  <si>
    <t>1:2,200</t>
  </si>
  <si>
    <t>1:2,205</t>
  </si>
  <si>
    <t>1:2,235</t>
  </si>
  <si>
    <t>Iver</t>
  </si>
  <si>
    <t>Remedios</t>
  </si>
  <si>
    <t>1:2,292</t>
  </si>
  <si>
    <t>1:2,308</t>
  </si>
  <si>
    <t>Segundino</t>
  </si>
  <si>
    <t>1:2,333</t>
  </si>
  <si>
    <t>Janneth</t>
  </si>
  <si>
    <t>1:2,391</t>
  </si>
  <si>
    <t>1:2,441</t>
  </si>
  <si>
    <t>1:2,459</t>
  </si>
  <si>
    <t>1:2,461</t>
  </si>
  <si>
    <t>Marioly</t>
  </si>
  <si>
    <t>1:2,493</t>
  </si>
  <si>
    <t>1:2,525</t>
  </si>
  <si>
    <t>1:2,531</t>
  </si>
  <si>
    <t>1:2,581</t>
  </si>
  <si>
    <t>1:2,588</t>
  </si>
  <si>
    <t>1:2,631</t>
  </si>
  <si>
    <t>Jhovana</t>
  </si>
  <si>
    <t>Policarpio</t>
  </si>
  <si>
    <t>1:2,724</t>
  </si>
  <si>
    <t>Apolinar</t>
  </si>
  <si>
    <t>1:2,789</t>
  </si>
  <si>
    <t>Limbert</t>
  </si>
  <si>
    <t>1:2,841</t>
  </si>
  <si>
    <t>1:2,905</t>
  </si>
  <si>
    <t>Ponciano</t>
  </si>
  <si>
    <t>1:2,933</t>
  </si>
  <si>
    <t>Pura</t>
  </si>
  <si>
    <t>Danitza</t>
  </si>
  <si>
    <t>1:3,027</t>
  </si>
  <si>
    <t>Rosse</t>
  </si>
  <si>
    <t>1:3,033</t>
  </si>
  <si>
    <t>1:3,036</t>
  </si>
  <si>
    <t>Lorgio</t>
  </si>
  <si>
    <t>1:3,093</t>
  </si>
  <si>
    <t>1:3,113</t>
  </si>
  <si>
    <t>Milenka</t>
  </si>
  <si>
    <t>1:3,174</t>
  </si>
  <si>
    <t>Casiano</t>
  </si>
  <si>
    <t>1:3,204</t>
  </si>
  <si>
    <t>Feliza</t>
  </si>
  <si>
    <t>1:3,236</t>
  </si>
  <si>
    <t>1:3,280</t>
  </si>
  <si>
    <t>Roly</t>
  </si>
  <si>
    <t>1:3,303</t>
  </si>
  <si>
    <t>1:3,315</t>
  </si>
  <si>
    <t>Jhenny</t>
  </si>
  <si>
    <t>Leny</t>
  </si>
  <si>
    <t>1:3,355</t>
  </si>
  <si>
    <t>Lenny</t>
  </si>
  <si>
    <t>1:3,361</t>
  </si>
  <si>
    <t>Prima</t>
  </si>
  <si>
    <t>1:3,489</t>
  </si>
  <si>
    <t>Vdade</t>
  </si>
  <si>
    <t>1:3,515</t>
  </si>
  <si>
    <t>1:3,594</t>
  </si>
  <si>
    <t>1:3,627</t>
  </si>
  <si>
    <t>Romer</t>
  </si>
  <si>
    <t>Herlan</t>
  </si>
  <si>
    <t>1:3,681</t>
  </si>
  <si>
    <t>1:3,682</t>
  </si>
  <si>
    <t>1:3,684</t>
  </si>
  <si>
    <t>1:3,736</t>
  </si>
  <si>
    <t>1:3,741</t>
  </si>
  <si>
    <t>1:3,776</t>
  </si>
  <si>
    <t>Ninoska</t>
  </si>
  <si>
    <t>1:3,837</t>
  </si>
  <si>
    <t>1:3,851</t>
  </si>
  <si>
    <t>Juanito</t>
  </si>
  <si>
    <t>1:3,869</t>
  </si>
  <si>
    <t>Constancio</t>
  </si>
  <si>
    <t>1:3,898</t>
  </si>
  <si>
    <t>Zenobio</t>
  </si>
  <si>
    <t>Rossemary</t>
  </si>
  <si>
    <t>1:4,014</t>
  </si>
  <si>
    <t>1:4,081</t>
  </si>
  <si>
    <t>Adhemar</t>
  </si>
  <si>
    <t>1:4,144</t>
  </si>
  <si>
    <t>Edil</t>
  </si>
  <si>
    <t>Eliodoro</t>
  </si>
  <si>
    <t>Marisabel</t>
  </si>
  <si>
    <t>1:4,412</t>
  </si>
  <si>
    <t>Casto</t>
  </si>
  <si>
    <t>1:4,441</t>
  </si>
  <si>
    <t>1:4,453</t>
  </si>
  <si>
    <t>1:4,460</t>
  </si>
  <si>
    <t>Filemon</t>
  </si>
  <si>
    <t>1:4,589</t>
  </si>
  <si>
    <t>1:4,676</t>
  </si>
  <si>
    <t>1:4,720</t>
  </si>
  <si>
    <t>Trifonia</t>
  </si>
  <si>
    <t>1:4,848</t>
  </si>
  <si>
    <t>Ervin</t>
  </si>
  <si>
    <t>1:4,863</t>
  </si>
  <si>
    <t>1:4,904</t>
  </si>
  <si>
    <t>1:4,940</t>
  </si>
  <si>
    <t>1:4,959</t>
  </si>
  <si>
    <t>Quintin</t>
  </si>
  <si>
    <t>Dorys</t>
  </si>
  <si>
    <t>Rosmeri</t>
  </si>
  <si>
    <t>1:5,048</t>
  </si>
  <si>
    <t>1:5,164</t>
  </si>
  <si>
    <t>Maida</t>
  </si>
  <si>
    <t>1:5,256</t>
  </si>
  <si>
    <t>Macedonio</t>
  </si>
  <si>
    <t>1:5,282</t>
  </si>
  <si>
    <t>Osman</t>
  </si>
  <si>
    <t>Faviola</t>
  </si>
  <si>
    <t>Willma</t>
  </si>
  <si>
    <t>1:5,387</t>
  </si>
  <si>
    <t>Panfilo</t>
  </si>
  <si>
    <t>1:5,401</t>
  </si>
  <si>
    <t>Enrrique</t>
  </si>
  <si>
    <t>Narda</t>
  </si>
  <si>
    <t>1:5,451</t>
  </si>
  <si>
    <t>1:5,513</t>
  </si>
  <si>
    <t>Betzabe</t>
  </si>
  <si>
    <t>1:5,583</t>
  </si>
  <si>
    <t>Erlan</t>
  </si>
  <si>
    <t>1:5,615</t>
  </si>
  <si>
    <t>Trifon</t>
  </si>
  <si>
    <t>1:5,790</t>
  </si>
  <si>
    <t>1:5,828</t>
  </si>
  <si>
    <t>1:5,877</t>
  </si>
  <si>
    <t>Ciprian</t>
  </si>
  <si>
    <t>1:5,969</t>
  </si>
  <si>
    <t>1:5,976</t>
  </si>
  <si>
    <t>Ayda</t>
  </si>
  <si>
    <t>1:6,007</t>
  </si>
  <si>
    <t>Dalcy</t>
  </si>
  <si>
    <t>Rossio</t>
  </si>
  <si>
    <t>Rosio</t>
  </si>
  <si>
    <t>1:6,178</t>
  </si>
  <si>
    <t>Saida</t>
  </si>
  <si>
    <t>Jonny</t>
  </si>
  <si>
    <t>1:6,225</t>
  </si>
  <si>
    <t>1:6,277</t>
  </si>
  <si>
    <t>Vitalia</t>
  </si>
  <si>
    <t>1:6,333</t>
  </si>
  <si>
    <t>Yamil</t>
  </si>
  <si>
    <t>1:6,379</t>
  </si>
  <si>
    <t>1:6,387</t>
  </si>
  <si>
    <t>Bismark</t>
  </si>
  <si>
    <t>1:6,441</t>
  </si>
  <si>
    <t>Rider</t>
  </si>
  <si>
    <t>1:6,460</t>
  </si>
  <si>
    <t>Weimar</t>
  </si>
  <si>
    <t>Gimena</t>
  </si>
  <si>
    <t>1:6,508</t>
  </si>
  <si>
    <t>Willan</t>
  </si>
  <si>
    <t>1:6,544</t>
  </si>
  <si>
    <t>1:6,597</t>
  </si>
  <si>
    <t>Yobana</t>
  </si>
  <si>
    <t>1:6,643</t>
  </si>
  <si>
    <t>1:6,655</t>
  </si>
  <si>
    <t>1:6,659</t>
  </si>
  <si>
    <t>1:6,663</t>
  </si>
  <si>
    <t>1:6,706</t>
  </si>
  <si>
    <t>Limberg</t>
  </si>
  <si>
    <t>1:6,731</t>
  </si>
  <si>
    <t>Cleto</t>
  </si>
  <si>
    <t>Neisa</t>
  </si>
  <si>
    <t>1:6,818</t>
  </si>
  <si>
    <t>1:6,862</t>
  </si>
  <si>
    <t>1:6,866</t>
  </si>
  <si>
    <t>1:6,875</t>
  </si>
  <si>
    <t>Rossmery</t>
  </si>
  <si>
    <t>1:6,880</t>
  </si>
  <si>
    <t>Cresencio</t>
  </si>
  <si>
    <t>1:6,907</t>
  </si>
  <si>
    <t>Asteria</t>
  </si>
  <si>
    <t>1:6,929</t>
  </si>
  <si>
    <t>Constancia</t>
  </si>
  <si>
    <t>Melvy</t>
  </si>
  <si>
    <t>Cresencia</t>
  </si>
  <si>
    <t>Einar</t>
  </si>
  <si>
    <t>1:6,989</t>
  </si>
  <si>
    <t>1:7,007</t>
  </si>
  <si>
    <t>1:7,044</t>
  </si>
  <si>
    <t>1:7,058</t>
  </si>
  <si>
    <t>1:7,091</t>
  </si>
  <si>
    <t>Marizol</t>
  </si>
  <si>
    <t>1:7,158</t>
  </si>
  <si>
    <t>1:7,163</t>
  </si>
  <si>
    <t>1:7,197</t>
  </si>
  <si>
    <t>1:7,246</t>
  </si>
  <si>
    <t>1:7,281</t>
  </si>
  <si>
    <t>Fanor</t>
  </si>
  <si>
    <t>1:7,291</t>
  </si>
  <si>
    <t>1:7,311</t>
  </si>
  <si>
    <t>1:7,337</t>
  </si>
  <si>
    <t>Ivar</t>
  </si>
  <si>
    <t>1:7,429</t>
  </si>
  <si>
    <t>1:7,440</t>
  </si>
  <si>
    <t>1:7,487</t>
  </si>
  <si>
    <t>1:7,492</t>
  </si>
  <si>
    <t>1:7,573</t>
  </si>
  <si>
    <t>1:7,600</t>
  </si>
  <si>
    <t>1:7,627</t>
  </si>
  <si>
    <t>Aleja</t>
  </si>
  <si>
    <t>1:7,666</t>
  </si>
  <si>
    <t>Lider</t>
  </si>
  <si>
    <t>Emigdio</t>
  </si>
  <si>
    <t>Nemecia</t>
  </si>
  <si>
    <t>1:7,738</t>
  </si>
  <si>
    <t>1:7,761</t>
  </si>
  <si>
    <t>Rossy</t>
  </si>
  <si>
    <t>1:7,801</t>
  </si>
  <si>
    <t>1:7,818</t>
  </si>
  <si>
    <t>Bismar</t>
  </si>
  <si>
    <t>1:7,859</t>
  </si>
  <si>
    <t>1:7,871</t>
  </si>
  <si>
    <t>1:7,882</t>
  </si>
  <si>
    <t>Pacesa</t>
  </si>
  <si>
    <t>1:7,900</t>
  </si>
  <si>
    <t>1:7,953</t>
  </si>
  <si>
    <t>1:7,959</t>
  </si>
  <si>
    <t>Jannet</t>
  </si>
  <si>
    <t>Guisela</t>
  </si>
  <si>
    <t>1:8,044</t>
  </si>
  <si>
    <t>1:8,068</t>
  </si>
  <si>
    <t>1:8,118</t>
  </si>
  <si>
    <t>1:8,155</t>
  </si>
  <si>
    <t>1:8,174</t>
  </si>
  <si>
    <t>Piedades</t>
  </si>
  <si>
    <t>1:8,206</t>
  </si>
  <si>
    <t>1:8,212</t>
  </si>
  <si>
    <t>Jhoselin</t>
  </si>
  <si>
    <t>1:8,231</t>
  </si>
  <si>
    <t>Senovia</t>
  </si>
  <si>
    <t>1:8,257</t>
  </si>
  <si>
    <t>Casta</t>
  </si>
  <si>
    <t>1:8,295</t>
  </si>
  <si>
    <t>1:8,302</t>
  </si>
  <si>
    <t>1:8,322</t>
  </si>
  <si>
    <t>1:8,335</t>
  </si>
  <si>
    <t>1:8,354</t>
  </si>
  <si>
    <t>Norka</t>
  </si>
  <si>
    <t>1:8,401</t>
  </si>
  <si>
    <t>Ancelmo</t>
  </si>
  <si>
    <t>1:8,441</t>
  </si>
  <si>
    <t>Remy</t>
  </si>
  <si>
    <t>1:8,448</t>
  </si>
  <si>
    <t>1:8,502</t>
  </si>
  <si>
    <t>1:8,509</t>
  </si>
  <si>
    <t>1:8,557</t>
  </si>
  <si>
    <t>1:8,584</t>
  </si>
  <si>
    <t>Leocadio</t>
  </si>
  <si>
    <t>Calixta</t>
  </si>
  <si>
    <t>1:8,654</t>
  </si>
  <si>
    <t>1:8,676</t>
  </si>
  <si>
    <t>1:8,769</t>
  </si>
  <si>
    <t>1:8,776</t>
  </si>
  <si>
    <t>1:8,783</t>
  </si>
  <si>
    <t>Yonny</t>
  </si>
  <si>
    <t>1:8,857</t>
  </si>
  <si>
    <t>Guery</t>
  </si>
  <si>
    <t>1:8,864</t>
  </si>
  <si>
    <t>1:8,872</t>
  </si>
  <si>
    <t>1:8,909</t>
  </si>
  <si>
    <t>Herland</t>
  </si>
  <si>
    <t>1:8,924</t>
  </si>
  <si>
    <t>1:8,939</t>
  </si>
  <si>
    <t>1:8,969</t>
  </si>
  <si>
    <t>1:8,984</t>
  </si>
  <si>
    <t>Beimar</t>
  </si>
  <si>
    <t>1:9,000</t>
  </si>
  <si>
    <t>Huascar</t>
  </si>
  <si>
    <t>1:9,007</t>
  </si>
  <si>
    <t>1:9,046</t>
  </si>
  <si>
    <t>1:9,069</t>
  </si>
  <si>
    <t>1:9,085</t>
  </si>
  <si>
    <t>1:9,131</t>
  </si>
  <si>
    <t>1:9,147</t>
  </si>
  <si>
    <t>1:9,195</t>
  </si>
  <si>
    <t>1:9,235</t>
  </si>
  <si>
    <t>1:15</t>
  </si>
  <si>
    <t>1:30</t>
  </si>
  <si>
    <t>1:81</t>
  </si>
  <si>
    <t>Cede</t>
  </si>
  <si>
    <t>Mu</t>
  </si>
  <si>
    <t>1:494</t>
  </si>
  <si>
    <t>Pe</t>
  </si>
  <si>
    <t>Mercy</t>
  </si>
  <si>
    <t>Ordo</t>
  </si>
  <si>
    <t>Qui</t>
  </si>
  <si>
    <t>1:974</t>
  </si>
  <si>
    <t>Mariuxi</t>
  </si>
  <si>
    <t>1:984</t>
  </si>
  <si>
    <t>Piedad</t>
  </si>
  <si>
    <t>Nu</t>
  </si>
  <si>
    <t>1:1,345</t>
  </si>
  <si>
    <t>Stalin</t>
  </si>
  <si>
    <t>Jessenia</t>
  </si>
  <si>
    <t>1:1,410</t>
  </si>
  <si>
    <t>Pazmi</t>
  </si>
  <si>
    <t>Carmita</t>
  </si>
  <si>
    <t>1:1,557</t>
  </si>
  <si>
    <t>Zu</t>
  </si>
  <si>
    <t>1:1,660</t>
  </si>
  <si>
    <t>Germania</t>
  </si>
  <si>
    <t>1:1,724</t>
  </si>
  <si>
    <t>Sa</t>
  </si>
  <si>
    <t>Proa</t>
  </si>
  <si>
    <t>Baja</t>
  </si>
  <si>
    <t>Tanya</t>
  </si>
  <si>
    <t>Ca</t>
  </si>
  <si>
    <t>1:2,228</t>
  </si>
  <si>
    <t>1:2,306</t>
  </si>
  <si>
    <t>O</t>
  </si>
  <si>
    <t>1:2,345</t>
  </si>
  <si>
    <t>Kerly</t>
  </si>
  <si>
    <t>Marianita</t>
  </si>
  <si>
    <t>1:2,407</t>
  </si>
  <si>
    <t>1:2,465</t>
  </si>
  <si>
    <t>1:2,564</t>
  </si>
  <si>
    <t>Pati</t>
  </si>
  <si>
    <t>1:2,669</t>
  </si>
  <si>
    <t>1:2,812</t>
  </si>
  <si>
    <t>1:2,822</t>
  </si>
  <si>
    <t>1:2,829</t>
  </si>
  <si>
    <t>Letty</t>
  </si>
  <si>
    <t>1:2,857</t>
  </si>
  <si>
    <t>1:2,861</t>
  </si>
  <si>
    <t>Gema</t>
  </si>
  <si>
    <t>1:2,995</t>
  </si>
  <si>
    <t>1:3,041</t>
  </si>
  <si>
    <t>Narciza</t>
  </si>
  <si>
    <t>1:3,121</t>
  </si>
  <si>
    <t>1:3,131</t>
  </si>
  <si>
    <t>Monta</t>
  </si>
  <si>
    <t>Carre</t>
  </si>
  <si>
    <t>Sonnia</t>
  </si>
  <si>
    <t>1:3,206</t>
  </si>
  <si>
    <t>1:3,312</t>
  </si>
  <si>
    <t>1:3,331</t>
  </si>
  <si>
    <t>Edisson</t>
  </si>
  <si>
    <t>1:3,376</t>
  </si>
  <si>
    <t>Esthela</t>
  </si>
  <si>
    <t>1:3,395</t>
  </si>
  <si>
    <t>Maryuri</t>
  </si>
  <si>
    <t>1:3,414</t>
  </si>
  <si>
    <t>1:3,437</t>
  </si>
  <si>
    <t>Homero</t>
  </si>
  <si>
    <t>1:3,593</t>
  </si>
  <si>
    <t>1:3,625</t>
  </si>
  <si>
    <t>Petita</t>
  </si>
  <si>
    <t>Bola</t>
  </si>
  <si>
    <t>1:3,987</t>
  </si>
  <si>
    <t>1:4,211</t>
  </si>
  <si>
    <t>1:4,226</t>
  </si>
  <si>
    <t>1:4,289</t>
  </si>
  <si>
    <t>Ginger</t>
  </si>
  <si>
    <t>1:4,463</t>
  </si>
  <si>
    <t>1:4,525</t>
  </si>
  <si>
    <t>Cobe</t>
  </si>
  <si>
    <t>Nathaly</t>
  </si>
  <si>
    <t>1:4,670</t>
  </si>
  <si>
    <t>1:4,697</t>
  </si>
  <si>
    <t>1:4,699</t>
  </si>
  <si>
    <t>Estuardo</t>
  </si>
  <si>
    <t>1:4,790</t>
  </si>
  <si>
    <t>1:4,842</t>
  </si>
  <si>
    <t>1:4,905</t>
  </si>
  <si>
    <t>1:4,955</t>
  </si>
  <si>
    <t>Mirella</t>
  </si>
  <si>
    <t>1:5,095</t>
  </si>
  <si>
    <t>1:5,128</t>
  </si>
  <si>
    <t>Geoconda</t>
  </si>
  <si>
    <t>1:5,226</t>
  </si>
  <si>
    <t>Mi</t>
  </si>
  <si>
    <t>1:5,281</t>
  </si>
  <si>
    <t>1:5,322</t>
  </si>
  <si>
    <t>1:5,413</t>
  </si>
  <si>
    <t>Rommel</t>
  </si>
  <si>
    <t>Genny</t>
  </si>
  <si>
    <t>Trivi</t>
  </si>
  <si>
    <t>1:5,603</t>
  </si>
  <si>
    <t>1:5,631</t>
  </si>
  <si>
    <t>1:5,663</t>
  </si>
  <si>
    <t>1:5,705</t>
  </si>
  <si>
    <t>1:5,716</t>
  </si>
  <si>
    <t>1:5,768</t>
  </si>
  <si>
    <t>1:5,814</t>
  </si>
  <si>
    <t>1:5,818</t>
  </si>
  <si>
    <t>Janina</t>
  </si>
  <si>
    <t>1:5,889</t>
  </si>
  <si>
    <t>1:5,903</t>
  </si>
  <si>
    <t>1:5,923</t>
  </si>
  <si>
    <t>1:5,952</t>
  </si>
  <si>
    <t>Wilter</t>
  </si>
  <si>
    <t>1:6,064</t>
  </si>
  <si>
    <t>Cecibel</t>
  </si>
  <si>
    <t>1:6,187</t>
  </si>
  <si>
    <t>Servio</t>
  </si>
  <si>
    <t>1:6,209</t>
  </si>
  <si>
    <t>1:6,215</t>
  </si>
  <si>
    <t>Espa</t>
  </si>
  <si>
    <t>1:6,275</t>
  </si>
  <si>
    <t>1:6,281</t>
  </si>
  <si>
    <t>1:6,353</t>
  </si>
  <si>
    <t>Denny</t>
  </si>
  <si>
    <t>Amparito</t>
  </si>
  <si>
    <t>1:6,491</t>
  </si>
  <si>
    <t>1:6,543</t>
  </si>
  <si>
    <t>1:6,592</t>
  </si>
  <si>
    <t>1:6,594</t>
  </si>
  <si>
    <t>Due</t>
  </si>
  <si>
    <t>Leonela</t>
  </si>
  <si>
    <t>1:6,696</t>
  </si>
  <si>
    <t>1:6,709</t>
  </si>
  <si>
    <t>1:6,737</t>
  </si>
  <si>
    <t>Titua</t>
  </si>
  <si>
    <t>1:6,758</t>
  </si>
  <si>
    <t>1:6,791</t>
  </si>
  <si>
    <t>1:6,797</t>
  </si>
  <si>
    <t>Irlanda</t>
  </si>
  <si>
    <t>1:6,823</t>
  </si>
  <si>
    <t>1:6,854</t>
  </si>
  <si>
    <t>1:6,884</t>
  </si>
  <si>
    <t>Estupi</t>
  </si>
  <si>
    <t>1:6,924</t>
  </si>
  <si>
    <t>1:6,932</t>
  </si>
  <si>
    <t>1:6,946</t>
  </si>
  <si>
    <t>1:6,973</t>
  </si>
  <si>
    <t>1:6,976</t>
  </si>
  <si>
    <t>1:7,028</t>
  </si>
  <si>
    <t>1:7,127</t>
  </si>
  <si>
    <t>Holguer</t>
  </si>
  <si>
    <t>1:7,153</t>
  </si>
  <si>
    <t>Oca</t>
  </si>
  <si>
    <t>Gardenia</t>
  </si>
  <si>
    <t>Lorgia</t>
  </si>
  <si>
    <t>1:7,252</t>
  </si>
  <si>
    <t>Josselyn</t>
  </si>
  <si>
    <t>1:7,270</t>
  </si>
  <si>
    <t>Campa</t>
  </si>
  <si>
    <t>Neptali</t>
  </si>
  <si>
    <t>1:7,422</t>
  </si>
  <si>
    <t>Tannia</t>
  </si>
  <si>
    <t>1:7,510</t>
  </si>
  <si>
    <t>Ulbio</t>
  </si>
  <si>
    <t>1:7,526</t>
  </si>
  <si>
    <t>1:7,555</t>
  </si>
  <si>
    <t>1:7,620</t>
  </si>
  <si>
    <t>Buena</t>
  </si>
  <si>
    <t>1:7,643</t>
  </si>
  <si>
    <t>Pi</t>
  </si>
  <si>
    <t>1:7,696</t>
  </si>
  <si>
    <t>Dennys</t>
  </si>
  <si>
    <t>1:7,764</t>
  </si>
  <si>
    <t>Ron</t>
  </si>
  <si>
    <t>1:7,774</t>
  </si>
  <si>
    <t>1:7,784</t>
  </si>
  <si>
    <t>1:7,839</t>
  </si>
  <si>
    <t>Ba</t>
  </si>
  <si>
    <t>1:7,843</t>
  </si>
  <si>
    <t>Chela</t>
  </si>
  <si>
    <t>1:7,850</t>
  </si>
  <si>
    <t>1:7,867</t>
  </si>
  <si>
    <t>1:7,909</t>
  </si>
  <si>
    <t>1:7,937</t>
  </si>
  <si>
    <t>1:7,941</t>
  </si>
  <si>
    <t>1:7,945</t>
  </si>
  <si>
    <t>1:7,966</t>
  </si>
  <si>
    <t>1:7,984</t>
  </si>
  <si>
    <t>Orly</t>
  </si>
  <si>
    <t>1:8,002</t>
  </si>
  <si>
    <t>1:8,016</t>
  </si>
  <si>
    <t>Cira</t>
  </si>
  <si>
    <t>1:8,160</t>
  </si>
  <si>
    <t>1:8,198</t>
  </si>
  <si>
    <t>1:8,225</t>
  </si>
  <si>
    <t>Lude</t>
  </si>
  <si>
    <t>1:8,244</t>
  </si>
  <si>
    <t>Flerida</t>
  </si>
  <si>
    <t>1:8,248</t>
  </si>
  <si>
    <t>Colombia</t>
  </si>
  <si>
    <t>1:8,274</t>
  </si>
  <si>
    <t>Yulan</t>
  </si>
  <si>
    <t>1:8,333</t>
  </si>
  <si>
    <t>1:8,372</t>
  </si>
  <si>
    <t>1:8,416</t>
  </si>
  <si>
    <t>1:8,428</t>
  </si>
  <si>
    <t>Fulton</t>
  </si>
  <si>
    <t>1:8,583</t>
  </si>
  <si>
    <t>1:8,667</t>
  </si>
  <si>
    <t>1:8,692</t>
  </si>
  <si>
    <t>Wladimir</t>
  </si>
  <si>
    <t>1:8,765</t>
  </si>
  <si>
    <t>1:8,778</t>
  </si>
  <si>
    <t>1:8,826</t>
  </si>
  <si>
    <t>1:8,888</t>
  </si>
  <si>
    <t>1:8,983</t>
  </si>
  <si>
    <t>1:8,997</t>
  </si>
  <si>
    <t>1:9,042</t>
  </si>
  <si>
    <t>1:9,093</t>
  </si>
  <si>
    <t>1:9,103</t>
  </si>
  <si>
    <t>1:9,107</t>
  </si>
  <si>
    <t>Nexar</t>
  </si>
  <si>
    <t>1:9,117</t>
  </si>
  <si>
    <t>1:9,145</t>
  </si>
  <si>
    <t>1:9,255</t>
  </si>
  <si>
    <t>Jairon</t>
  </si>
  <si>
    <t>1:9,269</t>
  </si>
  <si>
    <t>1:9,284</t>
  </si>
  <si>
    <t>1:9,347</t>
  </si>
  <si>
    <t>1:9,372</t>
  </si>
  <si>
    <t>1:9,417</t>
  </si>
  <si>
    <t>Bu</t>
  </si>
  <si>
    <t>1:9,442</t>
  </si>
  <si>
    <t>1:9,482</t>
  </si>
  <si>
    <t>1:9,518</t>
  </si>
  <si>
    <t>Auria</t>
  </si>
  <si>
    <t>1:9,528</t>
  </si>
  <si>
    <t>1:9,539</t>
  </si>
  <si>
    <t>1:9,564</t>
  </si>
  <si>
    <t>1:9,601</t>
  </si>
  <si>
    <t>Walther</t>
  </si>
  <si>
    <t>Salda</t>
  </si>
  <si>
    <t>1:9,621</t>
  </si>
  <si>
    <t>Gua</t>
  </si>
  <si>
    <t>1:9,658</t>
  </si>
  <si>
    <t>1:9,674</t>
  </si>
  <si>
    <t>1:9,679</t>
  </si>
  <si>
    <t>1:9,700</t>
  </si>
  <si>
    <t>1:9,797</t>
  </si>
  <si>
    <t>Yandry</t>
  </si>
  <si>
    <t>Hermel</t>
  </si>
  <si>
    <t>1:9,813</t>
  </si>
  <si>
    <t>Reino</t>
  </si>
  <si>
    <t>1:10,013</t>
  </si>
  <si>
    <t>1:10,075</t>
  </si>
  <si>
    <t>1:10,087</t>
  </si>
  <si>
    <t>1:10,104</t>
  </si>
  <si>
    <t>Perfecto</t>
  </si>
  <si>
    <t>1:10,121</t>
  </si>
  <si>
    <t>Jeaneth</t>
  </si>
  <si>
    <t>Dalton</t>
  </si>
  <si>
    <t>1:10,156</t>
  </si>
  <si>
    <t>1:10,220</t>
  </si>
  <si>
    <t>Jima</t>
  </si>
  <si>
    <t>1:10,244</t>
  </si>
  <si>
    <t>Sesme</t>
  </si>
  <si>
    <t>1:10,250</t>
  </si>
  <si>
    <t>1:10,352</t>
  </si>
  <si>
    <t>1:10,449</t>
  </si>
  <si>
    <t>Winston</t>
  </si>
  <si>
    <t>1:10,486</t>
  </si>
  <si>
    <t>Marieta</t>
  </si>
  <si>
    <t>1:10,492</t>
  </si>
  <si>
    <t>1:10,542</t>
  </si>
  <si>
    <t>1:10,599</t>
  </si>
  <si>
    <t>Wila</t>
  </si>
  <si>
    <t>Amagua</t>
  </si>
  <si>
    <t>1:10,721</t>
  </si>
  <si>
    <t>1:10,727</t>
  </si>
  <si>
    <t>1:10,740</t>
  </si>
  <si>
    <t>1:10,753</t>
  </si>
  <si>
    <t>Vi</t>
  </si>
  <si>
    <t>1:10,793</t>
  </si>
  <si>
    <t>1:10,806</t>
  </si>
  <si>
    <t>Acu</t>
  </si>
  <si>
    <t>1:10,872</t>
  </si>
  <si>
    <t>Domenica</t>
  </si>
  <si>
    <t>1:10,879</t>
  </si>
  <si>
    <t>1:10,919</t>
  </si>
  <si>
    <t>1:11,007</t>
  </si>
  <si>
    <t>1:11,034</t>
  </si>
  <si>
    <t>Stefania</t>
  </si>
  <si>
    <t>1:11,062</t>
  </si>
  <si>
    <t>1:11,124</t>
  </si>
  <si>
    <t>1:11,131</t>
  </si>
  <si>
    <t>1:11,145</t>
  </si>
  <si>
    <t>1:11,173</t>
  </si>
  <si>
    <t>Iralda</t>
  </si>
  <si>
    <t>1:11,223</t>
  </si>
  <si>
    <t>1:11,251</t>
  </si>
  <si>
    <t>1:11,259</t>
  </si>
  <si>
    <t>1:11,273</t>
  </si>
  <si>
    <t>1:11,280</t>
  </si>
  <si>
    <t>Janeta</t>
  </si>
  <si>
    <t>1:11,287</t>
  </si>
  <si>
    <t>1:11,330</t>
  </si>
  <si>
    <t>1:11,352</t>
  </si>
  <si>
    <t>1:11,367</t>
  </si>
  <si>
    <t>Grey</t>
  </si>
  <si>
    <t>1:11,389</t>
  </si>
  <si>
    <t>1:11,411</t>
  </si>
  <si>
    <t>1:11,477</t>
  </si>
  <si>
    <t>Cirino</t>
  </si>
  <si>
    <t>1:11,514</t>
  </si>
  <si>
    <t>Egda</t>
  </si>
  <si>
    <t>1:11,567</t>
  </si>
  <si>
    <t>1:11,590</t>
  </si>
  <si>
    <t>Maila</t>
  </si>
  <si>
    <t>1:11,612</t>
  </si>
  <si>
    <t>Solanda</t>
  </si>
  <si>
    <t>1:11,643</t>
  </si>
  <si>
    <t>Yury</t>
  </si>
  <si>
    <t>1:11,658</t>
  </si>
  <si>
    <t>1:11,704</t>
  </si>
  <si>
    <t>1:11,728</t>
  </si>
  <si>
    <t>1:11,735</t>
  </si>
  <si>
    <t>1:11,790</t>
  </si>
  <si>
    <t>1:11,798</t>
  </si>
  <si>
    <t>1:11,885</t>
  </si>
  <si>
    <t>Mecias</t>
  </si>
  <si>
    <t>Brice</t>
  </si>
  <si>
    <t>1:12,014</t>
  </si>
  <si>
    <t>Bernita</t>
  </si>
  <si>
    <t>1:12,071</t>
  </si>
  <si>
    <t>1:12,087</t>
  </si>
  <si>
    <t>Engracia</t>
  </si>
  <si>
    <t>1:12,104</t>
  </si>
  <si>
    <t>Yomaira</t>
  </si>
  <si>
    <t>1:12,120</t>
  </si>
  <si>
    <t>Hipatia</t>
  </si>
  <si>
    <t>Karem</t>
  </si>
  <si>
    <t>1:12,154</t>
  </si>
  <si>
    <t>1:12,187</t>
  </si>
  <si>
    <t>1:12,204</t>
  </si>
  <si>
    <t>1:12,246</t>
  </si>
  <si>
    <t>1:12,263</t>
  </si>
  <si>
    <t>Johny</t>
  </si>
  <si>
    <t>1:12,288</t>
  </si>
  <si>
    <t>1:12,331</t>
  </si>
  <si>
    <t>Bethy</t>
  </si>
  <si>
    <t>1:12,470</t>
  </si>
  <si>
    <t>Paquita</t>
  </si>
  <si>
    <t>1:12,594</t>
  </si>
  <si>
    <t>Greta</t>
  </si>
  <si>
    <t>1:12,603</t>
  </si>
  <si>
    <t>Nicola</t>
  </si>
  <si>
    <t>1:12,621</t>
  </si>
  <si>
    <t>1:12,630</t>
  </si>
  <si>
    <t>Maridue</t>
  </si>
  <si>
    <t>1:12,675</t>
  </si>
  <si>
    <t>1:12,702</t>
  </si>
  <si>
    <t>1:12,720</t>
  </si>
  <si>
    <t>Merci</t>
  </si>
  <si>
    <t>Willam</t>
  </si>
  <si>
    <t>1:12,812</t>
  </si>
  <si>
    <t>1:12,822</t>
  </si>
  <si>
    <t>Stefany</t>
  </si>
  <si>
    <t>1:12,868</t>
  </si>
  <si>
    <t>1:12,896</t>
  </si>
  <si>
    <t>Gualotu</t>
  </si>
  <si>
    <t>1:12,906</t>
  </si>
  <si>
    <t>Jesenia</t>
  </si>
  <si>
    <t>1:12,953</t>
  </si>
  <si>
    <t>Thalia</t>
  </si>
  <si>
    <t>1:12,972</t>
  </si>
  <si>
    <t>1:13,019</t>
  </si>
  <si>
    <t>1:13,048</t>
  </si>
  <si>
    <t>1:13,164</t>
  </si>
  <si>
    <t>1:13,223</t>
  </si>
  <si>
    <t>1:13,233</t>
  </si>
  <si>
    <t>1:13,263</t>
  </si>
  <si>
    <t>1:13,353</t>
  </si>
  <si>
    <t>1:13,363</t>
  </si>
  <si>
    <t>1:13,403</t>
  </si>
  <si>
    <t>1:13,495</t>
  </si>
  <si>
    <t>1:13,505</t>
  </si>
  <si>
    <t>1:13,536</t>
  </si>
  <si>
    <t>1:13,577</t>
  </si>
  <si>
    <t>Chere</t>
  </si>
  <si>
    <t>1:13,588</t>
  </si>
  <si>
    <t>1:13,598</t>
  </si>
  <si>
    <t>Vicu</t>
  </si>
  <si>
    <t>1:13,609</t>
  </si>
  <si>
    <t>1:13,619</t>
  </si>
  <si>
    <t>Joe</t>
  </si>
  <si>
    <t>1:13,810</t>
  </si>
  <si>
    <t>Ushi</t>
  </si>
  <si>
    <t>1:13,853</t>
  </si>
  <si>
    <t>1:13,875</t>
  </si>
  <si>
    <t>Calvopi</t>
  </si>
  <si>
    <t>Estalin</t>
  </si>
  <si>
    <t>1:13,940</t>
  </si>
  <si>
    <t>1:13,984</t>
  </si>
  <si>
    <t>1:14,040</t>
  </si>
  <si>
    <t>1:14,051</t>
  </si>
  <si>
    <t>1:14,084</t>
  </si>
  <si>
    <t>1:14,129</t>
  </si>
  <si>
    <t>1:14,163</t>
  </si>
  <si>
    <t>Allison</t>
  </si>
  <si>
    <t>1:14,186</t>
  </si>
  <si>
    <t>1:14,197</t>
  </si>
  <si>
    <t>1:14,208</t>
  </si>
  <si>
    <t>Plutarco</t>
  </si>
  <si>
    <t>1:14,289</t>
  </si>
  <si>
    <t>Cove</t>
  </si>
  <si>
    <t>1:14,416</t>
  </si>
  <si>
    <t>1:14,440</t>
  </si>
  <si>
    <t>1:14,475</t>
  </si>
  <si>
    <t>Minta</t>
  </si>
  <si>
    <t>1:14,523</t>
  </si>
  <si>
    <t>1:14,594</t>
  </si>
  <si>
    <t>1:14,655</t>
  </si>
  <si>
    <t>Cielo</t>
  </si>
  <si>
    <t>1:14,667</t>
  </si>
  <si>
    <t>Hungria</t>
  </si>
  <si>
    <t>1:14,679</t>
  </si>
  <si>
    <t>Samantha</t>
  </si>
  <si>
    <t>1:14,691</t>
  </si>
  <si>
    <t>1:14,703</t>
  </si>
  <si>
    <t>1:14,728</t>
  </si>
  <si>
    <t>1:19</t>
  </si>
  <si>
    <t>1:23</t>
  </si>
  <si>
    <t>1:46</t>
  </si>
  <si>
    <t>Yader</t>
  </si>
  <si>
    <t>Darling</t>
  </si>
  <si>
    <t>1:649</t>
  </si>
  <si>
    <t>1:679</t>
  </si>
  <si>
    <t>Meyling</t>
  </si>
  <si>
    <t>Bayardo</t>
  </si>
  <si>
    <t>Anielka</t>
  </si>
  <si>
    <t>Arlen</t>
  </si>
  <si>
    <t>Norlan</t>
  </si>
  <si>
    <t>Eveling</t>
  </si>
  <si>
    <t>Bismarck</t>
  </si>
  <si>
    <t>Jamileth</t>
  </si>
  <si>
    <t>1:1,112</t>
  </si>
  <si>
    <t>1:1,293</t>
  </si>
  <si>
    <t>Danelia</t>
  </si>
  <si>
    <t>1:1,315</t>
  </si>
  <si>
    <t>1:1,346</t>
  </si>
  <si>
    <t>1:1,348</t>
  </si>
  <si>
    <t>1:1,374</t>
  </si>
  <si>
    <t>1:1,450</t>
  </si>
  <si>
    <t>Yelba</t>
  </si>
  <si>
    <t>1:1,511</t>
  </si>
  <si>
    <t>Marling</t>
  </si>
  <si>
    <t>Scarleth</t>
  </si>
  <si>
    <t>1:1,541</t>
  </si>
  <si>
    <t>1:1,552</t>
  </si>
  <si>
    <t>Jader</t>
  </si>
  <si>
    <t>Sayda</t>
  </si>
  <si>
    <t>Urania</t>
  </si>
  <si>
    <t>Lesther</t>
  </si>
  <si>
    <t>Norvin</t>
  </si>
  <si>
    <t>1:1,786</t>
  </si>
  <si>
    <t>Jasmina</t>
  </si>
  <si>
    <t>1:1,828</t>
  </si>
  <si>
    <t>1:1,843</t>
  </si>
  <si>
    <t>1:1,913</t>
  </si>
  <si>
    <t>1:1,930</t>
  </si>
  <si>
    <t>Zeneyda</t>
  </si>
  <si>
    <t>1:2,024</t>
  </si>
  <si>
    <t>1:2,040</t>
  </si>
  <si>
    <t>1:2,056</t>
  </si>
  <si>
    <t>Nohemi</t>
  </si>
  <si>
    <t>1:2,114</t>
  </si>
  <si>
    <t>Holman</t>
  </si>
  <si>
    <t>1:2,160</t>
  </si>
  <si>
    <t>Erling</t>
  </si>
  <si>
    <t>Oneyda</t>
  </si>
  <si>
    <t>1:2,193</t>
  </si>
  <si>
    <t>Marbely</t>
  </si>
  <si>
    <t>Evert</t>
  </si>
  <si>
    <t>Jazmina</t>
  </si>
  <si>
    <t>1:2,386</t>
  </si>
  <si>
    <t>1:2,394</t>
  </si>
  <si>
    <t>Larry</t>
  </si>
  <si>
    <t>1:2,526</t>
  </si>
  <si>
    <t>1:2,537</t>
  </si>
  <si>
    <t>1:2,538</t>
  </si>
  <si>
    <t>Delvin</t>
  </si>
  <si>
    <t>1:2,636</t>
  </si>
  <si>
    <t>Zayda</t>
  </si>
  <si>
    <t>Xochilt</t>
  </si>
  <si>
    <t>Erlin</t>
  </si>
  <si>
    <t>1:2,792</t>
  </si>
  <si>
    <t>1:2,802</t>
  </si>
  <si>
    <t>1:2,892</t>
  </si>
  <si>
    <t>1:2,923</t>
  </si>
  <si>
    <t>1:2,934</t>
  </si>
  <si>
    <t>1:2,978</t>
  </si>
  <si>
    <t>1:2,990</t>
  </si>
  <si>
    <t>1:3,011</t>
  </si>
  <si>
    <t>1:3,080</t>
  </si>
  <si>
    <t>1:3,128</t>
  </si>
  <si>
    <t>1:3,158</t>
  </si>
  <si>
    <t>Harvin</t>
  </si>
  <si>
    <t>Everth</t>
  </si>
  <si>
    <t>Carmenza</t>
  </si>
  <si>
    <t>1:3,208</t>
  </si>
  <si>
    <t>Jarvin</t>
  </si>
  <si>
    <t>1:3,217</t>
  </si>
  <si>
    <t>1:3,287</t>
  </si>
  <si>
    <t>1:3,309</t>
  </si>
  <si>
    <t>Cristhiam</t>
  </si>
  <si>
    <t>Sorayda</t>
  </si>
  <si>
    <t>1:3,402</t>
  </si>
  <si>
    <t>Adelayda</t>
  </si>
  <si>
    <t>1:3,451</t>
  </si>
  <si>
    <t>Darvin</t>
  </si>
  <si>
    <t>Esmelda</t>
  </si>
  <si>
    <t>1:3,475</t>
  </si>
  <si>
    <t>1:3,495</t>
  </si>
  <si>
    <t>1:3,505</t>
  </si>
  <si>
    <t>Keyling</t>
  </si>
  <si>
    <t>1:3,549</t>
  </si>
  <si>
    <t>Zenayda</t>
  </si>
  <si>
    <t>1:3,555</t>
  </si>
  <si>
    <t>Heyling</t>
  </si>
  <si>
    <t>1:3,617</t>
  </si>
  <si>
    <t>Yasser</t>
  </si>
  <si>
    <t>Donaldo</t>
  </si>
  <si>
    <t>Darlin</t>
  </si>
  <si>
    <t>Sobeyda</t>
  </si>
  <si>
    <t>1:3,752</t>
  </si>
  <si>
    <t>Marbelly</t>
  </si>
  <si>
    <t>1:3,766</t>
  </si>
  <si>
    <t>1:3,875</t>
  </si>
  <si>
    <t>1:3,903</t>
  </si>
  <si>
    <t>Hernaldo</t>
  </si>
  <si>
    <t>1:4,048</t>
  </si>
  <si>
    <t>Adonis</t>
  </si>
  <si>
    <t>1:4,111</t>
  </si>
  <si>
    <t>1:4,117</t>
  </si>
  <si>
    <t>1:4,122</t>
  </si>
  <si>
    <t>1:4,128</t>
  </si>
  <si>
    <t>Anabell</t>
  </si>
  <si>
    <t>1:4,131</t>
  </si>
  <si>
    <t>Aydalina</t>
  </si>
  <si>
    <t>Darwing</t>
  </si>
  <si>
    <t>1:4,171</t>
  </si>
  <si>
    <t>1:4,188</t>
  </si>
  <si>
    <t>Berman</t>
  </si>
  <si>
    <t>1:4,247</t>
  </si>
  <si>
    <t>1:4,272</t>
  </si>
  <si>
    <t>1:4,278</t>
  </si>
  <si>
    <t>Yorling</t>
  </si>
  <si>
    <t>1:4,284</t>
  </si>
  <si>
    <t>Joseling</t>
  </si>
  <si>
    <t>1:4,296</t>
  </si>
  <si>
    <t>1:4,308</t>
  </si>
  <si>
    <t>1:4,314</t>
  </si>
  <si>
    <t>1:4,324</t>
  </si>
  <si>
    <t>1:4,374</t>
  </si>
  <si>
    <t>1:4,406</t>
  </si>
  <si>
    <t>Deyling</t>
  </si>
  <si>
    <t>Arlin</t>
  </si>
  <si>
    <t>1:4,519</t>
  </si>
  <si>
    <t>Doribel</t>
  </si>
  <si>
    <t>1:4,560</t>
  </si>
  <si>
    <t>1:4,567</t>
  </si>
  <si>
    <t>Nohelia</t>
  </si>
  <si>
    <t>1:4,605</t>
  </si>
  <si>
    <t>Axel</t>
  </si>
  <si>
    <t>Indiana</t>
  </si>
  <si>
    <t>Yahoska</t>
  </si>
  <si>
    <t>1:4,747</t>
  </si>
  <si>
    <t>Eneyda</t>
  </si>
  <si>
    <t>Terencio</t>
  </si>
  <si>
    <t>Evenor</t>
  </si>
  <si>
    <t>1:4,889</t>
  </si>
  <si>
    <t>1:4,921</t>
  </si>
  <si>
    <t>Edwing</t>
  </si>
  <si>
    <t>Deyvin</t>
  </si>
  <si>
    <t>1:4,999</t>
  </si>
  <si>
    <t>1:5,037</t>
  </si>
  <si>
    <t>Donal</t>
  </si>
  <si>
    <t>Esmilda</t>
  </si>
  <si>
    <t>Josseling</t>
  </si>
  <si>
    <t>1:5,140</t>
  </si>
  <si>
    <t>Marbeli</t>
  </si>
  <si>
    <t>Suyen</t>
  </si>
  <si>
    <t>1:5,247</t>
  </si>
  <si>
    <t>Deylin</t>
  </si>
  <si>
    <t>Yaoska</t>
  </si>
  <si>
    <t>1:5,336</t>
  </si>
  <si>
    <t>Daysis</t>
  </si>
  <si>
    <t>1:5,379</t>
  </si>
  <si>
    <t>1:5,393</t>
  </si>
  <si>
    <t>Valeska</t>
  </si>
  <si>
    <t>1:5,457</t>
  </si>
  <si>
    <t>Zenelia</t>
  </si>
  <si>
    <t>1:5,476</t>
  </si>
  <si>
    <t>Sayra</t>
  </si>
  <si>
    <t>1:5,481</t>
  </si>
  <si>
    <t>1:5,491</t>
  </si>
  <si>
    <t>1:5,496</t>
  </si>
  <si>
    <t>1:5,527</t>
  </si>
  <si>
    <t>1:5,547</t>
  </si>
  <si>
    <t>1:5,568</t>
  </si>
  <si>
    <t>1:5,635</t>
  </si>
  <si>
    <t>1:5,641</t>
  </si>
  <si>
    <t>Junieth</t>
  </si>
  <si>
    <t>1:5,694</t>
  </si>
  <si>
    <t>1:5,721</t>
  </si>
  <si>
    <t>Margine</t>
  </si>
  <si>
    <t>1:5,793</t>
  </si>
  <si>
    <t>1:5,810</t>
  </si>
  <si>
    <t>Damaso</t>
  </si>
  <si>
    <t>1:5,849</t>
  </si>
  <si>
    <t>1:5,855</t>
  </si>
  <si>
    <t>Mayerling</t>
  </si>
  <si>
    <t>1:5,912</t>
  </si>
  <si>
    <t>1:5,977</t>
  </si>
  <si>
    <t>Zorayda</t>
  </si>
  <si>
    <t>1:6,086</t>
  </si>
  <si>
    <t>Mayling</t>
  </si>
  <si>
    <t>1:6,117</t>
  </si>
  <si>
    <t>1:6,141</t>
  </si>
  <si>
    <t>1:6,237</t>
  </si>
  <si>
    <t>Elyin</t>
  </si>
  <si>
    <t>1:6,263</t>
  </si>
  <si>
    <t>1:6,276</t>
  </si>
  <si>
    <t>Arling</t>
  </si>
  <si>
    <t>1:6,362</t>
  </si>
  <si>
    <t>Escarleth</t>
  </si>
  <si>
    <t>1:6,444</t>
  </si>
  <si>
    <t>Maryuris</t>
  </si>
  <si>
    <t>1:6,458</t>
  </si>
  <si>
    <t>1:6,479</t>
  </si>
  <si>
    <t>1:6,486</t>
  </si>
  <si>
    <t>1:6,514</t>
  </si>
  <si>
    <t>Merling</t>
  </si>
  <si>
    <t>1:6,528</t>
  </si>
  <si>
    <t>1:6,578</t>
  </si>
  <si>
    <t>Paubla</t>
  </si>
  <si>
    <t>Wiston</t>
  </si>
  <si>
    <t>1:6,687</t>
  </si>
  <si>
    <t>1:6,717</t>
  </si>
  <si>
    <t>Miurel</t>
  </si>
  <si>
    <t>1:6,747</t>
  </si>
  <si>
    <t>1:6,755</t>
  </si>
  <si>
    <t>Heberto</t>
  </si>
  <si>
    <t>1:6,770</t>
  </si>
  <si>
    <t>1:6,793</t>
  </si>
  <si>
    <t>Nerys</t>
  </si>
  <si>
    <t>1:6,801</t>
  </si>
  <si>
    <t>1:6,808</t>
  </si>
  <si>
    <t>1:6,847</t>
  </si>
  <si>
    <t>1:6,878</t>
  </si>
  <si>
    <t>Yuris</t>
  </si>
  <si>
    <t>1:6,958</t>
  </si>
  <si>
    <t>Karelia</t>
  </si>
  <si>
    <t>Engels</t>
  </si>
  <si>
    <t>1:6,982</t>
  </si>
  <si>
    <t>1:7,031</t>
  </si>
  <si>
    <t>1:7,081</t>
  </si>
  <si>
    <t>Maykel</t>
  </si>
  <si>
    <t>1:7,097</t>
  </si>
  <si>
    <t>1:7,114</t>
  </si>
  <si>
    <t>1:7,123</t>
  </si>
  <si>
    <t>1:7,140</t>
  </si>
  <si>
    <t>Selena</t>
  </si>
  <si>
    <t>1:7,174</t>
  </si>
  <si>
    <t>1:7,208</t>
  </si>
  <si>
    <t>Jacoba</t>
  </si>
  <si>
    <t>1:7,225</t>
  </si>
  <si>
    <t>1:7,234</t>
  </si>
  <si>
    <t>Jeanette</t>
  </si>
  <si>
    <t>1:7,331</t>
  </si>
  <si>
    <t>1:7,340</t>
  </si>
  <si>
    <t>Boanerge</t>
  </si>
  <si>
    <t>1:7,367</t>
  </si>
  <si>
    <t>1:7,394</t>
  </si>
  <si>
    <t>1:7,403</t>
  </si>
  <si>
    <t>1:7,421</t>
  </si>
  <si>
    <t>1:7,449</t>
  </si>
  <si>
    <t>Derling</t>
  </si>
  <si>
    <t>1:7,458</t>
  </si>
  <si>
    <t>1:7,505</t>
  </si>
  <si>
    <t>1:7,514</t>
  </si>
  <si>
    <t>1:7,533</t>
  </si>
  <si>
    <t>1:7,561</t>
  </si>
  <si>
    <t>1:7,590</t>
  </si>
  <si>
    <t>1:7,599</t>
  </si>
  <si>
    <t>1:7,667</t>
  </si>
  <si>
    <t>1:7,687</t>
  </si>
  <si>
    <t>1:7,716</t>
  </si>
  <si>
    <t>1:7,796</t>
  </si>
  <si>
    <t>1:7,806</t>
  </si>
  <si>
    <t>Engel</t>
  </si>
  <si>
    <t>1:7,837</t>
  </si>
  <si>
    <t>1:7,857</t>
  </si>
  <si>
    <t>1:7,919</t>
  </si>
  <si>
    <t>1:7,930</t>
  </si>
  <si>
    <t>1:7,961</t>
  </si>
  <si>
    <t>1:7,972</t>
  </si>
  <si>
    <t>1:7,993</t>
  </si>
  <si>
    <t>1:8,004</t>
  </si>
  <si>
    <t>Yeral</t>
  </si>
  <si>
    <t>1:8,025</t>
  </si>
  <si>
    <t>1:8,036</t>
  </si>
  <si>
    <t>Yorlin</t>
  </si>
  <si>
    <t>1:8,046</t>
  </si>
  <si>
    <t>Carmensa</t>
  </si>
  <si>
    <t>Jimy</t>
  </si>
  <si>
    <t>Eyner</t>
  </si>
  <si>
    <t>1:8,189</t>
  </si>
  <si>
    <t>Boanerges</t>
  </si>
  <si>
    <t>1:8,200</t>
  </si>
  <si>
    <t>Leana</t>
  </si>
  <si>
    <t>Erenia</t>
  </si>
  <si>
    <t>1:8,211</t>
  </si>
  <si>
    <t>1:8,233</t>
  </si>
  <si>
    <t>1:8,267</t>
  </si>
  <si>
    <t>Magdiel</t>
  </si>
  <si>
    <t>1:8,313</t>
  </si>
  <si>
    <t>Isamar</t>
  </si>
  <si>
    <t>1:8,348</t>
  </si>
  <si>
    <t>1:8,359</t>
  </si>
  <si>
    <t>Norwin</t>
  </si>
  <si>
    <t>1:8,418</t>
  </si>
  <si>
    <t>Imara</t>
  </si>
  <si>
    <t>1:8,429</t>
  </si>
  <si>
    <t>Levis</t>
  </si>
  <si>
    <t>1:8,477</t>
  </si>
  <si>
    <t>Katerin</t>
  </si>
  <si>
    <t>1:8,513</t>
  </si>
  <si>
    <t>Deglis</t>
  </si>
  <si>
    <t>1:8,525</t>
  </si>
  <si>
    <t>1:8,537</t>
  </si>
  <si>
    <t>Leopoldina</t>
  </si>
  <si>
    <t>1:8,549</t>
  </si>
  <si>
    <t>1:8,610</t>
  </si>
  <si>
    <t>Seneyda</t>
  </si>
  <si>
    <t>1:8,685</t>
  </si>
  <si>
    <t>1:8,697</t>
  </si>
  <si>
    <t>1:8,710</t>
  </si>
  <si>
    <t>1:8,723</t>
  </si>
  <si>
    <t>1:8,735</t>
  </si>
  <si>
    <t>Erving</t>
  </si>
  <si>
    <t>1:8,786</t>
  </si>
  <si>
    <t>1:8,812</t>
  </si>
  <si>
    <t>1:8,825</t>
  </si>
  <si>
    <t>1:8,838</t>
  </si>
  <si>
    <t>Walkiria</t>
  </si>
  <si>
    <t>1:8,877</t>
  </si>
  <si>
    <t>Chester</t>
  </si>
  <si>
    <t>1:8,917</t>
  </si>
  <si>
    <t>Presentacion</t>
  </si>
  <si>
    <t>1:8,930</t>
  </si>
  <si>
    <t>1:8,943</t>
  </si>
  <si>
    <t>1:8,956</t>
  </si>
  <si>
    <t>1:9,037</t>
  </si>
  <si>
    <t>1:9,051</t>
  </si>
  <si>
    <t>Xochil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</si>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</sst>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0" fontId="0" fillId="0" borderId="0" xfId="0" applyNumberFormat="1"/>
    <xf numFmtId="164" fontId="0" fillId="2" borderId="2" xfId="0" applyNumberFormat="1" applyFill="1" applyBorder="1"/>
    <xf numFmtId="164" fontId="0" fillId="0" borderId="0" xfId="0" applyNumberFormat="1"/>
    <xf numFmtId="0" fontId="2" fillId="0" borderId="0" xfId="0" applyFont="1"/>
    <xf numFmtId="10" fontId="0" fillId="2" borderId="2" xfId="1" applyNumberFormat="1" applyFont="1" applyFill="1" applyBorder="1"/>
    <xf numFmtId="164" fontId="0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1B67-F39E-4D71-9C39-1330D0BCED74}">
  <dimension ref="A1:AA1003"/>
  <sheetViews>
    <sheetView tabSelected="1" workbookViewId="0">
      <selection activeCell="C3" sqref="C3"/>
    </sheetView>
  </sheetViews>
  <sheetFormatPr defaultRowHeight="14.4" x14ac:dyDescent="0.3"/>
  <cols>
    <col min="9" max="9" width="10" bestFit="1" customWidth="1"/>
    <col min="12" max="12" width="9.5546875" bestFit="1" customWidth="1"/>
    <col min="15" max="15" width="9.5546875" bestFit="1" customWidth="1"/>
    <col min="18" max="18" width="9.5546875" bestFit="1" customWidth="1"/>
    <col min="24" max="24" width="9.5546875" bestFit="1" customWidth="1"/>
    <col min="27" max="27" width="9.5546875" bestFit="1" customWidth="1"/>
  </cols>
  <sheetData>
    <row r="1" spans="1:27" x14ac:dyDescent="0.3">
      <c r="A1" t="s">
        <v>0</v>
      </c>
      <c r="C1" s="6" t="s">
        <v>15820</v>
      </c>
      <c r="D1" t="s">
        <v>1</v>
      </c>
      <c r="F1" t="s">
        <v>15820</v>
      </c>
      <c r="G1" t="s">
        <v>2</v>
      </c>
      <c r="I1" t="s">
        <v>15820</v>
      </c>
      <c r="J1" t="s">
        <v>3</v>
      </c>
      <c r="L1" t="s">
        <v>15820</v>
      </c>
      <c r="M1" t="s">
        <v>4</v>
      </c>
      <c r="O1" t="s">
        <v>15820</v>
      </c>
      <c r="P1" t="s">
        <v>5</v>
      </c>
      <c r="R1" t="s">
        <v>15820</v>
      </c>
      <c r="S1" t="s">
        <v>6</v>
      </c>
      <c r="U1" t="s">
        <v>15820</v>
      </c>
      <c r="V1" t="s">
        <v>7</v>
      </c>
      <c r="X1" t="s">
        <v>15820</v>
      </c>
      <c r="Y1" t="s">
        <v>8</v>
      </c>
      <c r="AA1" t="s">
        <v>15820</v>
      </c>
    </row>
    <row r="2" spans="1:27" x14ac:dyDescent="0.3">
      <c r="A2" s="1" t="s">
        <v>9</v>
      </c>
      <c r="B2" s="2" t="s">
        <v>1009</v>
      </c>
      <c r="C2" s="4">
        <f>1/(RIGHT(B2,2))</f>
        <v>2.2727272727272728E-2</v>
      </c>
      <c r="D2" s="1" t="s">
        <v>1700</v>
      </c>
      <c r="E2" s="2" t="s">
        <v>2599</v>
      </c>
      <c r="F2" s="5">
        <f>1/(RIGHT(E2,2))</f>
        <v>4.7619047619047616E-2</v>
      </c>
      <c r="G2" s="1" t="s">
        <v>9</v>
      </c>
      <c r="H2" s="2" t="s">
        <v>4073</v>
      </c>
      <c r="I2" s="3">
        <f>1/(RIGHT(H2,2))</f>
        <v>3.7037037037037035E-2</v>
      </c>
      <c r="J2" s="1" t="s">
        <v>16</v>
      </c>
      <c r="K2" s="2" t="s">
        <v>5266</v>
      </c>
      <c r="L2" s="3">
        <f>1/(RIGHT(K2,2))</f>
        <v>3.8461538461538464E-2</v>
      </c>
      <c r="M2" s="1" t="s">
        <v>14</v>
      </c>
      <c r="N2" s="2" t="s">
        <v>6366</v>
      </c>
      <c r="O2" s="3">
        <f>1/(RIGHT(N2,2))</f>
        <v>1.5151515151515152E-2</v>
      </c>
      <c r="P2" s="1" t="s">
        <v>6009</v>
      </c>
      <c r="Q2" s="2" t="s">
        <v>2604</v>
      </c>
      <c r="R2" s="3">
        <f>1/(RIGHT(Q2,2))</f>
        <v>1.8181818181818181E-2</v>
      </c>
      <c r="S2" s="1" t="s">
        <v>5943</v>
      </c>
      <c r="T2" s="2" t="s">
        <v>8488</v>
      </c>
      <c r="U2" s="3">
        <f>1/(RIGHT(T2,2))</f>
        <v>3.125E-2</v>
      </c>
      <c r="V2" s="1" t="s">
        <v>37</v>
      </c>
      <c r="W2" s="2" t="s">
        <v>9404</v>
      </c>
      <c r="X2" s="3">
        <f>1/(RIGHT(W2,2))</f>
        <v>1.2048192771084338E-2</v>
      </c>
      <c r="Y2" s="1" t="s">
        <v>19</v>
      </c>
      <c r="Z2" s="2" t="s">
        <v>4073</v>
      </c>
      <c r="AA2" s="3">
        <f>1/(RIGHT(Z2,2))</f>
        <v>3.7037037037037035E-2</v>
      </c>
    </row>
    <row r="3" spans="1:27" x14ac:dyDescent="0.3">
      <c r="A3" s="1" t="s">
        <v>10</v>
      </c>
      <c r="B3" s="2" t="s">
        <v>1010</v>
      </c>
      <c r="C3" s="4">
        <f t="shared" ref="C3:C12" si="0">1/(RIGHT(B3,2))</f>
        <v>1.9607843137254902E-2</v>
      </c>
      <c r="D3" s="1" t="s">
        <v>1701</v>
      </c>
      <c r="E3" s="2" t="s">
        <v>2600</v>
      </c>
      <c r="F3" s="5">
        <f t="shared" ref="F3:F14" si="1">1/(RIGHT(E3,2))</f>
        <v>2.7027027027027029E-2</v>
      </c>
      <c r="G3" s="1" t="s">
        <v>14</v>
      </c>
      <c r="H3" s="2" t="s">
        <v>4073</v>
      </c>
      <c r="I3" s="3">
        <f t="shared" ref="I3:I9" si="2">1/(RIGHT(H3,2))</f>
        <v>3.7037037037037035E-2</v>
      </c>
      <c r="J3" s="1" t="s">
        <v>48</v>
      </c>
      <c r="K3" s="2" t="s">
        <v>5267</v>
      </c>
      <c r="L3" s="3">
        <f t="shared" ref="L3:L16" si="3">1/(RIGHT(K3,2))</f>
        <v>3.0303030303030304E-2</v>
      </c>
      <c r="M3" s="1" t="s">
        <v>9</v>
      </c>
      <c r="N3" s="2" t="s">
        <v>6367</v>
      </c>
      <c r="O3" s="3">
        <f t="shared" ref="O3:O6" si="4">1/(RIGHT(N3,2))</f>
        <v>1.2658227848101266E-2</v>
      </c>
      <c r="P3" s="1" t="s">
        <v>90</v>
      </c>
      <c r="Q3" s="2" t="s">
        <v>5274</v>
      </c>
      <c r="R3" s="3">
        <f>1/(RIGHT(Q3,2))</f>
        <v>1.1235955056179775E-2</v>
      </c>
      <c r="S3" s="1" t="s">
        <v>90</v>
      </c>
      <c r="T3" s="2" t="s">
        <v>2603</v>
      </c>
      <c r="U3" s="3">
        <f t="shared" ref="U3:U10" si="5">1/(RIGHT(T3,2))</f>
        <v>2.1276595744680851E-2</v>
      </c>
      <c r="V3" s="1" t="s">
        <v>15</v>
      </c>
      <c r="W3" s="2" t="s">
        <v>8490</v>
      </c>
      <c r="X3" s="3">
        <f t="shared" ref="X3:X5" si="6">1/(RIGHT(W3,2))</f>
        <v>1.1904761904761904E-2</v>
      </c>
      <c r="Y3" s="1" t="s">
        <v>48</v>
      </c>
      <c r="Z3" s="2" t="s">
        <v>9978</v>
      </c>
      <c r="AA3" s="3">
        <f t="shared" ref="AA3:AA14" si="7">1/(RIGHT(Z3,2))</f>
        <v>2.5000000000000001E-2</v>
      </c>
    </row>
    <row r="4" spans="1:27" x14ac:dyDescent="0.3">
      <c r="A4" s="1" t="s">
        <v>11</v>
      </c>
      <c r="B4" s="2" t="s">
        <v>1011</v>
      </c>
      <c r="C4" s="4">
        <f t="shared" si="0"/>
        <v>1.8867924528301886E-2</v>
      </c>
      <c r="D4" s="1" t="s">
        <v>182</v>
      </c>
      <c r="E4" s="2" t="s">
        <v>2601</v>
      </c>
      <c r="F4" s="5">
        <f t="shared" si="1"/>
        <v>2.4390243902439025E-2</v>
      </c>
      <c r="G4" s="1" t="s">
        <v>15</v>
      </c>
      <c r="H4" s="2" t="s">
        <v>2605</v>
      </c>
      <c r="I4" s="3">
        <f t="shared" si="2"/>
        <v>1.7857142857142856E-2</v>
      </c>
      <c r="J4" s="1" t="s">
        <v>19</v>
      </c>
      <c r="K4" s="2" t="s">
        <v>1009</v>
      </c>
      <c r="L4" s="3">
        <f t="shared" si="3"/>
        <v>2.2727272727272728E-2</v>
      </c>
      <c r="M4" s="1" t="s">
        <v>28</v>
      </c>
      <c r="N4" s="2" t="s">
        <v>6368</v>
      </c>
      <c r="O4" s="3">
        <f t="shared" si="4"/>
        <v>1.1494252873563218E-2</v>
      </c>
      <c r="P4" s="1" t="s">
        <v>15</v>
      </c>
      <c r="Q4" s="2" t="s">
        <v>1019</v>
      </c>
      <c r="R4" s="5">
        <f>1/(RIGHT(Q4,3))</f>
        <v>9.9009900990099011E-3</v>
      </c>
      <c r="S4" s="1" t="s">
        <v>6009</v>
      </c>
      <c r="T4" s="2" t="s">
        <v>1010</v>
      </c>
      <c r="U4" s="3">
        <f t="shared" si="5"/>
        <v>1.9607843137254902E-2</v>
      </c>
      <c r="V4" s="1" t="s">
        <v>736</v>
      </c>
      <c r="W4" s="2" t="s">
        <v>8491</v>
      </c>
      <c r="X4" s="3">
        <f t="shared" si="6"/>
        <v>1.0526315789473684E-2</v>
      </c>
      <c r="Y4" s="1" t="s">
        <v>37</v>
      </c>
      <c r="Z4" s="2" t="s">
        <v>2601</v>
      </c>
      <c r="AA4" s="3">
        <f t="shared" si="7"/>
        <v>2.4390243902439025E-2</v>
      </c>
    </row>
    <row r="5" spans="1:27" x14ac:dyDescent="0.3">
      <c r="A5" s="1" t="s">
        <v>12</v>
      </c>
      <c r="B5" s="2" t="s">
        <v>1012</v>
      </c>
      <c r="C5" s="4">
        <f t="shared" si="0"/>
        <v>1.8518518518518517E-2</v>
      </c>
      <c r="D5" s="1" t="s">
        <v>1702</v>
      </c>
      <c r="E5" s="2" t="s">
        <v>2602</v>
      </c>
      <c r="F5" s="5">
        <f t="shared" si="1"/>
        <v>2.2222222222222223E-2</v>
      </c>
      <c r="G5" s="1" t="s">
        <v>48</v>
      </c>
      <c r="H5" s="2" t="s">
        <v>1013</v>
      </c>
      <c r="I5" s="3">
        <f t="shared" si="2"/>
        <v>1.6949152542372881E-2</v>
      </c>
      <c r="J5" s="1" t="s">
        <v>37</v>
      </c>
      <c r="K5" s="2" t="s">
        <v>2603</v>
      </c>
      <c r="L5" s="3">
        <f t="shared" si="3"/>
        <v>2.1276595744680851E-2</v>
      </c>
      <c r="M5" s="1" t="s">
        <v>32</v>
      </c>
      <c r="N5" s="2" t="s">
        <v>1016</v>
      </c>
      <c r="O5" s="3">
        <f t="shared" si="4"/>
        <v>1.0752688172043012E-2</v>
      </c>
      <c r="P5" s="1" t="s">
        <v>37</v>
      </c>
      <c r="Q5" s="2" t="s">
        <v>7528</v>
      </c>
      <c r="R5" s="5">
        <f t="shared" ref="R5:R68" si="8">1/(RIGHT(Q5,3))</f>
        <v>9.5238095238095247E-3</v>
      </c>
      <c r="S5" s="1" t="s">
        <v>6039</v>
      </c>
      <c r="T5" s="2" t="s">
        <v>8489</v>
      </c>
      <c r="U5" s="3">
        <f t="shared" si="5"/>
        <v>1.3157894736842105E-2</v>
      </c>
      <c r="V5" s="1" t="s">
        <v>19</v>
      </c>
      <c r="W5" s="2" t="s">
        <v>2610</v>
      </c>
      <c r="X5" s="3">
        <f t="shared" si="6"/>
        <v>1.0101010101010102E-2</v>
      </c>
      <c r="Y5" s="1" t="s">
        <v>14</v>
      </c>
      <c r="Z5" s="2" t="s">
        <v>9979</v>
      </c>
      <c r="AA5" s="3">
        <f t="shared" si="7"/>
        <v>2.3809523809523808E-2</v>
      </c>
    </row>
    <row r="6" spans="1:27" x14ac:dyDescent="0.3">
      <c r="A6" s="1" t="s">
        <v>13</v>
      </c>
      <c r="B6" s="2" t="s">
        <v>1013</v>
      </c>
      <c r="C6" s="4">
        <f t="shared" si="0"/>
        <v>1.6949152542372881E-2</v>
      </c>
      <c r="D6" s="1" t="s">
        <v>1703</v>
      </c>
      <c r="E6" s="2" t="s">
        <v>2603</v>
      </c>
      <c r="F6" s="5">
        <f t="shared" si="1"/>
        <v>2.1276595744680851E-2</v>
      </c>
      <c r="G6" s="1" t="s">
        <v>45</v>
      </c>
      <c r="H6" s="2" t="s">
        <v>4074</v>
      </c>
      <c r="I6" s="3">
        <f t="shared" si="2"/>
        <v>1.6393442622950821E-2</v>
      </c>
      <c r="J6" s="1" t="s">
        <v>9</v>
      </c>
      <c r="K6" s="2" t="s">
        <v>5268</v>
      </c>
      <c r="L6" s="3">
        <f t="shared" si="3"/>
        <v>1.7241379310344827E-2</v>
      </c>
      <c r="M6" s="1" t="s">
        <v>19</v>
      </c>
      <c r="N6" s="2" t="s">
        <v>1018</v>
      </c>
      <c r="O6" s="3">
        <f t="shared" si="4"/>
        <v>1.0416666666666666E-2</v>
      </c>
      <c r="P6" s="1" t="s">
        <v>9</v>
      </c>
      <c r="Q6" s="2" t="s">
        <v>1023</v>
      </c>
      <c r="R6" s="5">
        <f t="shared" si="8"/>
        <v>9.2592592592592587E-3</v>
      </c>
      <c r="S6" s="1" t="s">
        <v>10</v>
      </c>
      <c r="T6" s="2" t="s">
        <v>5272</v>
      </c>
      <c r="U6" s="3">
        <f t="shared" si="5"/>
        <v>1.2987012987012988E-2</v>
      </c>
      <c r="V6" s="1" t="s">
        <v>9</v>
      </c>
      <c r="W6" s="2" t="s">
        <v>1022</v>
      </c>
      <c r="X6" s="5">
        <f>1/(RIGHT(W6,3))</f>
        <v>9.3457943925233638E-3</v>
      </c>
      <c r="Y6" s="1" t="s">
        <v>16</v>
      </c>
      <c r="Z6" s="2" t="s">
        <v>9980</v>
      </c>
      <c r="AA6" s="3">
        <f t="shared" si="7"/>
        <v>2.3255813953488372E-2</v>
      </c>
    </row>
    <row r="7" spans="1:27" x14ac:dyDescent="0.3">
      <c r="A7" s="1" t="s">
        <v>14</v>
      </c>
      <c r="B7" s="2" t="s">
        <v>1014</v>
      </c>
      <c r="C7" s="4">
        <f t="shared" si="0"/>
        <v>1.5873015873015872E-2</v>
      </c>
      <c r="D7" s="1" t="s">
        <v>1704</v>
      </c>
      <c r="E7" s="2" t="s">
        <v>2604</v>
      </c>
      <c r="F7" s="5">
        <f t="shared" si="1"/>
        <v>1.8181818181818181E-2</v>
      </c>
      <c r="G7" s="1" t="s">
        <v>24</v>
      </c>
      <c r="H7" s="2" t="s">
        <v>4075</v>
      </c>
      <c r="I7" s="3">
        <f t="shared" si="2"/>
        <v>1.4925373134328358E-2</v>
      </c>
      <c r="J7" s="1" t="s">
        <v>90</v>
      </c>
      <c r="K7" s="2" t="s">
        <v>1013</v>
      </c>
      <c r="L7" s="3">
        <f t="shared" si="3"/>
        <v>1.6949152542372881E-2</v>
      </c>
      <c r="M7" s="1" t="s">
        <v>61</v>
      </c>
      <c r="N7" s="2" t="s">
        <v>1023</v>
      </c>
      <c r="O7" s="5">
        <f>1/(RIGHT(N7,3))</f>
        <v>9.2592592592592587E-3</v>
      </c>
      <c r="P7" s="1" t="s">
        <v>13</v>
      </c>
      <c r="Q7" s="2" t="s">
        <v>7529</v>
      </c>
      <c r="R7" s="5">
        <f t="shared" si="8"/>
        <v>9.0090090090090089E-3</v>
      </c>
      <c r="S7" s="1" t="s">
        <v>6024</v>
      </c>
      <c r="T7" s="2" t="s">
        <v>8490</v>
      </c>
      <c r="U7" s="3">
        <f t="shared" si="5"/>
        <v>1.1904761904761904E-2</v>
      </c>
      <c r="V7" s="1" t="s">
        <v>2522</v>
      </c>
      <c r="W7" s="2" t="s">
        <v>7530</v>
      </c>
      <c r="X7" s="5">
        <f t="shared" ref="X7:X70" si="9">1/(RIGHT(W7,3))</f>
        <v>7.0422535211267607E-3</v>
      </c>
      <c r="Y7" s="1" t="s">
        <v>24</v>
      </c>
      <c r="Z7" s="2" t="s">
        <v>9981</v>
      </c>
      <c r="AA7" s="3">
        <f t="shared" si="7"/>
        <v>1.9230769230769232E-2</v>
      </c>
    </row>
    <row r="8" spans="1:27" x14ac:dyDescent="0.3">
      <c r="A8" s="1" t="s">
        <v>15</v>
      </c>
      <c r="B8" s="2" t="s">
        <v>1015</v>
      </c>
      <c r="C8" s="4">
        <f t="shared" si="0"/>
        <v>1.3888888888888888E-2</v>
      </c>
      <c r="D8" s="1" t="s">
        <v>293</v>
      </c>
      <c r="E8" s="2" t="s">
        <v>2605</v>
      </c>
      <c r="F8" s="5">
        <f t="shared" si="1"/>
        <v>1.7857142857142856E-2</v>
      </c>
      <c r="G8" s="1" t="s">
        <v>3529</v>
      </c>
      <c r="H8" s="2" t="s">
        <v>1016</v>
      </c>
      <c r="I8" s="3">
        <f t="shared" si="2"/>
        <v>1.0752688172043012E-2</v>
      </c>
      <c r="J8" s="1" t="s">
        <v>24</v>
      </c>
      <c r="K8" s="2" t="s">
        <v>2607</v>
      </c>
      <c r="L8" s="3">
        <f t="shared" si="3"/>
        <v>1.6666666666666666E-2</v>
      </c>
      <c r="M8" s="1" t="s">
        <v>48</v>
      </c>
      <c r="N8" s="2" t="s">
        <v>6369</v>
      </c>
      <c r="O8" s="5">
        <f t="shared" ref="O8:O71" si="10">1/(RIGHT(N8,3))</f>
        <v>8.9285714285714281E-3</v>
      </c>
      <c r="P8" s="1" t="s">
        <v>7111</v>
      </c>
      <c r="Q8" s="2" t="s">
        <v>1025</v>
      </c>
      <c r="R8" s="5">
        <f t="shared" si="8"/>
        <v>8.6956521739130436E-3</v>
      </c>
      <c r="S8" s="1" t="s">
        <v>9</v>
      </c>
      <c r="T8" s="2" t="s">
        <v>6368</v>
      </c>
      <c r="U8" s="3">
        <f t="shared" si="5"/>
        <v>1.1494252873563218E-2</v>
      </c>
      <c r="V8" s="1" t="s">
        <v>14</v>
      </c>
      <c r="W8" s="2" t="s">
        <v>4086</v>
      </c>
      <c r="X8" s="5">
        <f t="shared" si="9"/>
        <v>5.8479532163742687E-3</v>
      </c>
      <c r="Y8" s="1" t="s">
        <v>9</v>
      </c>
      <c r="Z8" s="2" t="s">
        <v>2607</v>
      </c>
      <c r="AA8" s="3">
        <f t="shared" si="7"/>
        <v>1.6666666666666666E-2</v>
      </c>
    </row>
    <row r="9" spans="1:27" x14ac:dyDescent="0.3">
      <c r="A9" s="1" t="s">
        <v>16</v>
      </c>
      <c r="B9" s="2" t="s">
        <v>1015</v>
      </c>
      <c r="C9" s="4">
        <f t="shared" si="0"/>
        <v>1.3888888888888888E-2</v>
      </c>
      <c r="D9" s="1" t="s">
        <v>1705</v>
      </c>
      <c r="E9" s="2" t="s">
        <v>2606</v>
      </c>
      <c r="F9" s="5">
        <f t="shared" si="1"/>
        <v>1.7543859649122806E-2</v>
      </c>
      <c r="G9" s="1" t="s">
        <v>16</v>
      </c>
      <c r="H9" s="2" t="s">
        <v>1018</v>
      </c>
      <c r="I9" s="3">
        <f t="shared" si="2"/>
        <v>1.0416666666666666E-2</v>
      </c>
      <c r="J9" s="1" t="s">
        <v>17</v>
      </c>
      <c r="K9" s="2" t="s">
        <v>5269</v>
      </c>
      <c r="L9" s="3">
        <f t="shared" si="3"/>
        <v>1.5384615384615385E-2</v>
      </c>
      <c r="M9" s="1" t="s">
        <v>24</v>
      </c>
      <c r="N9" s="2" t="s">
        <v>5278</v>
      </c>
      <c r="O9" s="5">
        <f t="shared" si="10"/>
        <v>7.7519379844961239E-3</v>
      </c>
      <c r="P9" s="1" t="s">
        <v>5943</v>
      </c>
      <c r="Q9" s="2" t="s">
        <v>4078</v>
      </c>
      <c r="R9" s="5">
        <f t="shared" si="8"/>
        <v>8.4745762711864406E-3</v>
      </c>
      <c r="S9" s="1" t="s">
        <v>13</v>
      </c>
      <c r="T9" s="2" t="s">
        <v>8491</v>
      </c>
      <c r="U9" s="3">
        <f t="shared" si="5"/>
        <v>1.0526315789473684E-2</v>
      </c>
      <c r="V9" s="1" t="s">
        <v>67</v>
      </c>
      <c r="W9" s="2" t="s">
        <v>5283</v>
      </c>
      <c r="X9" s="5">
        <f t="shared" si="9"/>
        <v>5.7803468208092483E-3</v>
      </c>
      <c r="Y9" s="1" t="s">
        <v>36</v>
      </c>
      <c r="Z9" s="2" t="s">
        <v>9982</v>
      </c>
      <c r="AA9" s="3">
        <f t="shared" si="7"/>
        <v>1.4084507042253521E-2</v>
      </c>
    </row>
    <row r="10" spans="1:27" x14ac:dyDescent="0.3">
      <c r="A10" s="1" t="s">
        <v>17</v>
      </c>
      <c r="B10" s="2" t="s">
        <v>1015</v>
      </c>
      <c r="C10" s="4">
        <f t="shared" si="0"/>
        <v>1.3888888888888888E-2</v>
      </c>
      <c r="D10" s="1" t="s">
        <v>1706</v>
      </c>
      <c r="E10" s="2" t="s">
        <v>2607</v>
      </c>
      <c r="F10" s="5">
        <f t="shared" si="1"/>
        <v>1.6666666666666666E-2</v>
      </c>
      <c r="G10" s="1" t="s">
        <v>37</v>
      </c>
      <c r="H10" s="2" t="s">
        <v>4076</v>
      </c>
      <c r="I10" s="5">
        <f>1/(RIGHT(H10,3))</f>
        <v>9.7087378640776691E-3</v>
      </c>
      <c r="J10" s="1" t="s">
        <v>14</v>
      </c>
      <c r="K10" s="2" t="s">
        <v>4075</v>
      </c>
      <c r="L10" s="3">
        <f t="shared" si="3"/>
        <v>1.4925373134328358E-2</v>
      </c>
      <c r="M10" s="1" t="s">
        <v>37</v>
      </c>
      <c r="N10" s="2" t="s">
        <v>6370</v>
      </c>
      <c r="O10" s="5">
        <f t="shared" si="10"/>
        <v>7.462686567164179E-3</v>
      </c>
      <c r="P10" s="1" t="s">
        <v>80</v>
      </c>
      <c r="Q10" s="2" t="s">
        <v>4081</v>
      </c>
      <c r="R10" s="5">
        <f t="shared" si="8"/>
        <v>7.874015748031496E-3</v>
      </c>
      <c r="S10" s="1" t="s">
        <v>36</v>
      </c>
      <c r="T10" s="2" t="s">
        <v>1018</v>
      </c>
      <c r="U10" s="3">
        <f t="shared" si="5"/>
        <v>1.0416666666666666E-2</v>
      </c>
      <c r="V10" s="1" t="s">
        <v>139</v>
      </c>
      <c r="W10" s="2" t="s">
        <v>9405</v>
      </c>
      <c r="X10" s="5">
        <f t="shared" si="9"/>
        <v>4.9019607843137254E-3</v>
      </c>
      <c r="Y10" s="1" t="s">
        <v>15</v>
      </c>
      <c r="Z10" s="2" t="s">
        <v>5271</v>
      </c>
      <c r="AA10" s="3">
        <f t="shared" si="7"/>
        <v>1.3513513513513514E-2</v>
      </c>
    </row>
    <row r="11" spans="1:27" x14ac:dyDescent="0.3">
      <c r="A11" s="1" t="s">
        <v>18</v>
      </c>
      <c r="B11" s="2" t="s">
        <v>1016</v>
      </c>
      <c r="C11" s="4">
        <f t="shared" si="0"/>
        <v>1.0752688172043012E-2</v>
      </c>
      <c r="D11" s="1" t="s">
        <v>1707</v>
      </c>
      <c r="E11" s="2" t="s">
        <v>2608</v>
      </c>
      <c r="F11" s="5">
        <f t="shared" si="1"/>
        <v>1.3333333333333334E-2</v>
      </c>
      <c r="G11" s="1" t="s">
        <v>25</v>
      </c>
      <c r="H11" s="2" t="s">
        <v>1022</v>
      </c>
      <c r="I11" s="5">
        <f t="shared" ref="I11:I74" si="11">1/(RIGHT(H11,3))</f>
        <v>9.3457943925233638E-3</v>
      </c>
      <c r="J11" s="1" t="s">
        <v>80</v>
      </c>
      <c r="K11" s="2" t="s">
        <v>5270</v>
      </c>
      <c r="L11" s="3">
        <f t="shared" si="3"/>
        <v>1.3698630136986301E-2</v>
      </c>
      <c r="M11" s="1" t="s">
        <v>15</v>
      </c>
      <c r="N11" s="2" t="s">
        <v>2614</v>
      </c>
      <c r="O11" s="5">
        <f t="shared" si="10"/>
        <v>7.1942446043165471E-3</v>
      </c>
      <c r="P11" s="1" t="s">
        <v>185</v>
      </c>
      <c r="Q11" s="2" t="s">
        <v>5278</v>
      </c>
      <c r="R11" s="5">
        <f t="shared" si="8"/>
        <v>7.7519379844961239E-3</v>
      </c>
      <c r="S11" s="1" t="s">
        <v>19</v>
      </c>
      <c r="T11" s="2" t="s">
        <v>1020</v>
      </c>
      <c r="U11" s="5">
        <f>1/(RIGHT(T11,3))</f>
        <v>9.6153846153846159E-3</v>
      </c>
      <c r="V11" s="1" t="s">
        <v>18</v>
      </c>
      <c r="W11" s="2" t="s">
        <v>1052</v>
      </c>
      <c r="X11" s="5">
        <f t="shared" si="9"/>
        <v>4.8543689320388345E-3</v>
      </c>
      <c r="Y11" s="1" t="s">
        <v>47</v>
      </c>
      <c r="Z11" s="2" t="s">
        <v>6368</v>
      </c>
      <c r="AA11" s="3">
        <f t="shared" si="7"/>
        <v>1.1494252873563218E-2</v>
      </c>
    </row>
    <row r="12" spans="1:27" x14ac:dyDescent="0.3">
      <c r="A12" s="1" t="s">
        <v>19</v>
      </c>
      <c r="B12" s="2" t="s">
        <v>1017</v>
      </c>
      <c r="C12" s="4">
        <f t="shared" si="0"/>
        <v>1.0638297872340425E-2</v>
      </c>
      <c r="D12" s="1" t="s">
        <v>440</v>
      </c>
      <c r="E12" s="2" t="s">
        <v>2609</v>
      </c>
      <c r="F12" s="5">
        <f t="shared" si="1"/>
        <v>1.098901098901099E-2</v>
      </c>
      <c r="G12" s="1" t="s">
        <v>11</v>
      </c>
      <c r="H12" s="2" t="s">
        <v>4077</v>
      </c>
      <c r="I12" s="5">
        <f t="shared" si="11"/>
        <v>8.771929824561403E-3</v>
      </c>
      <c r="J12" s="1" t="s">
        <v>66</v>
      </c>
      <c r="K12" s="2" t="s">
        <v>5271</v>
      </c>
      <c r="L12" s="3">
        <f t="shared" si="3"/>
        <v>1.3513513513513514E-2</v>
      </c>
      <c r="M12" s="1" t="s">
        <v>114</v>
      </c>
      <c r="N12" s="2" t="s">
        <v>1034</v>
      </c>
      <c r="O12" s="5">
        <f t="shared" si="10"/>
        <v>6.9444444444444441E-3</v>
      </c>
      <c r="P12" s="1" t="s">
        <v>19</v>
      </c>
      <c r="Q12" s="2" t="s">
        <v>1029</v>
      </c>
      <c r="R12" s="5">
        <f t="shared" si="8"/>
        <v>7.6335877862595417E-3</v>
      </c>
      <c r="S12" s="1" t="s">
        <v>32</v>
      </c>
      <c r="T12" s="2" t="s">
        <v>5276</v>
      </c>
      <c r="U12" s="5">
        <f t="shared" ref="U12:U75" si="12">1/(RIGHT(T12,3))</f>
        <v>8.8495575221238937E-3</v>
      </c>
      <c r="V12" s="1" t="s">
        <v>24</v>
      </c>
      <c r="W12" s="2" t="s">
        <v>4092</v>
      </c>
      <c r="X12" s="5">
        <f t="shared" si="9"/>
        <v>4.7169811320754715E-3</v>
      </c>
      <c r="Y12" s="1" t="s">
        <v>90</v>
      </c>
      <c r="Z12" s="2" t="s">
        <v>5275</v>
      </c>
      <c r="AA12" s="3">
        <f t="shared" si="7"/>
        <v>1.1111111111111112E-2</v>
      </c>
    </row>
    <row r="13" spans="1:27" x14ac:dyDescent="0.3">
      <c r="A13" s="1" t="s">
        <v>20</v>
      </c>
      <c r="B13" s="2" t="s">
        <v>1018</v>
      </c>
      <c r="C13" s="4">
        <f>1/(RIGHT(B13,2))</f>
        <v>1.0416666666666666E-2</v>
      </c>
      <c r="D13" s="1" t="s">
        <v>1708</v>
      </c>
      <c r="E13" s="2" t="s">
        <v>1016</v>
      </c>
      <c r="F13" s="5">
        <f t="shared" si="1"/>
        <v>1.0752688172043012E-2</v>
      </c>
      <c r="G13" s="1" t="s">
        <v>204</v>
      </c>
      <c r="H13" s="2" t="s">
        <v>4078</v>
      </c>
      <c r="I13" s="5">
        <f t="shared" si="11"/>
        <v>8.4745762711864406E-3</v>
      </c>
      <c r="J13" s="1" t="s">
        <v>79</v>
      </c>
      <c r="K13" s="2" t="s">
        <v>5272</v>
      </c>
      <c r="L13" s="3">
        <f t="shared" si="3"/>
        <v>1.2987012987012988E-2</v>
      </c>
      <c r="M13" s="1" t="s">
        <v>287</v>
      </c>
      <c r="N13" s="2" t="s">
        <v>4090</v>
      </c>
      <c r="O13" s="5">
        <f t="shared" si="10"/>
        <v>5.076142131979695E-3</v>
      </c>
      <c r="P13" s="1" t="s">
        <v>67</v>
      </c>
      <c r="Q13" s="2" t="s">
        <v>4082</v>
      </c>
      <c r="R13" s="5">
        <f t="shared" si="8"/>
        <v>7.4074074074074077E-3</v>
      </c>
      <c r="S13" s="1" t="s">
        <v>2317</v>
      </c>
      <c r="T13" s="2" t="s">
        <v>1030</v>
      </c>
      <c r="U13" s="5">
        <f t="shared" si="12"/>
        <v>7.575757575757576E-3</v>
      </c>
      <c r="V13" s="1" t="s">
        <v>11</v>
      </c>
      <c r="W13" s="2" t="s">
        <v>6371</v>
      </c>
      <c r="X13" s="5">
        <f t="shared" si="9"/>
        <v>4.5045045045045045E-3</v>
      </c>
      <c r="Y13" s="1" t="s">
        <v>139</v>
      </c>
      <c r="Z13" s="2" t="s">
        <v>8491</v>
      </c>
      <c r="AA13" s="3">
        <f t="shared" si="7"/>
        <v>1.0526315789473684E-2</v>
      </c>
    </row>
    <row r="14" spans="1:27" x14ac:dyDescent="0.3">
      <c r="A14" s="1" t="s">
        <v>21</v>
      </c>
      <c r="B14" s="2" t="s">
        <v>1019</v>
      </c>
      <c r="C14" s="5">
        <f>1/(RIGHT(B14,3))</f>
        <v>9.9009900990099011E-3</v>
      </c>
      <c r="D14" s="1" t="s">
        <v>1709</v>
      </c>
      <c r="E14" s="2" t="s">
        <v>2610</v>
      </c>
      <c r="F14" s="5">
        <f t="shared" si="1"/>
        <v>1.0101010101010102E-2</v>
      </c>
      <c r="G14" s="1" t="s">
        <v>374</v>
      </c>
      <c r="H14" s="2" t="s">
        <v>4079</v>
      </c>
      <c r="I14" s="5">
        <f t="shared" si="11"/>
        <v>8.0645161290322578E-3</v>
      </c>
      <c r="J14" s="1" t="s">
        <v>209</v>
      </c>
      <c r="K14" s="2" t="s">
        <v>5273</v>
      </c>
      <c r="L14" s="3">
        <f t="shared" si="3"/>
        <v>1.1627906976744186E-2</v>
      </c>
      <c r="M14" s="1" t="s">
        <v>67</v>
      </c>
      <c r="N14" s="2" t="s">
        <v>1057</v>
      </c>
      <c r="O14" s="5">
        <f t="shared" si="10"/>
        <v>4.5248868778280547E-3</v>
      </c>
      <c r="P14" s="1" t="s">
        <v>24</v>
      </c>
      <c r="Q14" s="2" t="s">
        <v>5279</v>
      </c>
      <c r="R14" s="5">
        <f t="shared" si="8"/>
        <v>7.2992700729927005E-3</v>
      </c>
      <c r="S14" s="1" t="s">
        <v>37</v>
      </c>
      <c r="T14" s="2" t="s">
        <v>1031</v>
      </c>
      <c r="U14" s="5">
        <f t="shared" si="12"/>
        <v>7.246376811594203E-3</v>
      </c>
      <c r="V14" s="1" t="s">
        <v>90</v>
      </c>
      <c r="W14" s="2" t="s">
        <v>2620</v>
      </c>
      <c r="X14" s="5">
        <f t="shared" si="9"/>
        <v>4.3668122270742356E-3</v>
      </c>
      <c r="Y14" s="1" t="s">
        <v>72</v>
      </c>
      <c r="Z14" s="2" t="s">
        <v>9983</v>
      </c>
      <c r="AA14" s="3">
        <f t="shared" si="7"/>
        <v>1.0309278350515464E-2</v>
      </c>
    </row>
    <row r="15" spans="1:27" x14ac:dyDescent="0.3">
      <c r="A15" s="1" t="s">
        <v>22</v>
      </c>
      <c r="B15" s="2" t="s">
        <v>1020</v>
      </c>
      <c r="C15" s="5">
        <f t="shared" ref="C15:C78" si="13">1/(RIGHT(B15,3))</f>
        <v>9.6153846153846159E-3</v>
      </c>
      <c r="D15" s="1" t="s">
        <v>1710</v>
      </c>
      <c r="E15" s="2" t="s">
        <v>1026</v>
      </c>
      <c r="F15" s="5">
        <f>1/(RIGHT(E15,3))</f>
        <v>8.6206896551724137E-3</v>
      </c>
      <c r="G15" s="1" t="s">
        <v>131</v>
      </c>
      <c r="H15" s="2" t="s">
        <v>4080</v>
      </c>
      <c r="I15" s="5">
        <f t="shared" si="11"/>
        <v>7.9365079365079361E-3</v>
      </c>
      <c r="J15" s="1" t="s">
        <v>15</v>
      </c>
      <c r="K15" s="2" t="s">
        <v>5274</v>
      </c>
      <c r="L15" s="3">
        <f t="shared" si="3"/>
        <v>1.1235955056179775E-2</v>
      </c>
      <c r="M15" s="1" t="s">
        <v>44</v>
      </c>
      <c r="N15" s="2" t="s">
        <v>6371</v>
      </c>
      <c r="O15" s="5">
        <f t="shared" si="10"/>
        <v>4.5045045045045045E-3</v>
      </c>
      <c r="P15" s="1" t="s">
        <v>61</v>
      </c>
      <c r="Q15" s="2" t="s">
        <v>7530</v>
      </c>
      <c r="R15" s="5">
        <f t="shared" si="8"/>
        <v>7.0422535211267607E-3</v>
      </c>
      <c r="S15" s="1" t="s">
        <v>79</v>
      </c>
      <c r="T15" s="2" t="s">
        <v>1032</v>
      </c>
      <c r="U15" s="5">
        <f t="shared" si="12"/>
        <v>7.0921985815602835E-3</v>
      </c>
      <c r="V15" s="1" t="s">
        <v>71</v>
      </c>
      <c r="W15" s="2" t="s">
        <v>2621</v>
      </c>
      <c r="X15" s="5">
        <f t="shared" si="9"/>
        <v>4.3478260869565218E-3</v>
      </c>
      <c r="Y15" s="1" t="s">
        <v>130</v>
      </c>
      <c r="Z15" s="2" t="s">
        <v>9984</v>
      </c>
      <c r="AA15" s="3">
        <f>1/(RIGHT(Z15,3))</f>
        <v>0.01</v>
      </c>
    </row>
    <row r="16" spans="1:27" x14ac:dyDescent="0.3">
      <c r="A16" s="1" t="s">
        <v>23</v>
      </c>
      <c r="B16" s="2" t="s">
        <v>1020</v>
      </c>
      <c r="C16" s="5">
        <f t="shared" si="13"/>
        <v>9.6153846153846159E-3</v>
      </c>
      <c r="D16" s="1" t="s">
        <v>1711</v>
      </c>
      <c r="E16" s="2" t="s">
        <v>1027</v>
      </c>
      <c r="F16" s="5">
        <f t="shared" ref="F16:F79" si="14">1/(RIGHT(E16,3))</f>
        <v>8.5470085470085479E-3</v>
      </c>
      <c r="G16" s="1" t="s">
        <v>19</v>
      </c>
      <c r="H16" s="2" t="s">
        <v>4081</v>
      </c>
      <c r="I16" s="5">
        <f t="shared" si="11"/>
        <v>7.874015748031496E-3</v>
      </c>
      <c r="J16" s="1" t="s">
        <v>217</v>
      </c>
      <c r="K16" s="2" t="s">
        <v>5275</v>
      </c>
      <c r="L16" s="3">
        <f t="shared" si="3"/>
        <v>1.1111111111111112E-2</v>
      </c>
      <c r="M16" s="1" t="s">
        <v>72</v>
      </c>
      <c r="N16" s="2" t="s">
        <v>1059</v>
      </c>
      <c r="O16" s="5">
        <f t="shared" si="10"/>
        <v>4.3859649122807015E-3</v>
      </c>
      <c r="P16" s="1" t="s">
        <v>2317</v>
      </c>
      <c r="Q16" s="2" t="s">
        <v>7531</v>
      </c>
      <c r="R16" s="5">
        <f t="shared" si="8"/>
        <v>6.8027210884353739E-3</v>
      </c>
      <c r="S16" s="1" t="s">
        <v>24</v>
      </c>
      <c r="T16" s="2" t="s">
        <v>8492</v>
      </c>
      <c r="U16" s="5">
        <f t="shared" si="12"/>
        <v>6.8493150684931503E-3</v>
      </c>
      <c r="V16" s="1" t="s">
        <v>3597</v>
      </c>
      <c r="W16" s="2" t="s">
        <v>2621</v>
      </c>
      <c r="X16" s="5">
        <f t="shared" si="9"/>
        <v>4.3478260869565218E-3</v>
      </c>
      <c r="Y16" s="1" t="s">
        <v>79</v>
      </c>
      <c r="Z16" s="2" t="s">
        <v>9985</v>
      </c>
      <c r="AA16" s="5">
        <f>1/(RIGHT(Z16,3))</f>
        <v>9.8039215686274508E-3</v>
      </c>
    </row>
    <row r="17" spans="1:27" x14ac:dyDescent="0.3">
      <c r="A17" s="1" t="s">
        <v>24</v>
      </c>
      <c r="B17" s="2" t="s">
        <v>1021</v>
      </c>
      <c r="C17" s="5">
        <f t="shared" si="13"/>
        <v>9.433962264150943E-3</v>
      </c>
      <c r="D17" s="1" t="s">
        <v>1712</v>
      </c>
      <c r="E17" s="2" t="s">
        <v>2611</v>
      </c>
      <c r="F17" s="5">
        <f t="shared" si="14"/>
        <v>8.4033613445378148E-3</v>
      </c>
      <c r="G17" s="1" t="s">
        <v>61</v>
      </c>
      <c r="H17" s="2" t="s">
        <v>2613</v>
      </c>
      <c r="I17" s="5">
        <f t="shared" si="11"/>
        <v>7.5187969924812026E-3</v>
      </c>
      <c r="J17" s="1" t="s">
        <v>130</v>
      </c>
      <c r="K17" s="2" t="s">
        <v>1020</v>
      </c>
      <c r="L17" s="5">
        <f>1/(RIGHT(K17,3))</f>
        <v>9.6153846153846159E-3</v>
      </c>
      <c r="M17" s="1" t="s">
        <v>17</v>
      </c>
      <c r="N17" s="2" t="s">
        <v>6372</v>
      </c>
      <c r="O17" s="5">
        <f t="shared" si="10"/>
        <v>4.1841004184100415E-3</v>
      </c>
      <c r="P17" s="1" t="s">
        <v>17</v>
      </c>
      <c r="Q17" s="2" t="s">
        <v>4083</v>
      </c>
      <c r="R17" s="5">
        <f t="shared" si="8"/>
        <v>6.7114093959731542E-3</v>
      </c>
      <c r="S17" s="1" t="s">
        <v>139</v>
      </c>
      <c r="T17" s="2" t="s">
        <v>8493</v>
      </c>
      <c r="U17" s="5">
        <f t="shared" si="12"/>
        <v>6.2500000000000003E-3</v>
      </c>
      <c r="V17" s="1" t="s">
        <v>114</v>
      </c>
      <c r="W17" s="2" t="s">
        <v>2622</v>
      </c>
      <c r="X17" s="5">
        <f t="shared" si="9"/>
        <v>4.329004329004329E-3</v>
      </c>
      <c r="Y17" s="1" t="s">
        <v>61</v>
      </c>
      <c r="Z17" s="2" t="s">
        <v>4076</v>
      </c>
      <c r="AA17" s="5">
        <f t="shared" ref="AA17:AA80" si="15">1/(RIGHT(Z17,3))</f>
        <v>9.7087378640776691E-3</v>
      </c>
    </row>
    <row r="18" spans="1:27" x14ac:dyDescent="0.3">
      <c r="A18" s="1" t="s">
        <v>25</v>
      </c>
      <c r="B18" s="2" t="s">
        <v>1022</v>
      </c>
      <c r="C18" s="5">
        <f t="shared" si="13"/>
        <v>9.3457943925233638E-3</v>
      </c>
      <c r="D18" s="1" t="s">
        <v>1713</v>
      </c>
      <c r="E18" s="2" t="s">
        <v>2612</v>
      </c>
      <c r="F18" s="5">
        <f t="shared" si="14"/>
        <v>8.0000000000000002E-3</v>
      </c>
      <c r="G18" s="1" t="s">
        <v>405</v>
      </c>
      <c r="H18" s="2" t="s">
        <v>4082</v>
      </c>
      <c r="I18" s="5">
        <f t="shared" si="11"/>
        <v>7.4074074074074077E-3</v>
      </c>
      <c r="J18" s="1" t="s">
        <v>61</v>
      </c>
      <c r="K18" s="2" t="s">
        <v>1022</v>
      </c>
      <c r="L18" s="5">
        <f t="shared" ref="L18:L81" si="16">1/(RIGHT(K18,3))</f>
        <v>9.3457943925233638E-3</v>
      </c>
      <c r="M18" s="1" t="s">
        <v>90</v>
      </c>
      <c r="N18" s="2" t="s">
        <v>6373</v>
      </c>
      <c r="O18" s="5">
        <f t="shared" si="10"/>
        <v>3.875968992248062E-3</v>
      </c>
      <c r="P18" s="1" t="s">
        <v>139</v>
      </c>
      <c r="Q18" s="2" t="s">
        <v>4084</v>
      </c>
      <c r="R18" s="5">
        <f t="shared" si="8"/>
        <v>6.4935064935064939E-3</v>
      </c>
      <c r="S18" s="1" t="s">
        <v>15</v>
      </c>
      <c r="T18" s="2" t="s">
        <v>5282</v>
      </c>
      <c r="U18" s="5">
        <f t="shared" si="12"/>
        <v>5.8823529411764705E-3</v>
      </c>
      <c r="V18" s="1" t="s">
        <v>47</v>
      </c>
      <c r="W18" s="2" t="s">
        <v>2624</v>
      </c>
      <c r="X18" s="5">
        <f t="shared" si="9"/>
        <v>4.1666666666666666E-3</v>
      </c>
      <c r="Y18" s="1" t="s">
        <v>45</v>
      </c>
      <c r="Z18" s="2" t="s">
        <v>9986</v>
      </c>
      <c r="AA18" s="5">
        <f t="shared" si="15"/>
        <v>9.1743119266055051E-3</v>
      </c>
    </row>
    <row r="19" spans="1:27" x14ac:dyDescent="0.3">
      <c r="A19" s="1" t="s">
        <v>26</v>
      </c>
      <c r="B19" s="2" t="s">
        <v>1022</v>
      </c>
      <c r="C19" s="5">
        <f t="shared" si="13"/>
        <v>9.3457943925233638E-3</v>
      </c>
      <c r="D19" s="1" t="s">
        <v>1714</v>
      </c>
      <c r="E19" s="2" t="s">
        <v>2613</v>
      </c>
      <c r="F19" s="5">
        <f t="shared" si="14"/>
        <v>7.5187969924812026E-3</v>
      </c>
      <c r="G19" s="1" t="s">
        <v>83</v>
      </c>
      <c r="H19" s="2" t="s">
        <v>1034</v>
      </c>
      <c r="I19" s="5">
        <f t="shared" si="11"/>
        <v>6.9444444444444441E-3</v>
      </c>
      <c r="J19" s="1" t="s">
        <v>185</v>
      </c>
      <c r="K19" s="2" t="s">
        <v>1023</v>
      </c>
      <c r="L19" s="5">
        <f t="shared" si="16"/>
        <v>9.2592592592592587E-3</v>
      </c>
      <c r="M19" s="1" t="s">
        <v>855</v>
      </c>
      <c r="N19" s="2" t="s">
        <v>6374</v>
      </c>
      <c r="O19" s="5">
        <f t="shared" si="10"/>
        <v>3.7593984962406013E-3</v>
      </c>
      <c r="P19" s="1" t="s">
        <v>444</v>
      </c>
      <c r="Q19" s="2" t="s">
        <v>1037</v>
      </c>
      <c r="R19" s="5">
        <f t="shared" si="8"/>
        <v>6.369426751592357E-3</v>
      </c>
      <c r="S19" s="1" t="s">
        <v>48</v>
      </c>
      <c r="T19" s="2" t="s">
        <v>5283</v>
      </c>
      <c r="U19" s="5">
        <f t="shared" si="12"/>
        <v>5.7803468208092483E-3</v>
      </c>
      <c r="V19" s="1" t="s">
        <v>28</v>
      </c>
      <c r="W19" s="2" t="s">
        <v>4098</v>
      </c>
      <c r="X19" s="5">
        <f t="shared" si="9"/>
        <v>4.1493775933609959E-3</v>
      </c>
      <c r="Y19" s="1" t="s">
        <v>28</v>
      </c>
      <c r="Z19" s="2" t="s">
        <v>7529</v>
      </c>
      <c r="AA19" s="5">
        <f t="shared" si="15"/>
        <v>9.0090090090090089E-3</v>
      </c>
    </row>
    <row r="20" spans="1:27" x14ac:dyDescent="0.3">
      <c r="A20" s="1" t="s">
        <v>27</v>
      </c>
      <c r="B20" s="2" t="s">
        <v>1022</v>
      </c>
      <c r="C20" s="5">
        <f t="shared" si="13"/>
        <v>9.3457943925233638E-3</v>
      </c>
      <c r="D20" s="1" t="s">
        <v>1715</v>
      </c>
      <c r="E20" s="2" t="s">
        <v>2613</v>
      </c>
      <c r="F20" s="5">
        <f t="shared" si="14"/>
        <v>7.5187969924812026E-3</v>
      </c>
      <c r="G20" s="1" t="s">
        <v>139</v>
      </c>
      <c r="H20" s="2" t="s">
        <v>1034</v>
      </c>
      <c r="I20" s="5">
        <f t="shared" si="11"/>
        <v>6.9444444444444441E-3</v>
      </c>
      <c r="J20" s="1" t="s">
        <v>28</v>
      </c>
      <c r="K20" s="2" t="s">
        <v>1024</v>
      </c>
      <c r="L20" s="5">
        <f t="shared" si="16"/>
        <v>9.0909090909090905E-3</v>
      </c>
      <c r="M20" s="1" t="s">
        <v>190</v>
      </c>
      <c r="N20" s="2" t="s">
        <v>6375</v>
      </c>
      <c r="O20" s="5">
        <f t="shared" si="10"/>
        <v>3.7037037037037038E-3</v>
      </c>
      <c r="P20" s="1" t="s">
        <v>47</v>
      </c>
      <c r="Q20" s="2" t="s">
        <v>5282</v>
      </c>
      <c r="R20" s="5">
        <f t="shared" si="8"/>
        <v>5.8823529411764705E-3</v>
      </c>
      <c r="S20" s="1" t="s">
        <v>444</v>
      </c>
      <c r="T20" s="2" t="s">
        <v>5283</v>
      </c>
      <c r="U20" s="5">
        <f t="shared" si="12"/>
        <v>5.7803468208092483E-3</v>
      </c>
      <c r="V20" s="1" t="s">
        <v>33</v>
      </c>
      <c r="W20" s="2" t="s">
        <v>1062</v>
      </c>
      <c r="X20" s="5">
        <f t="shared" si="9"/>
        <v>4.0322580645161289E-3</v>
      </c>
      <c r="Y20" s="1" t="s">
        <v>66</v>
      </c>
      <c r="Z20" s="2" t="s">
        <v>1027</v>
      </c>
      <c r="AA20" s="5">
        <f t="shared" si="15"/>
        <v>8.5470085470085479E-3</v>
      </c>
    </row>
    <row r="21" spans="1:27" x14ac:dyDescent="0.3">
      <c r="A21" s="1" t="s">
        <v>28</v>
      </c>
      <c r="B21" s="2" t="s">
        <v>1023</v>
      </c>
      <c r="C21" s="5">
        <f t="shared" si="13"/>
        <v>9.2592592592592587E-3</v>
      </c>
      <c r="D21" s="1" t="s">
        <v>1716</v>
      </c>
      <c r="E21" s="2" t="s">
        <v>1031</v>
      </c>
      <c r="F21" s="5">
        <f t="shared" si="14"/>
        <v>7.246376811594203E-3</v>
      </c>
      <c r="G21" s="1" t="s">
        <v>28</v>
      </c>
      <c r="H21" s="2" t="s">
        <v>4083</v>
      </c>
      <c r="I21" s="5">
        <f t="shared" si="11"/>
        <v>6.7114093959731542E-3</v>
      </c>
      <c r="J21" s="1" t="s">
        <v>686</v>
      </c>
      <c r="K21" s="2" t="s">
        <v>5276</v>
      </c>
      <c r="L21" s="5">
        <f t="shared" si="16"/>
        <v>8.8495575221238937E-3</v>
      </c>
      <c r="M21" s="1" t="s">
        <v>199</v>
      </c>
      <c r="N21" s="2" t="s">
        <v>6376</v>
      </c>
      <c r="O21" s="5">
        <f t="shared" si="10"/>
        <v>3.6363636363636364E-3</v>
      </c>
      <c r="P21" s="1" t="s">
        <v>45</v>
      </c>
      <c r="Q21" s="2" t="s">
        <v>7532</v>
      </c>
      <c r="R21" s="5">
        <f t="shared" si="8"/>
        <v>5.434782608695652E-3</v>
      </c>
      <c r="S21" s="1" t="s">
        <v>185</v>
      </c>
      <c r="T21" s="2" t="s">
        <v>5283</v>
      </c>
      <c r="U21" s="5">
        <f t="shared" si="12"/>
        <v>5.7803468208092483E-3</v>
      </c>
      <c r="V21" s="1" t="s">
        <v>48</v>
      </c>
      <c r="W21" s="2" t="s">
        <v>9406</v>
      </c>
      <c r="X21" s="5">
        <f t="shared" si="9"/>
        <v>4.0160642570281121E-3</v>
      </c>
      <c r="Y21" s="1" t="s">
        <v>55</v>
      </c>
      <c r="Z21" s="2" t="s">
        <v>2612</v>
      </c>
      <c r="AA21" s="5">
        <f t="shared" si="15"/>
        <v>8.0000000000000002E-3</v>
      </c>
    </row>
    <row r="22" spans="1:27" x14ac:dyDescent="0.3">
      <c r="A22" s="1" t="s">
        <v>29</v>
      </c>
      <c r="B22" s="2" t="s">
        <v>1024</v>
      </c>
      <c r="C22" s="5">
        <f t="shared" si="13"/>
        <v>9.0909090909090905E-3</v>
      </c>
      <c r="D22" s="1" t="s">
        <v>1717</v>
      </c>
      <c r="E22" s="2" t="s">
        <v>2614</v>
      </c>
      <c r="F22" s="5">
        <f t="shared" si="14"/>
        <v>7.1942446043165471E-3</v>
      </c>
      <c r="G22" s="1" t="s">
        <v>55</v>
      </c>
      <c r="H22" s="2" t="s">
        <v>4084</v>
      </c>
      <c r="I22" s="5">
        <f t="shared" si="11"/>
        <v>6.4935064935064939E-3</v>
      </c>
      <c r="J22" s="1" t="s">
        <v>375</v>
      </c>
      <c r="K22" s="2" t="s">
        <v>4078</v>
      </c>
      <c r="L22" s="5">
        <f t="shared" si="16"/>
        <v>8.4745762711864406E-3</v>
      </c>
      <c r="M22" s="1" t="s">
        <v>55</v>
      </c>
      <c r="N22" s="2" t="s">
        <v>4103</v>
      </c>
      <c r="O22" s="5">
        <f t="shared" si="10"/>
        <v>3.4965034965034965E-3</v>
      </c>
      <c r="P22" s="1" t="s">
        <v>32</v>
      </c>
      <c r="Q22" s="2" t="s">
        <v>7533</v>
      </c>
      <c r="R22" s="5">
        <f t="shared" si="8"/>
        <v>5.3763440860215058E-3</v>
      </c>
      <c r="S22" s="1" t="s">
        <v>6264</v>
      </c>
      <c r="T22" s="2" t="s">
        <v>1047</v>
      </c>
      <c r="U22" s="5">
        <f t="shared" si="12"/>
        <v>5.5555555555555558E-3</v>
      </c>
      <c r="V22" s="1" t="s">
        <v>107</v>
      </c>
      <c r="W22" s="2" t="s">
        <v>2625</v>
      </c>
      <c r="X22" s="5">
        <f t="shared" si="9"/>
        <v>3.937007874015748E-3</v>
      </c>
      <c r="Y22" s="1" t="s">
        <v>25</v>
      </c>
      <c r="Z22" s="2" t="s">
        <v>1028</v>
      </c>
      <c r="AA22" s="5">
        <f t="shared" si="15"/>
        <v>7.8125E-3</v>
      </c>
    </row>
    <row r="23" spans="1:27" x14ac:dyDescent="0.3">
      <c r="A23" s="1" t="s">
        <v>30</v>
      </c>
      <c r="B23" s="2" t="s">
        <v>1025</v>
      </c>
      <c r="C23" s="5">
        <f t="shared" si="13"/>
        <v>8.6956521739130436E-3</v>
      </c>
      <c r="D23" s="1" t="s">
        <v>1718</v>
      </c>
      <c r="E23" s="2" t="s">
        <v>1032</v>
      </c>
      <c r="F23" s="5">
        <f t="shared" si="14"/>
        <v>7.0921985815602835E-3</v>
      </c>
      <c r="G23" s="1" t="s">
        <v>205</v>
      </c>
      <c r="H23" s="2" t="s">
        <v>4085</v>
      </c>
      <c r="I23" s="5">
        <f t="shared" si="11"/>
        <v>6.41025641025641E-3</v>
      </c>
      <c r="J23" s="1" t="s">
        <v>575</v>
      </c>
      <c r="K23" s="2" t="s">
        <v>5277</v>
      </c>
      <c r="L23" s="5">
        <f t="shared" si="16"/>
        <v>8.2644628099173556E-3</v>
      </c>
      <c r="M23" s="1" t="s">
        <v>188</v>
      </c>
      <c r="N23" s="2" t="s">
        <v>1071</v>
      </c>
      <c r="O23" s="5">
        <f t="shared" si="10"/>
        <v>3.4482758620689655E-3</v>
      </c>
      <c r="P23" s="1" t="s">
        <v>36</v>
      </c>
      <c r="Q23" s="2" t="s">
        <v>1051</v>
      </c>
      <c r="R23" s="5">
        <f t="shared" si="8"/>
        <v>5.1282051282051282E-3</v>
      </c>
      <c r="S23" s="1" t="s">
        <v>7114</v>
      </c>
      <c r="T23" s="2" t="s">
        <v>4088</v>
      </c>
      <c r="U23" s="5">
        <f t="shared" si="12"/>
        <v>5.4945054945054949E-3</v>
      </c>
      <c r="V23" s="1" t="s">
        <v>436</v>
      </c>
      <c r="W23" s="2" t="s">
        <v>1064</v>
      </c>
      <c r="X23" s="5">
        <f t="shared" si="9"/>
        <v>3.8610038610038611E-3</v>
      </c>
      <c r="Y23" s="1" t="s">
        <v>219</v>
      </c>
      <c r="Z23" s="2" t="s">
        <v>5279</v>
      </c>
      <c r="AA23" s="5">
        <f t="shared" si="15"/>
        <v>7.2992700729927005E-3</v>
      </c>
    </row>
    <row r="24" spans="1:27" x14ac:dyDescent="0.3">
      <c r="A24" s="1" t="s">
        <v>31</v>
      </c>
      <c r="B24" s="2" t="s">
        <v>1026</v>
      </c>
      <c r="C24" s="5">
        <f t="shared" si="13"/>
        <v>8.6206896551724137E-3</v>
      </c>
      <c r="D24" s="1" t="s">
        <v>1719</v>
      </c>
      <c r="E24" s="2" t="s">
        <v>1032</v>
      </c>
      <c r="F24" s="5">
        <f t="shared" si="14"/>
        <v>7.0921985815602835E-3</v>
      </c>
      <c r="G24" s="1" t="s">
        <v>342</v>
      </c>
      <c r="H24" s="2" t="s">
        <v>1040</v>
      </c>
      <c r="I24" s="5">
        <f t="shared" si="11"/>
        <v>6.0975609756097563E-3</v>
      </c>
      <c r="J24" s="1" t="s">
        <v>40</v>
      </c>
      <c r="K24" s="2" t="s">
        <v>5278</v>
      </c>
      <c r="L24" s="5">
        <f t="shared" si="16"/>
        <v>7.7519379844961239E-3</v>
      </c>
      <c r="M24" s="1" t="s">
        <v>193</v>
      </c>
      <c r="N24" s="2" t="s">
        <v>6377</v>
      </c>
      <c r="O24" s="5">
        <f t="shared" si="10"/>
        <v>3.4129692832764505E-3</v>
      </c>
      <c r="P24" s="1" t="s">
        <v>10</v>
      </c>
      <c r="Q24" s="2" t="s">
        <v>4089</v>
      </c>
      <c r="R24" s="5">
        <f t="shared" si="8"/>
        <v>5.1020408163265302E-3</v>
      </c>
      <c r="S24" s="1" t="s">
        <v>6026</v>
      </c>
      <c r="T24" s="2" t="s">
        <v>7532</v>
      </c>
      <c r="U24" s="5">
        <f t="shared" si="12"/>
        <v>5.434782608695652E-3</v>
      </c>
      <c r="V24" s="1" t="s">
        <v>45</v>
      </c>
      <c r="W24" s="2" t="s">
        <v>2628</v>
      </c>
      <c r="X24" s="5">
        <f t="shared" si="9"/>
        <v>3.7453183520599251E-3</v>
      </c>
      <c r="Y24" s="1" t="s">
        <v>257</v>
      </c>
      <c r="Z24" s="2" t="s">
        <v>1031</v>
      </c>
      <c r="AA24" s="5">
        <f t="shared" si="15"/>
        <v>7.246376811594203E-3</v>
      </c>
    </row>
    <row r="25" spans="1:27" x14ac:dyDescent="0.3">
      <c r="A25" s="1" t="s">
        <v>32</v>
      </c>
      <c r="B25" s="2" t="s">
        <v>1027</v>
      </c>
      <c r="C25" s="5">
        <f t="shared" si="13"/>
        <v>8.5470085470085479E-3</v>
      </c>
      <c r="D25" s="1" t="s">
        <v>342</v>
      </c>
      <c r="E25" s="2" t="s">
        <v>1034</v>
      </c>
      <c r="F25" s="5">
        <f t="shared" si="14"/>
        <v>6.9444444444444441E-3</v>
      </c>
      <c r="G25" s="1" t="s">
        <v>440</v>
      </c>
      <c r="H25" s="2" t="s">
        <v>1040</v>
      </c>
      <c r="I25" s="5">
        <f t="shared" si="11"/>
        <v>6.0975609756097563E-3</v>
      </c>
      <c r="J25" s="1" t="s">
        <v>114</v>
      </c>
      <c r="K25" s="2" t="s">
        <v>1029</v>
      </c>
      <c r="L25" s="5">
        <f t="shared" si="16"/>
        <v>7.6335877862595417E-3</v>
      </c>
      <c r="M25" s="1" t="s">
        <v>2293</v>
      </c>
      <c r="N25" s="2" t="s">
        <v>1074</v>
      </c>
      <c r="O25" s="5">
        <f t="shared" si="10"/>
        <v>3.3783783783783786E-3</v>
      </c>
      <c r="P25" s="1" t="s">
        <v>79</v>
      </c>
      <c r="Q25" s="2" t="s">
        <v>7534</v>
      </c>
      <c r="R25" s="5">
        <f t="shared" si="8"/>
        <v>4.830917874396135E-3</v>
      </c>
      <c r="S25" s="1" t="s">
        <v>4961</v>
      </c>
      <c r="T25" s="2" t="s">
        <v>4089</v>
      </c>
      <c r="U25" s="5">
        <f t="shared" si="12"/>
        <v>5.1020408163265302E-3</v>
      </c>
      <c r="V25" s="1" t="s">
        <v>104</v>
      </c>
      <c r="W25" s="2" t="s">
        <v>9407</v>
      </c>
      <c r="X25" s="5">
        <f t="shared" si="9"/>
        <v>3.7313432835820895E-3</v>
      </c>
      <c r="Y25" s="1" t="s">
        <v>261</v>
      </c>
      <c r="Z25" s="2" t="s">
        <v>9987</v>
      </c>
      <c r="AA25" s="5">
        <f t="shared" si="15"/>
        <v>7.1428571428571426E-3</v>
      </c>
    </row>
    <row r="26" spans="1:27" x14ac:dyDescent="0.3">
      <c r="A26" s="1" t="s">
        <v>33</v>
      </c>
      <c r="B26" s="2" t="s">
        <v>1028</v>
      </c>
      <c r="C26" s="5">
        <f t="shared" si="13"/>
        <v>7.8125E-3</v>
      </c>
      <c r="D26" s="1" t="s">
        <v>1720</v>
      </c>
      <c r="E26" s="2" t="s">
        <v>2615</v>
      </c>
      <c r="F26" s="5">
        <f t="shared" si="14"/>
        <v>6.1728395061728392E-3</v>
      </c>
      <c r="G26" s="1" t="s">
        <v>351</v>
      </c>
      <c r="H26" s="2" t="s">
        <v>1041</v>
      </c>
      <c r="I26" s="5">
        <f t="shared" si="11"/>
        <v>6.0606060606060606E-3</v>
      </c>
      <c r="J26" s="1" t="s">
        <v>22</v>
      </c>
      <c r="K26" s="2" t="s">
        <v>5279</v>
      </c>
      <c r="L26" s="5">
        <f t="shared" si="16"/>
        <v>7.2992700729927005E-3</v>
      </c>
      <c r="M26" s="1" t="s">
        <v>36</v>
      </c>
      <c r="N26" s="2" t="s">
        <v>6378</v>
      </c>
      <c r="O26" s="5">
        <f t="shared" si="10"/>
        <v>3.3557046979865771E-3</v>
      </c>
      <c r="P26" s="1" t="s">
        <v>72</v>
      </c>
      <c r="Q26" s="2" t="s">
        <v>7535</v>
      </c>
      <c r="R26" s="5">
        <f t="shared" si="8"/>
        <v>4.807692307692308E-3</v>
      </c>
      <c r="S26" s="1" t="s">
        <v>94</v>
      </c>
      <c r="T26" s="2" t="s">
        <v>8494</v>
      </c>
      <c r="U26" s="5">
        <f t="shared" si="12"/>
        <v>5.0000000000000001E-3</v>
      </c>
      <c r="V26" s="1" t="s">
        <v>8958</v>
      </c>
      <c r="W26" s="2" t="s">
        <v>9407</v>
      </c>
      <c r="X26" s="5">
        <f t="shared" si="9"/>
        <v>3.7313432835820895E-3</v>
      </c>
      <c r="Y26" s="1" t="s">
        <v>18</v>
      </c>
      <c r="Z26" s="2" t="s">
        <v>1032</v>
      </c>
      <c r="AA26" s="5">
        <f t="shared" si="15"/>
        <v>7.0921985815602835E-3</v>
      </c>
    </row>
    <row r="27" spans="1:27" x14ac:dyDescent="0.3">
      <c r="A27" s="1" t="s">
        <v>34</v>
      </c>
      <c r="B27" s="2" t="s">
        <v>1028</v>
      </c>
      <c r="C27" s="5">
        <f t="shared" si="13"/>
        <v>7.8125E-3</v>
      </c>
      <c r="D27" s="1" t="s">
        <v>254</v>
      </c>
      <c r="E27" s="2" t="s">
        <v>2616</v>
      </c>
      <c r="F27" s="5">
        <f t="shared" si="14"/>
        <v>5.3191489361702126E-3</v>
      </c>
      <c r="G27" s="1" t="s">
        <v>80</v>
      </c>
      <c r="H27" s="2" t="s">
        <v>1043</v>
      </c>
      <c r="I27" s="5">
        <f t="shared" si="11"/>
        <v>5.9880239520958087E-3</v>
      </c>
      <c r="J27" s="1" t="s">
        <v>492</v>
      </c>
      <c r="K27" s="2" t="s">
        <v>1035</v>
      </c>
      <c r="L27" s="5">
        <f t="shared" si="16"/>
        <v>6.6666666666666671E-3</v>
      </c>
      <c r="M27" s="1" t="s">
        <v>5925</v>
      </c>
      <c r="N27" s="2" t="s">
        <v>6379</v>
      </c>
      <c r="O27" s="5">
        <f t="shared" si="10"/>
        <v>3.3112582781456954E-3</v>
      </c>
      <c r="P27" s="1" t="s">
        <v>968</v>
      </c>
      <c r="Q27" s="2" t="s">
        <v>2624</v>
      </c>
      <c r="R27" s="5">
        <f t="shared" si="8"/>
        <v>4.1666666666666666E-3</v>
      </c>
      <c r="S27" s="1" t="s">
        <v>188</v>
      </c>
      <c r="T27" s="2" t="s">
        <v>7534</v>
      </c>
      <c r="U27" s="5">
        <f t="shared" si="12"/>
        <v>4.830917874396135E-3</v>
      </c>
      <c r="V27" s="1" t="s">
        <v>254</v>
      </c>
      <c r="W27" s="2" t="s">
        <v>9407</v>
      </c>
      <c r="X27" s="5">
        <f t="shared" si="9"/>
        <v>3.7313432835820895E-3</v>
      </c>
      <c r="Y27" s="1" t="s">
        <v>17</v>
      </c>
      <c r="Z27" s="2" t="s">
        <v>9988</v>
      </c>
      <c r="AA27" s="5">
        <f t="shared" si="15"/>
        <v>6.5359477124183009E-3</v>
      </c>
    </row>
    <row r="28" spans="1:27" x14ac:dyDescent="0.3">
      <c r="A28" s="1" t="s">
        <v>35</v>
      </c>
      <c r="B28" s="2" t="s">
        <v>1029</v>
      </c>
      <c r="C28" s="5">
        <f t="shared" si="13"/>
        <v>7.6335877862595417E-3</v>
      </c>
      <c r="D28" s="1" t="s">
        <v>1721</v>
      </c>
      <c r="E28" s="2" t="s">
        <v>2617</v>
      </c>
      <c r="F28" s="5">
        <f t="shared" si="14"/>
        <v>5.1546391752577319E-3</v>
      </c>
      <c r="G28" s="1" t="s">
        <v>66</v>
      </c>
      <c r="H28" s="2" t="s">
        <v>4086</v>
      </c>
      <c r="I28" s="5">
        <f t="shared" si="11"/>
        <v>5.8479532163742687E-3</v>
      </c>
      <c r="J28" s="1" t="s">
        <v>743</v>
      </c>
      <c r="K28" s="2" t="s">
        <v>5280</v>
      </c>
      <c r="L28" s="5">
        <f t="shared" si="16"/>
        <v>6.4516129032258064E-3</v>
      </c>
      <c r="M28" s="1" t="s">
        <v>13</v>
      </c>
      <c r="N28" s="2" t="s">
        <v>2630</v>
      </c>
      <c r="O28" s="5">
        <f t="shared" si="10"/>
        <v>3.2786885245901639E-3</v>
      </c>
      <c r="P28" s="1" t="s">
        <v>114</v>
      </c>
      <c r="Q28" s="2" t="s">
        <v>1062</v>
      </c>
      <c r="R28" s="5">
        <f t="shared" si="8"/>
        <v>4.0322580645161289E-3</v>
      </c>
      <c r="S28" s="1" t="s">
        <v>40</v>
      </c>
      <c r="T28" s="2" t="s">
        <v>7535</v>
      </c>
      <c r="U28" s="5">
        <f t="shared" si="12"/>
        <v>4.807692307692308E-3</v>
      </c>
      <c r="V28" s="1" t="s">
        <v>17</v>
      </c>
      <c r="W28" s="2" t="s">
        <v>1068</v>
      </c>
      <c r="X28" s="5">
        <f t="shared" si="9"/>
        <v>3.663003663003663E-3</v>
      </c>
      <c r="Y28" s="1" t="s">
        <v>43</v>
      </c>
      <c r="Z28" s="2" t="s">
        <v>1038</v>
      </c>
      <c r="AA28" s="5">
        <f t="shared" si="15"/>
        <v>6.2893081761006293E-3</v>
      </c>
    </row>
    <row r="29" spans="1:27" x14ac:dyDescent="0.3">
      <c r="A29" s="1" t="s">
        <v>36</v>
      </c>
      <c r="B29" s="2" t="s">
        <v>1030</v>
      </c>
      <c r="C29" s="5">
        <f t="shared" si="13"/>
        <v>7.575757575757576E-3</v>
      </c>
      <c r="D29" s="1" t="s">
        <v>1722</v>
      </c>
      <c r="E29" s="2" t="s">
        <v>1051</v>
      </c>
      <c r="F29" s="5">
        <f t="shared" si="14"/>
        <v>5.1282051282051282E-3</v>
      </c>
      <c r="G29" s="1" t="s">
        <v>502</v>
      </c>
      <c r="H29" s="2" t="s">
        <v>1045</v>
      </c>
      <c r="I29" s="5">
        <f t="shared" si="11"/>
        <v>5.681818181818182E-3</v>
      </c>
      <c r="J29" s="1" t="s">
        <v>67</v>
      </c>
      <c r="K29" s="2" t="s">
        <v>1037</v>
      </c>
      <c r="L29" s="5">
        <f t="shared" si="16"/>
        <v>6.369426751592357E-3</v>
      </c>
      <c r="M29" s="1" t="s">
        <v>77</v>
      </c>
      <c r="N29" s="2" t="s">
        <v>6380</v>
      </c>
      <c r="O29" s="5">
        <f t="shared" si="10"/>
        <v>3.1948881789137379E-3</v>
      </c>
      <c r="P29" s="1" t="s">
        <v>28</v>
      </c>
      <c r="Q29" s="2" t="s">
        <v>4099</v>
      </c>
      <c r="R29" s="5">
        <f t="shared" si="8"/>
        <v>4.0000000000000001E-3</v>
      </c>
      <c r="S29" s="1" t="s">
        <v>8143</v>
      </c>
      <c r="T29" s="2" t="s">
        <v>2619</v>
      </c>
      <c r="U29" s="5">
        <f t="shared" si="12"/>
        <v>4.7846889952153108E-3</v>
      </c>
      <c r="V29" s="1" t="s">
        <v>22</v>
      </c>
      <c r="W29" s="2" t="s">
        <v>8500</v>
      </c>
      <c r="X29" s="5">
        <f t="shared" si="9"/>
        <v>3.6496350364963502E-3</v>
      </c>
      <c r="Y29" s="1" t="s">
        <v>389</v>
      </c>
      <c r="Z29" s="2" t="s">
        <v>2615</v>
      </c>
      <c r="AA29" s="5">
        <f t="shared" si="15"/>
        <v>6.1728395061728392E-3</v>
      </c>
    </row>
    <row r="30" spans="1:27" x14ac:dyDescent="0.3">
      <c r="A30" s="1" t="s">
        <v>37</v>
      </c>
      <c r="B30" s="2" t="s">
        <v>1030</v>
      </c>
      <c r="C30" s="5">
        <f t="shared" si="13"/>
        <v>7.575757575757576E-3</v>
      </c>
      <c r="D30" s="1" t="s">
        <v>1723</v>
      </c>
      <c r="E30" s="2" t="s">
        <v>2618</v>
      </c>
      <c r="F30" s="5">
        <f t="shared" si="14"/>
        <v>5.0505050505050509E-3</v>
      </c>
      <c r="G30" s="1" t="s">
        <v>39</v>
      </c>
      <c r="H30" s="2" t="s">
        <v>4087</v>
      </c>
      <c r="I30" s="5">
        <f t="shared" si="11"/>
        <v>5.6179775280898875E-3</v>
      </c>
      <c r="J30" s="1" t="s">
        <v>730</v>
      </c>
      <c r="K30" s="2" t="s">
        <v>1037</v>
      </c>
      <c r="L30" s="5">
        <f t="shared" si="16"/>
        <v>6.369426751592357E-3</v>
      </c>
      <c r="M30" s="1" t="s">
        <v>18</v>
      </c>
      <c r="N30" s="2" t="s">
        <v>1083</v>
      </c>
      <c r="O30" s="5">
        <f t="shared" si="10"/>
        <v>3.0769230769230769E-3</v>
      </c>
      <c r="P30" s="1" t="s">
        <v>6024</v>
      </c>
      <c r="Q30" s="2" t="s">
        <v>2626</v>
      </c>
      <c r="R30" s="5">
        <f t="shared" si="8"/>
        <v>3.8461538461538464E-3</v>
      </c>
      <c r="S30" s="1" t="s">
        <v>114</v>
      </c>
      <c r="T30" s="2" t="s">
        <v>1054</v>
      </c>
      <c r="U30" s="5">
        <f t="shared" si="12"/>
        <v>4.5871559633027525E-3</v>
      </c>
      <c r="V30" s="1" t="s">
        <v>267</v>
      </c>
      <c r="W30" s="2" t="s">
        <v>1069</v>
      </c>
      <c r="X30" s="5">
        <f t="shared" si="9"/>
        <v>3.6231884057971015E-3</v>
      </c>
      <c r="Y30" s="1" t="s">
        <v>217</v>
      </c>
      <c r="Z30" s="2" t="s">
        <v>9989</v>
      </c>
      <c r="AA30" s="5">
        <f t="shared" si="15"/>
        <v>5.7142857142857143E-3</v>
      </c>
    </row>
    <row r="31" spans="1:27" x14ac:dyDescent="0.3">
      <c r="A31" s="1" t="s">
        <v>38</v>
      </c>
      <c r="B31" s="2" t="s">
        <v>1031</v>
      </c>
      <c r="C31" s="5">
        <f t="shared" si="13"/>
        <v>7.246376811594203E-3</v>
      </c>
      <c r="D31" s="1" t="s">
        <v>1724</v>
      </c>
      <c r="E31" s="2" t="s">
        <v>2619</v>
      </c>
      <c r="F31" s="5">
        <f t="shared" si="14"/>
        <v>4.7846889952153108E-3</v>
      </c>
      <c r="G31" s="1" t="s">
        <v>881</v>
      </c>
      <c r="H31" s="2" t="s">
        <v>4088</v>
      </c>
      <c r="I31" s="5">
        <f t="shared" si="11"/>
        <v>5.4945054945054949E-3</v>
      </c>
      <c r="J31" s="1" t="s">
        <v>25</v>
      </c>
      <c r="K31" s="2" t="s">
        <v>5281</v>
      </c>
      <c r="L31" s="5">
        <f t="shared" si="16"/>
        <v>6.3291139240506328E-3</v>
      </c>
      <c r="M31" s="1" t="s">
        <v>104</v>
      </c>
      <c r="N31" s="2" t="s">
        <v>6381</v>
      </c>
      <c r="O31" s="5">
        <f t="shared" si="10"/>
        <v>2.9154518950437317E-3</v>
      </c>
      <c r="P31" s="1" t="s">
        <v>18</v>
      </c>
      <c r="Q31" s="2" t="s">
        <v>2627</v>
      </c>
      <c r="R31" s="5">
        <f t="shared" si="8"/>
        <v>3.8314176245210726E-3</v>
      </c>
      <c r="S31" s="1" t="s">
        <v>6075</v>
      </c>
      <c r="T31" s="2" t="s">
        <v>1055</v>
      </c>
      <c r="U31" s="5">
        <f t="shared" si="12"/>
        <v>4.5662100456621002E-3</v>
      </c>
      <c r="V31" s="1" t="s">
        <v>25</v>
      </c>
      <c r="W31" s="2" t="s">
        <v>9408</v>
      </c>
      <c r="X31" s="5">
        <f t="shared" si="9"/>
        <v>3.5971223021582736E-3</v>
      </c>
      <c r="Y31" s="1" t="s">
        <v>291</v>
      </c>
      <c r="Z31" s="2" t="s">
        <v>1048</v>
      </c>
      <c r="AA31" s="5">
        <f t="shared" si="15"/>
        <v>5.5248618784530384E-3</v>
      </c>
    </row>
    <row r="32" spans="1:27" x14ac:dyDescent="0.3">
      <c r="A32" s="1" t="s">
        <v>39</v>
      </c>
      <c r="B32" s="2" t="s">
        <v>1032</v>
      </c>
      <c r="C32" s="5">
        <f t="shared" si="13"/>
        <v>7.0921985815602835E-3</v>
      </c>
      <c r="D32" s="1" t="s">
        <v>1725</v>
      </c>
      <c r="E32" s="2" t="s">
        <v>1056</v>
      </c>
      <c r="F32" s="5">
        <f t="shared" si="14"/>
        <v>4.5454545454545452E-3</v>
      </c>
      <c r="G32" s="1" t="s">
        <v>195</v>
      </c>
      <c r="H32" s="2" t="s">
        <v>2616</v>
      </c>
      <c r="I32" s="5">
        <f t="shared" si="11"/>
        <v>5.3191489361702126E-3</v>
      </c>
      <c r="J32" s="1" t="s">
        <v>144</v>
      </c>
      <c r="K32" s="2" t="s">
        <v>1038</v>
      </c>
      <c r="L32" s="5">
        <f t="shared" si="16"/>
        <v>6.2893081761006293E-3</v>
      </c>
      <c r="M32" s="1" t="s">
        <v>293</v>
      </c>
      <c r="N32" s="2" t="s">
        <v>6382</v>
      </c>
      <c r="O32" s="5">
        <f t="shared" si="10"/>
        <v>2.8653295128939827E-3</v>
      </c>
      <c r="P32" s="1" t="s">
        <v>293</v>
      </c>
      <c r="Q32" s="2" t="s">
        <v>1065</v>
      </c>
      <c r="R32" s="5">
        <f t="shared" si="8"/>
        <v>3.8022813688212928E-3</v>
      </c>
      <c r="S32" s="1" t="s">
        <v>4764</v>
      </c>
      <c r="T32" s="2" t="s">
        <v>1056</v>
      </c>
      <c r="U32" s="5">
        <f t="shared" si="12"/>
        <v>4.5454545454545452E-3</v>
      </c>
      <c r="V32" s="1" t="s">
        <v>5148</v>
      </c>
      <c r="W32" s="2" t="s">
        <v>9408</v>
      </c>
      <c r="X32" s="5">
        <f t="shared" si="9"/>
        <v>3.5971223021582736E-3</v>
      </c>
      <c r="Y32" s="1" t="s">
        <v>4961</v>
      </c>
      <c r="Z32" s="2" t="s">
        <v>4088</v>
      </c>
      <c r="AA32" s="5">
        <f t="shared" si="15"/>
        <v>5.4945054945054949E-3</v>
      </c>
    </row>
    <row r="33" spans="1:27" x14ac:dyDescent="0.3">
      <c r="A33" s="1" t="s">
        <v>40</v>
      </c>
      <c r="B33" s="2" t="s">
        <v>1033</v>
      </c>
      <c r="C33" s="5">
        <f t="shared" si="13"/>
        <v>6.993006993006993E-3</v>
      </c>
      <c r="D33" s="1" t="s">
        <v>1726</v>
      </c>
      <c r="E33" s="2" t="s">
        <v>2620</v>
      </c>
      <c r="F33" s="5">
        <f t="shared" si="14"/>
        <v>4.3668122270742356E-3</v>
      </c>
      <c r="G33" s="1" t="s">
        <v>69</v>
      </c>
      <c r="H33" s="2" t="s">
        <v>4089</v>
      </c>
      <c r="I33" s="5">
        <f t="shared" si="11"/>
        <v>5.1020408163265302E-3</v>
      </c>
      <c r="J33" s="1" t="s">
        <v>26</v>
      </c>
      <c r="K33" s="2" t="s">
        <v>1039</v>
      </c>
      <c r="L33" s="5">
        <f t="shared" si="16"/>
        <v>6.2111801242236021E-3</v>
      </c>
      <c r="M33" s="1" t="s">
        <v>69</v>
      </c>
      <c r="N33" s="2" t="s">
        <v>4110</v>
      </c>
      <c r="O33" s="5">
        <f t="shared" si="10"/>
        <v>2.8011204481792717E-3</v>
      </c>
      <c r="P33" s="1" t="s">
        <v>3906</v>
      </c>
      <c r="Q33" s="2" t="s">
        <v>7536</v>
      </c>
      <c r="R33" s="5">
        <f t="shared" si="8"/>
        <v>3.6764705882352941E-3</v>
      </c>
      <c r="S33" s="1" t="s">
        <v>17</v>
      </c>
      <c r="T33" s="2" t="s">
        <v>1059</v>
      </c>
      <c r="U33" s="5">
        <f t="shared" si="12"/>
        <v>4.3859649122807015E-3</v>
      </c>
      <c r="V33" s="1" t="s">
        <v>130</v>
      </c>
      <c r="W33" s="2" t="s">
        <v>4101</v>
      </c>
      <c r="X33" s="5">
        <f t="shared" si="9"/>
        <v>3.5460992907801418E-3</v>
      </c>
      <c r="Y33" s="1" t="s">
        <v>209</v>
      </c>
      <c r="Z33" s="2" t="s">
        <v>1049</v>
      </c>
      <c r="AA33" s="5">
        <f t="shared" si="15"/>
        <v>5.4054054054054057E-3</v>
      </c>
    </row>
    <row r="34" spans="1:27" x14ac:dyDescent="0.3">
      <c r="A34" s="1" t="s">
        <v>41</v>
      </c>
      <c r="B34" s="2" t="s">
        <v>1033</v>
      </c>
      <c r="C34" s="5">
        <f t="shared" si="13"/>
        <v>6.993006993006993E-3</v>
      </c>
      <c r="D34" s="1" t="s">
        <v>1727</v>
      </c>
      <c r="E34" s="2" t="s">
        <v>2620</v>
      </c>
      <c r="F34" s="5">
        <f t="shared" si="14"/>
        <v>4.3668122270742356E-3</v>
      </c>
      <c r="G34" s="1" t="s">
        <v>90</v>
      </c>
      <c r="H34" s="2" t="s">
        <v>4090</v>
      </c>
      <c r="I34" s="5">
        <f t="shared" si="11"/>
        <v>5.076142131979695E-3</v>
      </c>
      <c r="J34" s="1" t="s">
        <v>308</v>
      </c>
      <c r="K34" s="2" t="s">
        <v>1040</v>
      </c>
      <c r="L34" s="5">
        <f t="shared" si="16"/>
        <v>6.0975609756097563E-3</v>
      </c>
      <c r="M34" s="1" t="s">
        <v>252</v>
      </c>
      <c r="N34" s="2" t="s">
        <v>6383</v>
      </c>
      <c r="O34" s="5">
        <f t="shared" si="10"/>
        <v>2.7932960893854749E-3</v>
      </c>
      <c r="P34" s="1" t="s">
        <v>48</v>
      </c>
      <c r="Q34" s="2" t="s">
        <v>6376</v>
      </c>
      <c r="R34" s="5">
        <f t="shared" si="8"/>
        <v>3.6363636363636364E-3</v>
      </c>
      <c r="S34" s="1" t="s">
        <v>80</v>
      </c>
      <c r="T34" s="2" t="s">
        <v>2620</v>
      </c>
      <c r="U34" s="5">
        <f t="shared" si="12"/>
        <v>4.3668122270742356E-3</v>
      </c>
      <c r="V34" s="1" t="s">
        <v>72</v>
      </c>
      <c r="W34" s="2" t="s">
        <v>5291</v>
      </c>
      <c r="X34" s="5">
        <f t="shared" si="9"/>
        <v>3.5211267605633804E-3</v>
      </c>
      <c r="Y34" s="1" t="s">
        <v>40</v>
      </c>
      <c r="Z34" s="2" t="s">
        <v>9990</v>
      </c>
      <c r="AA34" s="5">
        <f t="shared" si="15"/>
        <v>5.235602094240838E-3</v>
      </c>
    </row>
    <row r="35" spans="1:27" x14ac:dyDescent="0.3">
      <c r="A35" s="1" t="s">
        <v>42</v>
      </c>
      <c r="B35" s="2" t="s">
        <v>1034</v>
      </c>
      <c r="C35" s="5">
        <f t="shared" si="13"/>
        <v>6.9444444444444441E-3</v>
      </c>
      <c r="D35" s="1" t="s">
        <v>991</v>
      </c>
      <c r="E35" s="2" t="s">
        <v>2621</v>
      </c>
      <c r="F35" s="5">
        <f t="shared" si="14"/>
        <v>4.3478260869565218E-3</v>
      </c>
      <c r="G35" s="1" t="s">
        <v>185</v>
      </c>
      <c r="H35" s="2" t="s">
        <v>4090</v>
      </c>
      <c r="I35" s="5">
        <f t="shared" si="11"/>
        <v>5.076142131979695E-3</v>
      </c>
      <c r="J35" s="1" t="s">
        <v>18</v>
      </c>
      <c r="K35" s="2" t="s">
        <v>1041</v>
      </c>
      <c r="L35" s="5">
        <f t="shared" si="16"/>
        <v>6.0606060606060606E-3</v>
      </c>
      <c r="M35" s="1" t="s">
        <v>235</v>
      </c>
      <c r="N35" s="2" t="s">
        <v>1092</v>
      </c>
      <c r="O35" s="5">
        <f t="shared" si="10"/>
        <v>2.7322404371584699E-3</v>
      </c>
      <c r="P35" s="1" t="s">
        <v>66</v>
      </c>
      <c r="Q35" s="2" t="s">
        <v>2629</v>
      </c>
      <c r="R35" s="5">
        <f t="shared" si="8"/>
        <v>3.5587188612099642E-3</v>
      </c>
      <c r="S35" s="1" t="s">
        <v>5154</v>
      </c>
      <c r="T35" s="2" t="s">
        <v>8495</v>
      </c>
      <c r="U35" s="5">
        <f t="shared" si="12"/>
        <v>4.2372881355932203E-3</v>
      </c>
      <c r="V35" s="1" t="s">
        <v>188</v>
      </c>
      <c r="W35" s="2" t="s">
        <v>1072</v>
      </c>
      <c r="X35" s="5">
        <f t="shared" si="9"/>
        <v>3.4364261168384879E-3</v>
      </c>
      <c r="Y35" s="1" t="s">
        <v>54</v>
      </c>
      <c r="Z35" s="2" t="s">
        <v>9991</v>
      </c>
      <c r="AA35" s="5">
        <f t="shared" si="15"/>
        <v>5.208333333333333E-3</v>
      </c>
    </row>
    <row r="36" spans="1:27" x14ac:dyDescent="0.3">
      <c r="A36" s="1" t="s">
        <v>43</v>
      </c>
      <c r="B36" s="2" t="s">
        <v>1034</v>
      </c>
      <c r="C36" s="5">
        <f t="shared" si="13"/>
        <v>6.9444444444444441E-3</v>
      </c>
      <c r="D36" s="1" t="s">
        <v>1728</v>
      </c>
      <c r="E36" s="2" t="s">
        <v>2621</v>
      </c>
      <c r="F36" s="5">
        <f t="shared" si="14"/>
        <v>4.3478260869565218E-3</v>
      </c>
      <c r="G36" s="1" t="s">
        <v>40</v>
      </c>
      <c r="H36" s="2" t="s">
        <v>4091</v>
      </c>
      <c r="I36" s="5">
        <f t="shared" si="11"/>
        <v>4.9504950495049506E-3</v>
      </c>
      <c r="J36" s="1" t="s">
        <v>139</v>
      </c>
      <c r="K36" s="2" t="s">
        <v>1042</v>
      </c>
      <c r="L36" s="5">
        <f t="shared" si="16"/>
        <v>6.024096385542169E-3</v>
      </c>
      <c r="M36" s="1" t="s">
        <v>290</v>
      </c>
      <c r="N36" s="2" t="s">
        <v>4115</v>
      </c>
      <c r="O36" s="5">
        <f t="shared" si="10"/>
        <v>2.6666666666666666E-3</v>
      </c>
      <c r="P36" s="1" t="s">
        <v>130</v>
      </c>
      <c r="Q36" s="2" t="s">
        <v>4102</v>
      </c>
      <c r="R36" s="5">
        <f t="shared" si="8"/>
        <v>3.5087719298245615E-3</v>
      </c>
      <c r="S36" s="1" t="s">
        <v>83</v>
      </c>
      <c r="T36" s="2" t="s">
        <v>8496</v>
      </c>
      <c r="U36" s="5">
        <f t="shared" si="12"/>
        <v>4.2016806722689074E-3</v>
      </c>
      <c r="V36" s="1" t="s">
        <v>61</v>
      </c>
      <c r="W36" s="2" t="s">
        <v>6377</v>
      </c>
      <c r="X36" s="5">
        <f t="shared" si="9"/>
        <v>3.4129692832764505E-3</v>
      </c>
      <c r="Y36" s="1" t="s">
        <v>114</v>
      </c>
      <c r="Z36" s="2" t="s">
        <v>2617</v>
      </c>
      <c r="AA36" s="5">
        <f t="shared" si="15"/>
        <v>5.1546391752577319E-3</v>
      </c>
    </row>
    <row r="37" spans="1:27" x14ac:dyDescent="0.3">
      <c r="A37" s="1" t="s">
        <v>44</v>
      </c>
      <c r="B37" s="2" t="s">
        <v>1035</v>
      </c>
      <c r="C37" s="5">
        <f t="shared" si="13"/>
        <v>6.6666666666666671E-3</v>
      </c>
      <c r="D37" s="1" t="s">
        <v>1729</v>
      </c>
      <c r="E37" s="2" t="s">
        <v>2622</v>
      </c>
      <c r="F37" s="5">
        <f t="shared" si="14"/>
        <v>4.329004329004329E-3</v>
      </c>
      <c r="G37" s="1" t="s">
        <v>78</v>
      </c>
      <c r="H37" s="2" t="s">
        <v>1052</v>
      </c>
      <c r="I37" s="5">
        <f t="shared" si="11"/>
        <v>4.8543689320388345E-3</v>
      </c>
      <c r="J37" s="1" t="s">
        <v>444</v>
      </c>
      <c r="K37" s="2" t="s">
        <v>1043</v>
      </c>
      <c r="L37" s="5">
        <f t="shared" si="16"/>
        <v>5.9880239520958087E-3</v>
      </c>
      <c r="M37" s="1" t="s">
        <v>195</v>
      </c>
      <c r="N37" s="2" t="s">
        <v>4115</v>
      </c>
      <c r="O37" s="5">
        <f t="shared" si="10"/>
        <v>2.6666666666666666E-3</v>
      </c>
      <c r="P37" s="1" t="s">
        <v>33</v>
      </c>
      <c r="Q37" s="2" t="s">
        <v>4102</v>
      </c>
      <c r="R37" s="5">
        <f t="shared" si="8"/>
        <v>3.5087719298245615E-3</v>
      </c>
      <c r="S37" s="1" t="s">
        <v>8144</v>
      </c>
      <c r="T37" s="2" t="s">
        <v>8497</v>
      </c>
      <c r="U37" s="5">
        <f t="shared" si="12"/>
        <v>4.0983606557377051E-3</v>
      </c>
      <c r="V37" s="1" t="s">
        <v>44</v>
      </c>
      <c r="W37" s="2" t="s">
        <v>6377</v>
      </c>
      <c r="X37" s="5">
        <f t="shared" si="9"/>
        <v>3.4129692832764505E-3</v>
      </c>
      <c r="Y37" s="1" t="s">
        <v>75</v>
      </c>
      <c r="Z37" s="2" t="s">
        <v>9992</v>
      </c>
      <c r="AA37" s="5">
        <f t="shared" si="15"/>
        <v>4.9751243781094526E-3</v>
      </c>
    </row>
    <row r="38" spans="1:27" x14ac:dyDescent="0.3">
      <c r="A38" s="1" t="s">
        <v>45</v>
      </c>
      <c r="B38" s="2" t="s">
        <v>1036</v>
      </c>
      <c r="C38" s="5">
        <f t="shared" si="13"/>
        <v>6.5789473684210523E-3</v>
      </c>
      <c r="D38" s="1" t="s">
        <v>1730</v>
      </c>
      <c r="E38" s="2" t="s">
        <v>2623</v>
      </c>
      <c r="F38" s="5">
        <f t="shared" si="14"/>
        <v>4.3103448275862068E-3</v>
      </c>
      <c r="G38" s="1" t="s">
        <v>198</v>
      </c>
      <c r="H38" s="2" t="s">
        <v>4092</v>
      </c>
      <c r="I38" s="5">
        <f t="shared" si="11"/>
        <v>4.7169811320754715E-3</v>
      </c>
      <c r="J38" s="1" t="s">
        <v>77</v>
      </c>
      <c r="K38" s="2" t="s">
        <v>1043</v>
      </c>
      <c r="L38" s="5">
        <f t="shared" si="16"/>
        <v>5.9880239520958087E-3</v>
      </c>
      <c r="M38" s="1" t="s">
        <v>25</v>
      </c>
      <c r="N38" s="2" t="s">
        <v>6384</v>
      </c>
      <c r="O38" s="5">
        <f t="shared" si="10"/>
        <v>2.6041666666666665E-3</v>
      </c>
      <c r="P38" s="1" t="s">
        <v>199</v>
      </c>
      <c r="Q38" s="2" t="s">
        <v>1072</v>
      </c>
      <c r="R38" s="5">
        <f t="shared" si="8"/>
        <v>3.4364261168384879E-3</v>
      </c>
      <c r="S38" s="1" t="s">
        <v>25</v>
      </c>
      <c r="T38" s="2" t="s">
        <v>8497</v>
      </c>
      <c r="U38" s="5">
        <f t="shared" si="12"/>
        <v>4.0983606557377051E-3</v>
      </c>
      <c r="V38" s="1" t="s">
        <v>10</v>
      </c>
      <c r="W38" s="2" t="s">
        <v>1073</v>
      </c>
      <c r="X38" s="5">
        <f t="shared" si="9"/>
        <v>3.3898305084745762E-3</v>
      </c>
      <c r="Y38" s="1" t="s">
        <v>311</v>
      </c>
      <c r="Z38" s="2" t="s">
        <v>9405</v>
      </c>
      <c r="AA38" s="5">
        <f t="shared" si="15"/>
        <v>4.9019607843137254E-3</v>
      </c>
    </row>
    <row r="39" spans="1:27" x14ac:dyDescent="0.3">
      <c r="A39" s="1" t="s">
        <v>46</v>
      </c>
      <c r="B39" s="2" t="s">
        <v>1037</v>
      </c>
      <c r="C39" s="5">
        <f t="shared" si="13"/>
        <v>6.369426751592357E-3</v>
      </c>
      <c r="D39" s="1" t="s">
        <v>1731</v>
      </c>
      <c r="E39" s="2" t="s">
        <v>2624</v>
      </c>
      <c r="F39" s="5">
        <f t="shared" si="14"/>
        <v>4.1666666666666666E-3</v>
      </c>
      <c r="G39" s="1" t="s">
        <v>748</v>
      </c>
      <c r="H39" s="2" t="s">
        <v>4093</v>
      </c>
      <c r="I39" s="5">
        <f t="shared" si="11"/>
        <v>4.6948356807511738E-3</v>
      </c>
      <c r="J39" s="1" t="s">
        <v>54</v>
      </c>
      <c r="K39" s="2" t="s">
        <v>5282</v>
      </c>
      <c r="L39" s="5">
        <f t="shared" si="16"/>
        <v>5.8823529411764705E-3</v>
      </c>
      <c r="M39" s="1" t="s">
        <v>425</v>
      </c>
      <c r="N39" s="2" t="s">
        <v>6385</v>
      </c>
      <c r="O39" s="5">
        <f t="shared" si="10"/>
        <v>2.5906735751295338E-3</v>
      </c>
      <c r="P39" s="1" t="s">
        <v>40</v>
      </c>
      <c r="Q39" s="2" t="s">
        <v>1075</v>
      </c>
      <c r="R39" s="5">
        <f t="shared" si="8"/>
        <v>3.3670033670033669E-3</v>
      </c>
      <c r="S39" s="1" t="s">
        <v>44</v>
      </c>
      <c r="T39" s="2" t="s">
        <v>8498</v>
      </c>
      <c r="U39" s="5">
        <f t="shared" si="12"/>
        <v>4.048582995951417E-3</v>
      </c>
      <c r="V39" s="1" t="s">
        <v>55</v>
      </c>
      <c r="W39" s="2" t="s">
        <v>7537</v>
      </c>
      <c r="X39" s="5">
        <f t="shared" si="9"/>
        <v>3.3333333333333335E-3</v>
      </c>
      <c r="Y39" s="1" t="s">
        <v>83</v>
      </c>
      <c r="Z39" s="2" t="s">
        <v>9993</v>
      </c>
      <c r="AA39" s="5">
        <f t="shared" si="15"/>
        <v>4.608294930875576E-3</v>
      </c>
    </row>
    <row r="40" spans="1:27" x14ac:dyDescent="0.3">
      <c r="A40" s="1" t="s">
        <v>47</v>
      </c>
      <c r="B40" s="2" t="s">
        <v>1037</v>
      </c>
      <c r="C40" s="5">
        <f t="shared" si="13"/>
        <v>6.369426751592357E-3</v>
      </c>
      <c r="D40" s="1" t="s">
        <v>1732</v>
      </c>
      <c r="E40" s="2" t="s">
        <v>2625</v>
      </c>
      <c r="F40" s="5">
        <f t="shared" si="14"/>
        <v>3.937007874015748E-3</v>
      </c>
      <c r="G40" s="1" t="s">
        <v>435</v>
      </c>
      <c r="H40" s="2" t="s">
        <v>4094</v>
      </c>
      <c r="I40" s="5">
        <f t="shared" si="11"/>
        <v>4.6728971962616819E-3</v>
      </c>
      <c r="J40" s="1" t="s">
        <v>38</v>
      </c>
      <c r="K40" s="2" t="s">
        <v>5283</v>
      </c>
      <c r="L40" s="5">
        <f t="shared" si="16"/>
        <v>5.7803468208092483E-3</v>
      </c>
      <c r="M40" s="1" t="s">
        <v>204</v>
      </c>
      <c r="N40" s="2" t="s">
        <v>6386</v>
      </c>
      <c r="O40" s="5">
        <f t="shared" si="10"/>
        <v>2.5380710659898475E-3</v>
      </c>
      <c r="P40" s="1" t="s">
        <v>3600</v>
      </c>
      <c r="Q40" s="2" t="s">
        <v>7537</v>
      </c>
      <c r="R40" s="5">
        <f t="shared" si="8"/>
        <v>3.3333333333333335E-3</v>
      </c>
      <c r="S40" s="1" t="s">
        <v>104</v>
      </c>
      <c r="T40" s="2" t="s">
        <v>8499</v>
      </c>
      <c r="U40" s="5">
        <f t="shared" si="12"/>
        <v>3.9840637450199202E-3</v>
      </c>
      <c r="V40" s="1" t="s">
        <v>724</v>
      </c>
      <c r="W40" s="2" t="s">
        <v>7538</v>
      </c>
      <c r="X40" s="5">
        <f t="shared" si="9"/>
        <v>3.3222591362126247E-3</v>
      </c>
      <c r="Y40" s="1" t="s">
        <v>140</v>
      </c>
      <c r="Z40" s="2" t="s">
        <v>1057</v>
      </c>
      <c r="AA40" s="5">
        <f t="shared" si="15"/>
        <v>4.5248868778280547E-3</v>
      </c>
    </row>
    <row r="41" spans="1:27" x14ac:dyDescent="0.3">
      <c r="A41" s="1" t="s">
        <v>48</v>
      </c>
      <c r="B41" s="2" t="s">
        <v>1038</v>
      </c>
      <c r="C41" s="5">
        <f t="shared" si="13"/>
        <v>6.2893081761006293E-3</v>
      </c>
      <c r="D41" s="1" t="s">
        <v>185</v>
      </c>
      <c r="E41" s="2" t="s">
        <v>2626</v>
      </c>
      <c r="F41" s="5">
        <f t="shared" si="14"/>
        <v>3.8461538461538464E-3</v>
      </c>
      <c r="G41" s="1" t="s">
        <v>308</v>
      </c>
      <c r="H41" s="2" t="s">
        <v>4095</v>
      </c>
      <c r="I41" s="5">
        <f t="shared" si="11"/>
        <v>4.6296296296296294E-3</v>
      </c>
      <c r="J41" s="1" t="s">
        <v>45</v>
      </c>
      <c r="K41" s="2" t="s">
        <v>1047</v>
      </c>
      <c r="L41" s="5">
        <f t="shared" si="16"/>
        <v>5.5555555555555558E-3</v>
      </c>
      <c r="M41" s="1" t="s">
        <v>5926</v>
      </c>
      <c r="N41" s="2" t="s">
        <v>1096</v>
      </c>
      <c r="O41" s="5">
        <f t="shared" si="10"/>
        <v>2.5252525252525255E-3</v>
      </c>
      <c r="P41" s="1" t="s">
        <v>107</v>
      </c>
      <c r="Q41" s="2" t="s">
        <v>7538</v>
      </c>
      <c r="R41" s="5">
        <f t="shared" si="8"/>
        <v>3.3222591362126247E-3</v>
      </c>
      <c r="S41" s="1" t="s">
        <v>47</v>
      </c>
      <c r="T41" s="2" t="s">
        <v>5290</v>
      </c>
      <c r="U41" s="5">
        <f t="shared" si="12"/>
        <v>3.8910505836575876E-3</v>
      </c>
      <c r="V41" s="1" t="s">
        <v>149</v>
      </c>
      <c r="W41" s="2" t="s">
        <v>9409</v>
      </c>
      <c r="X41" s="5">
        <f t="shared" si="9"/>
        <v>3.1645569620253164E-3</v>
      </c>
      <c r="Y41" s="1" t="s">
        <v>296</v>
      </c>
      <c r="Z41" s="2" t="s">
        <v>9994</v>
      </c>
      <c r="AA41" s="5">
        <f t="shared" si="15"/>
        <v>4.4444444444444444E-3</v>
      </c>
    </row>
    <row r="42" spans="1:27" x14ac:dyDescent="0.3">
      <c r="A42" s="1" t="s">
        <v>49</v>
      </c>
      <c r="B42" s="2" t="s">
        <v>1039</v>
      </c>
      <c r="C42" s="5">
        <f t="shared" si="13"/>
        <v>6.2111801242236021E-3</v>
      </c>
      <c r="D42" s="1" t="s">
        <v>378</v>
      </c>
      <c r="E42" s="2" t="s">
        <v>2627</v>
      </c>
      <c r="F42" s="5">
        <f t="shared" si="14"/>
        <v>3.8314176245210726E-3</v>
      </c>
      <c r="G42" s="1" t="s">
        <v>67</v>
      </c>
      <c r="H42" s="2" t="s">
        <v>4095</v>
      </c>
      <c r="I42" s="5">
        <f t="shared" si="11"/>
        <v>4.6296296296296294E-3</v>
      </c>
      <c r="J42" s="1" t="s">
        <v>94</v>
      </c>
      <c r="K42" s="2" t="s">
        <v>1048</v>
      </c>
      <c r="L42" s="5">
        <f t="shared" si="16"/>
        <v>5.5248618784530384E-3</v>
      </c>
      <c r="M42" s="1" t="s">
        <v>435</v>
      </c>
      <c r="N42" s="2" t="s">
        <v>1096</v>
      </c>
      <c r="O42" s="5">
        <f t="shared" si="10"/>
        <v>2.5252525252525255E-3</v>
      </c>
      <c r="P42" s="1" t="s">
        <v>25</v>
      </c>
      <c r="Q42" s="2" t="s">
        <v>6379</v>
      </c>
      <c r="R42" s="5">
        <f t="shared" si="8"/>
        <v>3.3112582781456954E-3</v>
      </c>
      <c r="S42" s="1" t="s">
        <v>7118</v>
      </c>
      <c r="T42" s="2" t="s">
        <v>6374</v>
      </c>
      <c r="U42" s="5">
        <f t="shared" si="12"/>
        <v>3.7593984962406013E-3</v>
      </c>
      <c r="V42" s="1" t="s">
        <v>8482</v>
      </c>
      <c r="W42" s="2" t="s">
        <v>1082</v>
      </c>
      <c r="X42" s="5">
        <f t="shared" si="9"/>
        <v>3.105590062111801E-3</v>
      </c>
      <c r="Y42" s="1" t="s">
        <v>76</v>
      </c>
      <c r="Z42" s="2" t="s">
        <v>2620</v>
      </c>
      <c r="AA42" s="5">
        <f t="shared" si="15"/>
        <v>4.3668122270742356E-3</v>
      </c>
    </row>
    <row r="43" spans="1:27" x14ac:dyDescent="0.3">
      <c r="A43" s="1" t="s">
        <v>50</v>
      </c>
      <c r="B43" s="2" t="s">
        <v>1039</v>
      </c>
      <c r="C43" s="5">
        <f t="shared" si="13"/>
        <v>6.2111801242236021E-3</v>
      </c>
      <c r="D43" s="1" t="s">
        <v>333</v>
      </c>
      <c r="E43" s="2" t="s">
        <v>2628</v>
      </c>
      <c r="F43" s="5">
        <f t="shared" si="14"/>
        <v>3.7453183520599251E-3</v>
      </c>
      <c r="G43" s="1" t="s">
        <v>3530</v>
      </c>
      <c r="H43" s="2" t="s">
        <v>4096</v>
      </c>
      <c r="I43" s="5">
        <f t="shared" si="11"/>
        <v>4.4843049327354259E-3</v>
      </c>
      <c r="J43" s="1" t="s">
        <v>81</v>
      </c>
      <c r="K43" s="2" t="s">
        <v>5284</v>
      </c>
      <c r="L43" s="5">
        <f t="shared" si="16"/>
        <v>5.4644808743169399E-3</v>
      </c>
      <c r="M43" s="1" t="s">
        <v>3719</v>
      </c>
      <c r="N43" s="2" t="s">
        <v>6387</v>
      </c>
      <c r="O43" s="5">
        <f t="shared" si="10"/>
        <v>2.4390243902439024E-3</v>
      </c>
      <c r="P43" s="1" t="s">
        <v>3954</v>
      </c>
      <c r="Q43" s="2" t="s">
        <v>7539</v>
      </c>
      <c r="R43" s="5">
        <f t="shared" si="8"/>
        <v>3.3003300330033004E-3</v>
      </c>
      <c r="S43" s="1" t="s">
        <v>6040</v>
      </c>
      <c r="T43" s="2" t="s">
        <v>1066</v>
      </c>
      <c r="U43" s="5">
        <f t="shared" si="12"/>
        <v>3.7174721189591076E-3</v>
      </c>
      <c r="V43" s="1" t="s">
        <v>444</v>
      </c>
      <c r="W43" s="2" t="s">
        <v>7541</v>
      </c>
      <c r="X43" s="5">
        <f t="shared" si="9"/>
        <v>3.0959752321981426E-3</v>
      </c>
      <c r="Y43" s="1" t="s">
        <v>44</v>
      </c>
      <c r="Z43" s="2" t="s">
        <v>2622</v>
      </c>
      <c r="AA43" s="5">
        <f t="shared" si="15"/>
        <v>4.329004329004329E-3</v>
      </c>
    </row>
    <row r="44" spans="1:27" x14ac:dyDescent="0.3">
      <c r="A44" s="1" t="s">
        <v>51</v>
      </c>
      <c r="B44" s="2" t="s">
        <v>1040</v>
      </c>
      <c r="C44" s="5">
        <f t="shared" si="13"/>
        <v>6.0975609756097563E-3</v>
      </c>
      <c r="D44" s="1" t="s">
        <v>1733</v>
      </c>
      <c r="E44" s="2" t="s">
        <v>2629</v>
      </c>
      <c r="F44" s="5">
        <f t="shared" si="14"/>
        <v>3.5587188612099642E-3</v>
      </c>
      <c r="G44" s="1" t="s">
        <v>72</v>
      </c>
      <c r="H44" s="2" t="s">
        <v>1058</v>
      </c>
      <c r="I44" s="5">
        <f t="shared" si="11"/>
        <v>4.464285714285714E-3</v>
      </c>
      <c r="J44" s="1" t="s">
        <v>104</v>
      </c>
      <c r="K44" s="2" t="s">
        <v>1049</v>
      </c>
      <c r="L44" s="5">
        <f t="shared" si="16"/>
        <v>5.4054054054054057E-3</v>
      </c>
      <c r="M44" s="1" t="s">
        <v>269</v>
      </c>
      <c r="N44" s="2" t="s">
        <v>1099</v>
      </c>
      <c r="O44" s="5">
        <f t="shared" si="10"/>
        <v>2.4330900243309003E-3</v>
      </c>
      <c r="P44" s="1" t="s">
        <v>7112</v>
      </c>
      <c r="Q44" s="2" t="s">
        <v>7540</v>
      </c>
      <c r="R44" s="5">
        <f t="shared" si="8"/>
        <v>3.1847133757961785E-3</v>
      </c>
      <c r="S44" s="1" t="s">
        <v>7134</v>
      </c>
      <c r="T44" s="2" t="s">
        <v>8500</v>
      </c>
      <c r="U44" s="5">
        <f t="shared" si="12"/>
        <v>3.6496350364963502E-3</v>
      </c>
      <c r="V44" s="1" t="s">
        <v>12</v>
      </c>
      <c r="W44" s="2" t="s">
        <v>7543</v>
      </c>
      <c r="X44" s="5">
        <f t="shared" si="9"/>
        <v>2.9498525073746312E-3</v>
      </c>
      <c r="Y44" s="1" t="s">
        <v>10</v>
      </c>
      <c r="Z44" s="2" t="s">
        <v>9995</v>
      </c>
      <c r="AA44" s="5">
        <f t="shared" si="15"/>
        <v>4.2194092827004216E-3</v>
      </c>
    </row>
    <row r="45" spans="1:27" x14ac:dyDescent="0.3">
      <c r="A45" s="1" t="s">
        <v>52</v>
      </c>
      <c r="B45" s="2" t="s">
        <v>1041</v>
      </c>
      <c r="C45" s="5">
        <f t="shared" si="13"/>
        <v>6.0606060606060606E-3</v>
      </c>
      <c r="D45" s="1" t="s">
        <v>1734</v>
      </c>
      <c r="E45" s="2" t="s">
        <v>1072</v>
      </c>
      <c r="F45" s="5">
        <f t="shared" si="14"/>
        <v>3.4364261168384879E-3</v>
      </c>
      <c r="G45" s="1" t="s">
        <v>36</v>
      </c>
      <c r="H45" s="2" t="s">
        <v>2623</v>
      </c>
      <c r="I45" s="5">
        <f t="shared" si="11"/>
        <v>4.3103448275862068E-3</v>
      </c>
      <c r="J45" s="1" t="s">
        <v>156</v>
      </c>
      <c r="K45" s="2" t="s">
        <v>2616</v>
      </c>
      <c r="L45" s="5">
        <f t="shared" si="16"/>
        <v>5.3191489361702126E-3</v>
      </c>
      <c r="M45" s="1" t="s">
        <v>45</v>
      </c>
      <c r="N45" s="2" t="s">
        <v>6388</v>
      </c>
      <c r="O45" s="5">
        <f t="shared" si="10"/>
        <v>2.4213075060532689E-3</v>
      </c>
      <c r="P45" s="1" t="s">
        <v>55</v>
      </c>
      <c r="Q45" s="2" t="s">
        <v>7541</v>
      </c>
      <c r="R45" s="5">
        <f t="shared" si="8"/>
        <v>3.0959752321981426E-3</v>
      </c>
      <c r="S45" s="1" t="s">
        <v>18</v>
      </c>
      <c r="T45" s="2" t="s">
        <v>1069</v>
      </c>
      <c r="U45" s="5">
        <f t="shared" si="12"/>
        <v>3.6231884057971015E-3</v>
      </c>
      <c r="V45" s="1" t="s">
        <v>290</v>
      </c>
      <c r="W45" s="2" t="s">
        <v>1088</v>
      </c>
      <c r="X45" s="5">
        <f t="shared" si="9"/>
        <v>2.8901734104046241E-3</v>
      </c>
      <c r="Y45" s="1" t="s">
        <v>125</v>
      </c>
      <c r="Z45" s="2" t="s">
        <v>6372</v>
      </c>
      <c r="AA45" s="5">
        <f t="shared" si="15"/>
        <v>4.1841004184100415E-3</v>
      </c>
    </row>
    <row r="46" spans="1:27" x14ac:dyDescent="0.3">
      <c r="A46" s="1" t="s">
        <v>53</v>
      </c>
      <c r="B46" s="2" t="s">
        <v>1042</v>
      </c>
      <c r="C46" s="5">
        <f t="shared" si="13"/>
        <v>6.024096385542169E-3</v>
      </c>
      <c r="D46" s="1" t="s">
        <v>1735</v>
      </c>
      <c r="E46" s="2" t="s">
        <v>1073</v>
      </c>
      <c r="F46" s="5">
        <f t="shared" si="14"/>
        <v>3.3898305084745762E-3</v>
      </c>
      <c r="G46" s="1" t="s">
        <v>711</v>
      </c>
      <c r="H46" s="2" t="s">
        <v>4097</v>
      </c>
      <c r="I46" s="5">
        <f t="shared" si="11"/>
        <v>4.2918454935622317E-3</v>
      </c>
      <c r="J46" s="1" t="s">
        <v>494</v>
      </c>
      <c r="K46" s="2" t="s">
        <v>5285</v>
      </c>
      <c r="L46" s="5">
        <f t="shared" si="16"/>
        <v>5.1813471502590676E-3</v>
      </c>
      <c r="M46" s="1" t="s">
        <v>5927</v>
      </c>
      <c r="N46" s="2" t="s">
        <v>6389</v>
      </c>
      <c r="O46" s="5">
        <f t="shared" si="10"/>
        <v>2.3866348448687352E-3</v>
      </c>
      <c r="P46" s="1" t="s">
        <v>26</v>
      </c>
      <c r="Q46" s="2" t="s">
        <v>4107</v>
      </c>
      <c r="R46" s="5">
        <f t="shared" si="8"/>
        <v>3.0864197530864196E-3</v>
      </c>
      <c r="S46" s="1" t="s">
        <v>7125</v>
      </c>
      <c r="T46" s="2" t="s">
        <v>4101</v>
      </c>
      <c r="U46" s="5">
        <f t="shared" si="12"/>
        <v>3.5460992907801418E-3</v>
      </c>
      <c r="V46" s="1" t="s">
        <v>837</v>
      </c>
      <c r="W46" s="2" t="s">
        <v>1090</v>
      </c>
      <c r="X46" s="5">
        <f t="shared" si="9"/>
        <v>2.8248587570621469E-3</v>
      </c>
      <c r="Y46" s="1" t="s">
        <v>204</v>
      </c>
      <c r="Z46" s="2" t="s">
        <v>2624</v>
      </c>
      <c r="AA46" s="5">
        <f t="shared" si="15"/>
        <v>4.1666666666666666E-3</v>
      </c>
    </row>
    <row r="47" spans="1:27" x14ac:dyDescent="0.3">
      <c r="A47" s="1" t="s">
        <v>54</v>
      </c>
      <c r="B47" s="2" t="s">
        <v>1043</v>
      </c>
      <c r="C47" s="5">
        <f t="shared" si="13"/>
        <v>5.9880239520958087E-3</v>
      </c>
      <c r="D47" s="1" t="s">
        <v>1736</v>
      </c>
      <c r="E47" s="2" t="s">
        <v>2630</v>
      </c>
      <c r="F47" s="5">
        <f t="shared" si="14"/>
        <v>3.2786885245901639E-3</v>
      </c>
      <c r="G47" s="1" t="s">
        <v>10</v>
      </c>
      <c r="H47" s="2" t="s">
        <v>4098</v>
      </c>
      <c r="I47" s="5">
        <f t="shared" si="11"/>
        <v>4.1493775933609959E-3</v>
      </c>
      <c r="J47" s="1" t="s">
        <v>676</v>
      </c>
      <c r="K47" s="2" t="s">
        <v>5285</v>
      </c>
      <c r="L47" s="5">
        <f t="shared" si="16"/>
        <v>5.1813471502590676E-3</v>
      </c>
      <c r="M47" s="1" t="s">
        <v>5928</v>
      </c>
      <c r="N47" s="2" t="s">
        <v>2637</v>
      </c>
      <c r="O47" s="5">
        <f t="shared" si="10"/>
        <v>2.3809523809523812E-3</v>
      </c>
      <c r="P47" s="1" t="s">
        <v>195</v>
      </c>
      <c r="Q47" s="2" t="s">
        <v>7542</v>
      </c>
      <c r="R47" s="5">
        <f t="shared" si="8"/>
        <v>2.9585798816568047E-3</v>
      </c>
      <c r="S47" s="1" t="s">
        <v>108</v>
      </c>
      <c r="T47" s="2" t="s">
        <v>4103</v>
      </c>
      <c r="U47" s="5">
        <f t="shared" si="12"/>
        <v>3.4965034965034965E-3</v>
      </c>
      <c r="V47" s="1" t="s">
        <v>3600</v>
      </c>
      <c r="W47" s="2" t="s">
        <v>1090</v>
      </c>
      <c r="X47" s="5">
        <f t="shared" si="9"/>
        <v>2.8248587570621469E-3</v>
      </c>
      <c r="Y47" s="1" t="s">
        <v>280</v>
      </c>
      <c r="Z47" s="2" t="s">
        <v>4098</v>
      </c>
      <c r="AA47" s="5">
        <f t="shared" si="15"/>
        <v>4.1493775933609959E-3</v>
      </c>
    </row>
    <row r="48" spans="1:27" x14ac:dyDescent="0.3">
      <c r="A48" s="1" t="s">
        <v>55</v>
      </c>
      <c r="B48" s="2" t="s">
        <v>1044</v>
      </c>
      <c r="C48" s="5">
        <f t="shared" si="13"/>
        <v>5.9171597633136093E-3</v>
      </c>
      <c r="D48" s="1" t="s">
        <v>1737</v>
      </c>
      <c r="E48" s="2" t="s">
        <v>1078</v>
      </c>
      <c r="F48" s="5">
        <f t="shared" si="14"/>
        <v>3.1746031746031746E-3</v>
      </c>
      <c r="G48" s="1" t="s">
        <v>3531</v>
      </c>
      <c r="H48" s="2" t="s">
        <v>4099</v>
      </c>
      <c r="I48" s="5">
        <f t="shared" si="11"/>
        <v>4.0000000000000001E-3</v>
      </c>
      <c r="J48" s="1" t="s">
        <v>4748</v>
      </c>
      <c r="K48" s="2" t="s">
        <v>5286</v>
      </c>
      <c r="L48" s="5">
        <f t="shared" si="16"/>
        <v>4.9261083743842365E-3</v>
      </c>
      <c r="M48" s="1" t="s">
        <v>39</v>
      </c>
      <c r="N48" s="2" t="s">
        <v>4123</v>
      </c>
      <c r="O48" s="5">
        <f t="shared" si="10"/>
        <v>2.3148148148148147E-3</v>
      </c>
      <c r="P48" s="1" t="s">
        <v>202</v>
      </c>
      <c r="Q48" s="2" t="s">
        <v>7543</v>
      </c>
      <c r="R48" s="5">
        <f t="shared" si="8"/>
        <v>2.9498525073746312E-3</v>
      </c>
      <c r="S48" s="1" t="s">
        <v>54</v>
      </c>
      <c r="T48" s="2" t="s">
        <v>8501</v>
      </c>
      <c r="U48" s="5">
        <f t="shared" si="12"/>
        <v>3.4843205574912892E-3</v>
      </c>
      <c r="V48" s="1" t="s">
        <v>77</v>
      </c>
      <c r="W48" s="2" t="s">
        <v>9410</v>
      </c>
      <c r="X48" s="5">
        <f t="shared" si="9"/>
        <v>2.8169014084507044E-3</v>
      </c>
      <c r="Y48" s="1" t="s">
        <v>104</v>
      </c>
      <c r="Z48" s="2" t="s">
        <v>8497</v>
      </c>
      <c r="AA48" s="5">
        <f t="shared" si="15"/>
        <v>4.0983606557377051E-3</v>
      </c>
    </row>
    <row r="49" spans="1:27" x14ac:dyDescent="0.3">
      <c r="A49" s="1" t="s">
        <v>56</v>
      </c>
      <c r="B49" s="2" t="s">
        <v>1044</v>
      </c>
      <c r="C49" s="5">
        <f t="shared" si="13"/>
        <v>5.9171597633136093E-3</v>
      </c>
      <c r="D49" s="1" t="s">
        <v>814</v>
      </c>
      <c r="E49" s="2" t="s">
        <v>1080</v>
      </c>
      <c r="F49" s="5">
        <f t="shared" si="14"/>
        <v>3.1446540880503146E-3</v>
      </c>
      <c r="G49" s="1" t="s">
        <v>130</v>
      </c>
      <c r="H49" s="2" t="s">
        <v>4100</v>
      </c>
      <c r="I49" s="5">
        <f t="shared" si="11"/>
        <v>3.968253968253968E-3</v>
      </c>
      <c r="J49" s="1" t="s">
        <v>445</v>
      </c>
      <c r="K49" s="2" t="s">
        <v>1055</v>
      </c>
      <c r="L49" s="5">
        <f t="shared" si="16"/>
        <v>4.5662100456621002E-3</v>
      </c>
      <c r="M49" s="1" t="s">
        <v>2522</v>
      </c>
      <c r="N49" s="2" t="s">
        <v>6390</v>
      </c>
      <c r="O49" s="5">
        <f t="shared" si="10"/>
        <v>2.242152466367713E-3</v>
      </c>
      <c r="P49" s="1" t="s">
        <v>39</v>
      </c>
      <c r="Q49" s="2" t="s">
        <v>7544</v>
      </c>
      <c r="R49" s="5">
        <f t="shared" si="8"/>
        <v>2.8089887640449437E-3</v>
      </c>
      <c r="S49" s="1" t="s">
        <v>11</v>
      </c>
      <c r="T49" s="2" t="s">
        <v>4104</v>
      </c>
      <c r="U49" s="5">
        <f t="shared" si="12"/>
        <v>3.472222222222222E-3</v>
      </c>
      <c r="V49" s="1" t="s">
        <v>66</v>
      </c>
      <c r="W49" s="2" t="s">
        <v>5297</v>
      </c>
      <c r="X49" s="5">
        <f t="shared" si="9"/>
        <v>2.7548209366391185E-3</v>
      </c>
      <c r="Y49" s="1" t="s">
        <v>222</v>
      </c>
      <c r="Z49" s="2" t="s">
        <v>9996</v>
      </c>
      <c r="AA49" s="5">
        <f t="shared" si="15"/>
        <v>4.0650406504065045E-3</v>
      </c>
    </row>
    <row r="50" spans="1:27" x14ac:dyDescent="0.3">
      <c r="A50" s="1" t="s">
        <v>57</v>
      </c>
      <c r="B50" s="2" t="s">
        <v>1045</v>
      </c>
      <c r="C50" s="5">
        <f t="shared" si="13"/>
        <v>5.681818181818182E-3</v>
      </c>
      <c r="D50" s="1" t="s">
        <v>345</v>
      </c>
      <c r="E50" s="2" t="s">
        <v>1083</v>
      </c>
      <c r="F50" s="5">
        <f t="shared" si="14"/>
        <v>3.0769230769230769E-3</v>
      </c>
      <c r="G50" s="1" t="s">
        <v>227</v>
      </c>
      <c r="H50" s="2" t="s">
        <v>2626</v>
      </c>
      <c r="I50" s="5">
        <f t="shared" si="11"/>
        <v>3.8461538461538464E-3</v>
      </c>
      <c r="J50" s="1" t="s">
        <v>440</v>
      </c>
      <c r="K50" s="2" t="s">
        <v>5287</v>
      </c>
      <c r="L50" s="5">
        <f t="shared" si="16"/>
        <v>4.4052863436123352E-3</v>
      </c>
      <c r="M50" s="1" t="s">
        <v>78</v>
      </c>
      <c r="N50" s="2" t="s">
        <v>4130</v>
      </c>
      <c r="O50" s="5">
        <f t="shared" si="10"/>
        <v>2.1834061135371178E-3</v>
      </c>
      <c r="P50" s="1" t="s">
        <v>238</v>
      </c>
      <c r="Q50" s="2" t="s">
        <v>6383</v>
      </c>
      <c r="R50" s="5">
        <f t="shared" si="8"/>
        <v>2.7932960893854749E-3</v>
      </c>
      <c r="S50" s="1" t="s">
        <v>7153</v>
      </c>
      <c r="T50" s="2" t="s">
        <v>4105</v>
      </c>
      <c r="U50" s="5">
        <f t="shared" si="12"/>
        <v>3.4246575342465752E-3</v>
      </c>
      <c r="V50" s="1" t="s">
        <v>677</v>
      </c>
      <c r="W50" s="2" t="s">
        <v>1093</v>
      </c>
      <c r="X50" s="5">
        <f t="shared" si="9"/>
        <v>2.6385224274406332E-3</v>
      </c>
      <c r="Y50" s="1" t="s">
        <v>181</v>
      </c>
      <c r="Z50" s="2" t="s">
        <v>1063</v>
      </c>
      <c r="AA50" s="5">
        <f t="shared" si="15"/>
        <v>3.9215686274509803E-3</v>
      </c>
    </row>
    <row r="51" spans="1:27" x14ac:dyDescent="0.3">
      <c r="A51" s="1" t="s">
        <v>58</v>
      </c>
      <c r="B51" s="2" t="s">
        <v>1046</v>
      </c>
      <c r="C51" s="5">
        <f t="shared" si="13"/>
        <v>5.6497175141242938E-3</v>
      </c>
      <c r="D51" s="1" t="s">
        <v>1738</v>
      </c>
      <c r="E51" s="2" t="s">
        <v>2631</v>
      </c>
      <c r="F51" s="5">
        <f t="shared" si="14"/>
        <v>3.0674846625766872E-3</v>
      </c>
      <c r="G51" s="1" t="s">
        <v>71</v>
      </c>
      <c r="H51" s="2" t="s">
        <v>1068</v>
      </c>
      <c r="I51" s="5">
        <f t="shared" si="11"/>
        <v>3.663003663003663E-3</v>
      </c>
      <c r="J51" s="1" t="s">
        <v>691</v>
      </c>
      <c r="K51" s="2" t="s">
        <v>2620</v>
      </c>
      <c r="L51" s="5">
        <f t="shared" si="16"/>
        <v>4.3668122270742356E-3</v>
      </c>
      <c r="M51" s="1" t="s">
        <v>856</v>
      </c>
      <c r="N51" s="2" t="s">
        <v>4130</v>
      </c>
      <c r="O51" s="5">
        <f t="shared" si="10"/>
        <v>2.1834061135371178E-3</v>
      </c>
      <c r="P51" s="1" t="s">
        <v>71</v>
      </c>
      <c r="Q51" s="2" t="s">
        <v>5297</v>
      </c>
      <c r="R51" s="5">
        <f t="shared" si="8"/>
        <v>2.7548209366391185E-3</v>
      </c>
      <c r="S51" s="1" t="s">
        <v>28</v>
      </c>
      <c r="T51" s="2" t="s">
        <v>6378</v>
      </c>
      <c r="U51" s="5">
        <f t="shared" si="12"/>
        <v>3.3557046979865771E-3</v>
      </c>
      <c r="V51" s="1" t="s">
        <v>79</v>
      </c>
      <c r="W51" s="2" t="s">
        <v>5300</v>
      </c>
      <c r="X51" s="5">
        <f t="shared" si="9"/>
        <v>2.5706940874035988E-3</v>
      </c>
      <c r="Y51" s="1" t="s">
        <v>146</v>
      </c>
      <c r="Z51" s="2" t="s">
        <v>1064</v>
      </c>
      <c r="AA51" s="5">
        <f t="shared" si="15"/>
        <v>3.8610038610038611E-3</v>
      </c>
    </row>
    <row r="52" spans="1:27" x14ac:dyDescent="0.3">
      <c r="A52" s="1" t="s">
        <v>59</v>
      </c>
      <c r="B52" s="2" t="s">
        <v>1047</v>
      </c>
      <c r="C52" s="5">
        <f t="shared" si="13"/>
        <v>5.5555555555555558E-3</v>
      </c>
      <c r="D52" s="1" t="s">
        <v>1739</v>
      </c>
      <c r="E52" s="2" t="s">
        <v>2632</v>
      </c>
      <c r="F52" s="5">
        <f t="shared" si="14"/>
        <v>3.0211480362537764E-3</v>
      </c>
      <c r="G52" s="1" t="s">
        <v>3532</v>
      </c>
      <c r="H52" s="2" t="s">
        <v>1068</v>
      </c>
      <c r="I52" s="5">
        <f t="shared" si="11"/>
        <v>3.663003663003663E-3</v>
      </c>
      <c r="J52" s="1" t="s">
        <v>296</v>
      </c>
      <c r="K52" s="2" t="s">
        <v>2624</v>
      </c>
      <c r="L52" s="5">
        <f t="shared" si="16"/>
        <v>4.1666666666666666E-3</v>
      </c>
      <c r="M52" s="1" t="s">
        <v>373</v>
      </c>
      <c r="N52" s="2" t="s">
        <v>6391</v>
      </c>
      <c r="O52" s="5">
        <f t="shared" si="10"/>
        <v>2.1459227467811159E-3</v>
      </c>
      <c r="P52" s="1" t="s">
        <v>44</v>
      </c>
      <c r="Q52" s="2" t="s">
        <v>1092</v>
      </c>
      <c r="R52" s="5">
        <f t="shared" si="8"/>
        <v>2.7322404371584699E-3</v>
      </c>
      <c r="S52" s="1" t="s">
        <v>333</v>
      </c>
      <c r="T52" s="2" t="s">
        <v>7538</v>
      </c>
      <c r="U52" s="5">
        <f t="shared" si="12"/>
        <v>3.3222591362126247E-3</v>
      </c>
      <c r="V52" s="1" t="s">
        <v>204</v>
      </c>
      <c r="W52" s="2" t="s">
        <v>9411</v>
      </c>
      <c r="X52" s="5">
        <f t="shared" si="9"/>
        <v>2.5445292620865142E-3</v>
      </c>
      <c r="Y52" s="1" t="s">
        <v>78</v>
      </c>
      <c r="Z52" s="2" t="s">
        <v>7536</v>
      </c>
      <c r="AA52" s="5">
        <f t="shared" si="15"/>
        <v>3.6764705882352941E-3</v>
      </c>
    </row>
    <row r="53" spans="1:27" x14ac:dyDescent="0.3">
      <c r="A53" s="1" t="s">
        <v>60</v>
      </c>
      <c r="B53" s="2" t="s">
        <v>1047</v>
      </c>
      <c r="C53" s="5">
        <f t="shared" si="13"/>
        <v>5.5555555555555558E-3</v>
      </c>
      <c r="D53" s="1" t="s">
        <v>530</v>
      </c>
      <c r="E53" s="2" t="s">
        <v>2633</v>
      </c>
      <c r="F53" s="5">
        <f t="shared" si="14"/>
        <v>2.840909090909091E-3</v>
      </c>
      <c r="G53" s="1" t="s">
        <v>486</v>
      </c>
      <c r="H53" s="2" t="s">
        <v>1069</v>
      </c>
      <c r="I53" s="5">
        <f t="shared" si="11"/>
        <v>3.6231884057971015E-3</v>
      </c>
      <c r="J53" s="1" t="s">
        <v>44</v>
      </c>
      <c r="K53" s="2" t="s">
        <v>4098</v>
      </c>
      <c r="L53" s="5">
        <f t="shared" si="16"/>
        <v>4.1493775933609959E-3</v>
      </c>
      <c r="M53" s="1" t="s">
        <v>3855</v>
      </c>
      <c r="N53" s="2" t="s">
        <v>6392</v>
      </c>
      <c r="O53" s="5">
        <f t="shared" si="10"/>
        <v>2.0920502092050207E-3</v>
      </c>
      <c r="P53" s="1" t="s">
        <v>51</v>
      </c>
      <c r="Q53" s="2" t="s">
        <v>7545</v>
      </c>
      <c r="R53" s="5">
        <f t="shared" si="8"/>
        <v>2.631578947368421E-3</v>
      </c>
      <c r="S53" s="1" t="s">
        <v>33</v>
      </c>
      <c r="T53" s="2" t="s">
        <v>7538</v>
      </c>
      <c r="U53" s="5">
        <f t="shared" si="12"/>
        <v>3.3222591362126247E-3</v>
      </c>
      <c r="V53" s="1" t="s">
        <v>131</v>
      </c>
      <c r="W53" s="2" t="s">
        <v>9412</v>
      </c>
      <c r="X53" s="5">
        <f t="shared" si="9"/>
        <v>2.4630541871921183E-3</v>
      </c>
      <c r="Y53" s="1" t="s">
        <v>11</v>
      </c>
      <c r="Z53" s="2" t="s">
        <v>8500</v>
      </c>
      <c r="AA53" s="5">
        <f t="shared" si="15"/>
        <v>3.6496350364963502E-3</v>
      </c>
    </row>
    <row r="54" spans="1:27" x14ac:dyDescent="0.3">
      <c r="A54" s="1" t="s">
        <v>61</v>
      </c>
      <c r="B54" s="2" t="s">
        <v>1048</v>
      </c>
      <c r="C54" s="5">
        <f t="shared" si="13"/>
        <v>5.5248618784530384E-3</v>
      </c>
      <c r="D54" s="1" t="s">
        <v>1740</v>
      </c>
      <c r="E54" s="2" t="s">
        <v>1090</v>
      </c>
      <c r="F54" s="5">
        <f t="shared" si="14"/>
        <v>2.8248587570621469E-3</v>
      </c>
      <c r="G54" s="1" t="s">
        <v>65</v>
      </c>
      <c r="H54" s="2" t="s">
        <v>4101</v>
      </c>
      <c r="I54" s="5">
        <f t="shared" si="11"/>
        <v>3.5460992907801418E-3</v>
      </c>
      <c r="J54" s="1" t="s">
        <v>55</v>
      </c>
      <c r="K54" s="2" t="s">
        <v>1061</v>
      </c>
      <c r="L54" s="5">
        <f t="shared" si="16"/>
        <v>4.11522633744856E-3</v>
      </c>
      <c r="M54" s="1" t="s">
        <v>2050</v>
      </c>
      <c r="N54" s="2" t="s">
        <v>6393</v>
      </c>
      <c r="O54" s="5">
        <f t="shared" si="10"/>
        <v>2.0746887966804979E-3</v>
      </c>
      <c r="P54" s="1" t="s">
        <v>41</v>
      </c>
      <c r="Q54" s="2" t="s">
        <v>7546</v>
      </c>
      <c r="R54" s="5">
        <f t="shared" si="8"/>
        <v>2.5839793281653748E-3</v>
      </c>
      <c r="S54" s="1" t="s">
        <v>112</v>
      </c>
      <c r="T54" s="2" t="s">
        <v>2630</v>
      </c>
      <c r="U54" s="5">
        <f t="shared" si="12"/>
        <v>3.2786885245901639E-3</v>
      </c>
      <c r="V54" s="1" t="s">
        <v>80</v>
      </c>
      <c r="W54" s="2" t="s">
        <v>8507</v>
      </c>
      <c r="X54" s="5">
        <f t="shared" si="9"/>
        <v>2.4509803921568627E-3</v>
      </c>
      <c r="Y54" s="1" t="s">
        <v>195</v>
      </c>
      <c r="Z54" s="2" t="s">
        <v>9997</v>
      </c>
      <c r="AA54" s="5">
        <f t="shared" si="15"/>
        <v>3.5842293906810036E-3</v>
      </c>
    </row>
    <row r="55" spans="1:27" x14ac:dyDescent="0.3">
      <c r="A55" s="1" t="s">
        <v>62</v>
      </c>
      <c r="B55" s="2" t="s">
        <v>1048</v>
      </c>
      <c r="C55" s="5">
        <f t="shared" si="13"/>
        <v>5.5248618784530384E-3</v>
      </c>
      <c r="D55" s="1" t="s">
        <v>1741</v>
      </c>
      <c r="E55" s="2" t="s">
        <v>2634</v>
      </c>
      <c r="F55" s="5">
        <f t="shared" si="14"/>
        <v>2.7472527472527475E-3</v>
      </c>
      <c r="G55" s="1" t="s">
        <v>677</v>
      </c>
      <c r="H55" s="2" t="s">
        <v>4102</v>
      </c>
      <c r="I55" s="5">
        <f t="shared" si="11"/>
        <v>3.5087719298245615E-3</v>
      </c>
      <c r="J55" s="1" t="s">
        <v>844</v>
      </c>
      <c r="K55" s="2" t="s">
        <v>5288</v>
      </c>
      <c r="L55" s="5">
        <f t="shared" si="16"/>
        <v>4.0816326530612249E-3</v>
      </c>
      <c r="M55" s="1" t="s">
        <v>65</v>
      </c>
      <c r="N55" s="2" t="s">
        <v>6394</v>
      </c>
      <c r="O55" s="5">
        <f t="shared" si="10"/>
        <v>1.9880715705765406E-3</v>
      </c>
      <c r="P55" s="1" t="s">
        <v>296</v>
      </c>
      <c r="Q55" s="2" t="s">
        <v>7547</v>
      </c>
      <c r="R55" s="5">
        <f t="shared" si="8"/>
        <v>2.5510204081632651E-3</v>
      </c>
      <c r="S55" s="1" t="s">
        <v>277</v>
      </c>
      <c r="T55" s="2" t="s">
        <v>1077</v>
      </c>
      <c r="U55" s="5">
        <f t="shared" si="12"/>
        <v>3.2258064516129032E-3</v>
      </c>
      <c r="V55" s="1" t="s">
        <v>8959</v>
      </c>
      <c r="W55" s="2" t="s">
        <v>6388</v>
      </c>
      <c r="X55" s="5">
        <f t="shared" si="9"/>
        <v>2.4213075060532689E-3</v>
      </c>
      <c r="Y55" s="1" t="s">
        <v>293</v>
      </c>
      <c r="Z55" s="2" t="s">
        <v>9998</v>
      </c>
      <c r="AA55" s="5">
        <f t="shared" si="15"/>
        <v>3.5714285714285713E-3</v>
      </c>
    </row>
    <row r="56" spans="1:27" x14ac:dyDescent="0.3">
      <c r="A56" s="1" t="s">
        <v>63</v>
      </c>
      <c r="B56" s="2" t="s">
        <v>1049</v>
      </c>
      <c r="C56" s="5">
        <f t="shared" si="13"/>
        <v>5.4054054054054057E-3</v>
      </c>
      <c r="D56" s="1" t="s">
        <v>436</v>
      </c>
      <c r="E56" s="2" t="s">
        <v>2635</v>
      </c>
      <c r="F56" s="5">
        <f t="shared" si="14"/>
        <v>2.6954177897574125E-3</v>
      </c>
      <c r="G56" s="1" t="s">
        <v>104</v>
      </c>
      <c r="H56" s="2" t="s">
        <v>4102</v>
      </c>
      <c r="I56" s="5">
        <f t="shared" si="11"/>
        <v>3.5087719298245615E-3</v>
      </c>
      <c r="J56" s="1" t="s">
        <v>36</v>
      </c>
      <c r="K56" s="2" t="s">
        <v>5289</v>
      </c>
      <c r="L56" s="5">
        <f t="shared" si="16"/>
        <v>3.952569169960474E-3</v>
      </c>
      <c r="M56" s="1" t="s">
        <v>3872</v>
      </c>
      <c r="N56" s="2" t="s">
        <v>1118</v>
      </c>
      <c r="O56" s="5">
        <f t="shared" si="10"/>
        <v>1.9801980198019802E-3</v>
      </c>
      <c r="P56" s="1" t="s">
        <v>144</v>
      </c>
      <c r="Q56" s="2" t="s">
        <v>7547</v>
      </c>
      <c r="R56" s="5">
        <f t="shared" si="8"/>
        <v>2.5510204081632651E-3</v>
      </c>
      <c r="S56" s="1" t="s">
        <v>8145</v>
      </c>
      <c r="T56" s="2" t="s">
        <v>5292</v>
      </c>
      <c r="U56" s="5">
        <f t="shared" si="12"/>
        <v>3.205128205128205E-3</v>
      </c>
      <c r="V56" s="1" t="s">
        <v>199</v>
      </c>
      <c r="W56" s="2" t="s">
        <v>1101</v>
      </c>
      <c r="X56" s="5">
        <f t="shared" si="9"/>
        <v>2.4154589371980675E-3</v>
      </c>
      <c r="Y56" s="1" t="s">
        <v>13</v>
      </c>
      <c r="Z56" s="2" t="s">
        <v>2629</v>
      </c>
      <c r="AA56" s="5">
        <f t="shared" si="15"/>
        <v>3.5587188612099642E-3</v>
      </c>
    </row>
    <row r="57" spans="1:27" x14ac:dyDescent="0.3">
      <c r="A57" s="1" t="s">
        <v>64</v>
      </c>
      <c r="B57" s="2" t="s">
        <v>1050</v>
      </c>
      <c r="C57" s="5">
        <f t="shared" si="13"/>
        <v>5.263157894736842E-3</v>
      </c>
      <c r="D57" s="1" t="s">
        <v>1742</v>
      </c>
      <c r="E57" s="2" t="s">
        <v>1099</v>
      </c>
      <c r="F57" s="5">
        <f t="shared" si="14"/>
        <v>2.4330900243309003E-3</v>
      </c>
      <c r="G57" s="1" t="s">
        <v>280</v>
      </c>
      <c r="H57" s="2" t="s">
        <v>4103</v>
      </c>
      <c r="I57" s="5">
        <f t="shared" si="11"/>
        <v>3.4965034965034965E-3</v>
      </c>
      <c r="J57" s="1" t="s">
        <v>135</v>
      </c>
      <c r="K57" s="2" t="s">
        <v>5290</v>
      </c>
      <c r="L57" s="5">
        <f t="shared" si="16"/>
        <v>3.8910505836575876E-3</v>
      </c>
      <c r="M57" s="1" t="s">
        <v>903</v>
      </c>
      <c r="N57" s="2" t="s">
        <v>6395</v>
      </c>
      <c r="O57" s="5">
        <f t="shared" si="10"/>
        <v>1.976284584980237E-3</v>
      </c>
      <c r="P57" s="1" t="s">
        <v>11</v>
      </c>
      <c r="Q57" s="2" t="s">
        <v>4117</v>
      </c>
      <c r="R57" s="5">
        <f t="shared" si="8"/>
        <v>2.5188916876574307E-3</v>
      </c>
      <c r="S57" s="1" t="s">
        <v>55</v>
      </c>
      <c r="T57" s="2" t="s">
        <v>6380</v>
      </c>
      <c r="U57" s="5">
        <f t="shared" si="12"/>
        <v>3.1948881789137379E-3</v>
      </c>
      <c r="V57" s="1" t="s">
        <v>32</v>
      </c>
      <c r="W57" s="2" t="s">
        <v>9413</v>
      </c>
      <c r="X57" s="5">
        <f t="shared" si="9"/>
        <v>2.3696682464454978E-3</v>
      </c>
      <c r="Y57" s="1" t="s">
        <v>348</v>
      </c>
      <c r="Z57" s="2" t="s">
        <v>4101</v>
      </c>
      <c r="AA57" s="5">
        <f t="shared" si="15"/>
        <v>3.5460992907801418E-3</v>
      </c>
    </row>
    <row r="58" spans="1:27" x14ac:dyDescent="0.3">
      <c r="A58" s="1" t="s">
        <v>65</v>
      </c>
      <c r="B58" s="2" t="s">
        <v>1051</v>
      </c>
      <c r="C58" s="5">
        <f t="shared" si="13"/>
        <v>5.1282051282051282E-3</v>
      </c>
      <c r="D58" s="1" t="s">
        <v>581</v>
      </c>
      <c r="E58" s="2" t="s">
        <v>2636</v>
      </c>
      <c r="F58" s="5">
        <f t="shared" si="14"/>
        <v>2.4096385542168677E-3</v>
      </c>
      <c r="G58" s="1" t="s">
        <v>116</v>
      </c>
      <c r="H58" s="2" t="s">
        <v>4104</v>
      </c>
      <c r="I58" s="5">
        <f t="shared" si="11"/>
        <v>3.472222222222222E-3</v>
      </c>
      <c r="J58" s="1" t="s">
        <v>208</v>
      </c>
      <c r="K58" s="2" t="s">
        <v>1069</v>
      </c>
      <c r="L58" s="5">
        <f t="shared" si="16"/>
        <v>3.6231884057971015E-3</v>
      </c>
      <c r="M58" s="1" t="s">
        <v>185</v>
      </c>
      <c r="N58" s="2" t="s">
        <v>6396</v>
      </c>
      <c r="O58" s="5">
        <f t="shared" si="10"/>
        <v>1.9723865877712033E-3</v>
      </c>
      <c r="P58" s="1" t="s">
        <v>78</v>
      </c>
      <c r="Q58" s="2" t="s">
        <v>4117</v>
      </c>
      <c r="R58" s="5">
        <f t="shared" si="8"/>
        <v>2.5188916876574307E-3</v>
      </c>
      <c r="S58" s="1" t="s">
        <v>91</v>
      </c>
      <c r="T58" s="2" t="s">
        <v>1078</v>
      </c>
      <c r="U58" s="5">
        <f t="shared" si="12"/>
        <v>3.1746031746031746E-3</v>
      </c>
      <c r="V58" s="1" t="s">
        <v>29</v>
      </c>
      <c r="W58" s="2" t="s">
        <v>1104</v>
      </c>
      <c r="X58" s="5">
        <f t="shared" si="9"/>
        <v>2.3201856148491878E-3</v>
      </c>
      <c r="Y58" s="1" t="s">
        <v>22</v>
      </c>
      <c r="Z58" s="2" t="s">
        <v>9999</v>
      </c>
      <c r="AA58" s="5">
        <f t="shared" si="15"/>
        <v>3.5335689045936395E-3</v>
      </c>
    </row>
    <row r="59" spans="1:27" x14ac:dyDescent="0.3">
      <c r="A59" s="1" t="s">
        <v>66</v>
      </c>
      <c r="B59" s="2" t="s">
        <v>1052</v>
      </c>
      <c r="C59" s="5">
        <f t="shared" si="13"/>
        <v>4.8543689320388345E-3</v>
      </c>
      <c r="D59" s="1" t="s">
        <v>1743</v>
      </c>
      <c r="E59" s="2" t="s">
        <v>2637</v>
      </c>
      <c r="F59" s="5">
        <f t="shared" si="14"/>
        <v>2.3809523809523812E-3</v>
      </c>
      <c r="G59" s="1" t="s">
        <v>81</v>
      </c>
      <c r="H59" s="2" t="s">
        <v>4105</v>
      </c>
      <c r="I59" s="5">
        <f t="shared" si="11"/>
        <v>3.4246575342465752E-3</v>
      </c>
      <c r="J59" s="1" t="s">
        <v>902</v>
      </c>
      <c r="K59" s="2" t="s">
        <v>2629</v>
      </c>
      <c r="L59" s="5">
        <f t="shared" si="16"/>
        <v>3.5587188612099642E-3</v>
      </c>
      <c r="M59" s="1" t="s">
        <v>10</v>
      </c>
      <c r="N59" s="2" t="s">
        <v>2650</v>
      </c>
      <c r="O59" s="5">
        <f t="shared" si="10"/>
        <v>1.9569471624266144E-3</v>
      </c>
      <c r="P59" s="1" t="s">
        <v>313</v>
      </c>
      <c r="Q59" s="2" t="s">
        <v>4119</v>
      </c>
      <c r="R59" s="5">
        <f t="shared" si="8"/>
        <v>2.4570024570024569E-3</v>
      </c>
      <c r="S59" s="1" t="s">
        <v>195</v>
      </c>
      <c r="T59" s="2" t="s">
        <v>1084</v>
      </c>
      <c r="U59" s="5">
        <f t="shared" si="12"/>
        <v>3.0303030303030303E-3</v>
      </c>
      <c r="V59" s="1" t="s">
        <v>39</v>
      </c>
      <c r="W59" s="2" t="s">
        <v>1109</v>
      </c>
      <c r="X59" s="5">
        <f t="shared" si="9"/>
        <v>2.2026431718061676E-3</v>
      </c>
      <c r="Y59" s="1" t="s">
        <v>199</v>
      </c>
      <c r="Z59" s="2" t="s">
        <v>9999</v>
      </c>
      <c r="AA59" s="5">
        <f t="shared" si="15"/>
        <v>3.5335689045936395E-3</v>
      </c>
    </row>
    <row r="60" spans="1:27" x14ac:dyDescent="0.3">
      <c r="A60" s="1" t="s">
        <v>67</v>
      </c>
      <c r="B60" s="2" t="s">
        <v>1053</v>
      </c>
      <c r="C60" s="5">
        <f t="shared" si="13"/>
        <v>4.7619047619047623E-3</v>
      </c>
      <c r="D60" s="1" t="s">
        <v>37</v>
      </c>
      <c r="E60" s="2" t="s">
        <v>2638</v>
      </c>
      <c r="F60" s="5">
        <f t="shared" si="14"/>
        <v>2.2988505747126436E-3</v>
      </c>
      <c r="G60" s="1" t="s">
        <v>393</v>
      </c>
      <c r="H60" s="2" t="s">
        <v>1073</v>
      </c>
      <c r="I60" s="5">
        <f t="shared" si="11"/>
        <v>3.3898305084745762E-3</v>
      </c>
      <c r="J60" s="1" t="s">
        <v>11</v>
      </c>
      <c r="K60" s="2" t="s">
        <v>5291</v>
      </c>
      <c r="L60" s="5">
        <f t="shared" si="16"/>
        <v>3.5211267605633804E-3</v>
      </c>
      <c r="M60" s="1" t="s">
        <v>679</v>
      </c>
      <c r="N60" s="2" t="s">
        <v>6397</v>
      </c>
      <c r="O60" s="5">
        <f t="shared" si="10"/>
        <v>1.9305019305019305E-3</v>
      </c>
      <c r="P60" s="1" t="s">
        <v>69</v>
      </c>
      <c r="Q60" s="2" t="s">
        <v>7548</v>
      </c>
      <c r="R60" s="5">
        <f t="shared" si="8"/>
        <v>2.3980815347721821E-3</v>
      </c>
      <c r="S60" s="1" t="s">
        <v>296</v>
      </c>
      <c r="T60" s="2" t="s">
        <v>5294</v>
      </c>
      <c r="U60" s="5">
        <f t="shared" si="12"/>
        <v>2.976190476190476E-3</v>
      </c>
      <c r="V60" s="1" t="s">
        <v>329</v>
      </c>
      <c r="W60" s="2" t="s">
        <v>1111</v>
      </c>
      <c r="X60" s="5">
        <f t="shared" si="9"/>
        <v>2.1505376344086021E-3</v>
      </c>
      <c r="Y60" s="1" t="s">
        <v>333</v>
      </c>
      <c r="Z60" s="2" t="s">
        <v>5291</v>
      </c>
      <c r="AA60" s="5">
        <f t="shared" si="15"/>
        <v>3.5211267605633804E-3</v>
      </c>
    </row>
    <row r="61" spans="1:27" x14ac:dyDescent="0.3">
      <c r="A61" s="1" t="s">
        <v>68</v>
      </c>
      <c r="B61" s="2" t="s">
        <v>1054</v>
      </c>
      <c r="C61" s="5">
        <f t="shared" si="13"/>
        <v>4.5871559633027525E-3</v>
      </c>
      <c r="D61" s="1" t="s">
        <v>1744</v>
      </c>
      <c r="E61" s="2" t="s">
        <v>2639</v>
      </c>
      <c r="F61" s="5">
        <f t="shared" si="14"/>
        <v>2.2883295194508009E-3</v>
      </c>
      <c r="G61" s="1" t="s">
        <v>190</v>
      </c>
      <c r="H61" s="2" t="s">
        <v>4106</v>
      </c>
      <c r="I61" s="5">
        <f t="shared" si="11"/>
        <v>3.246753246753247E-3</v>
      </c>
      <c r="J61" s="1" t="s">
        <v>4749</v>
      </c>
      <c r="K61" s="2" t="s">
        <v>4105</v>
      </c>
      <c r="L61" s="5">
        <f t="shared" si="16"/>
        <v>3.4246575342465752E-3</v>
      </c>
      <c r="M61" s="1" t="s">
        <v>29</v>
      </c>
      <c r="N61" s="2" t="s">
        <v>6398</v>
      </c>
      <c r="O61" s="5">
        <f t="shared" si="10"/>
        <v>1.9230769230769232E-3</v>
      </c>
      <c r="P61" s="1" t="s">
        <v>22</v>
      </c>
      <c r="Q61" s="2" t="s">
        <v>2637</v>
      </c>
      <c r="R61" s="5">
        <f t="shared" si="8"/>
        <v>2.3809523809523812E-3</v>
      </c>
      <c r="S61" s="1" t="s">
        <v>5929</v>
      </c>
      <c r="T61" s="2" t="s">
        <v>8502</v>
      </c>
      <c r="U61" s="5">
        <f t="shared" si="12"/>
        <v>2.9325513196480938E-3</v>
      </c>
      <c r="V61" s="1" t="s">
        <v>293</v>
      </c>
      <c r="W61" s="2" t="s">
        <v>9414</v>
      </c>
      <c r="X61" s="5">
        <f t="shared" si="9"/>
        <v>2.1413276231263384E-3</v>
      </c>
      <c r="Y61" s="1" t="s">
        <v>265</v>
      </c>
      <c r="Z61" s="2" t="s">
        <v>4104</v>
      </c>
      <c r="AA61" s="5">
        <f t="shared" si="15"/>
        <v>3.472222222222222E-3</v>
      </c>
    </row>
    <row r="62" spans="1:27" x14ac:dyDescent="0.3">
      <c r="A62" s="1" t="s">
        <v>69</v>
      </c>
      <c r="B62" s="2" t="s">
        <v>1054</v>
      </c>
      <c r="C62" s="5">
        <f t="shared" si="13"/>
        <v>4.5871559633027525E-3</v>
      </c>
      <c r="D62" s="1" t="s">
        <v>1745</v>
      </c>
      <c r="E62" s="2" t="s">
        <v>2640</v>
      </c>
      <c r="F62" s="5">
        <f t="shared" si="14"/>
        <v>2.2675736961451248E-3</v>
      </c>
      <c r="G62" s="1" t="s">
        <v>79</v>
      </c>
      <c r="H62" s="2" t="s">
        <v>1077</v>
      </c>
      <c r="I62" s="5">
        <f t="shared" si="11"/>
        <v>3.2258064516129032E-3</v>
      </c>
      <c r="J62" s="1" t="s">
        <v>265</v>
      </c>
      <c r="K62" s="2" t="s">
        <v>1074</v>
      </c>
      <c r="L62" s="5">
        <f t="shared" si="16"/>
        <v>3.3783783783783786E-3</v>
      </c>
      <c r="M62" s="1" t="s">
        <v>255</v>
      </c>
      <c r="N62" s="2" t="s">
        <v>6399</v>
      </c>
      <c r="O62" s="5">
        <f t="shared" si="10"/>
        <v>1.9120458891013384E-3</v>
      </c>
      <c r="P62" s="1" t="s">
        <v>6264</v>
      </c>
      <c r="Q62" s="2" t="s">
        <v>4124</v>
      </c>
      <c r="R62" s="5">
        <f t="shared" si="8"/>
        <v>2.3094688221709007E-3</v>
      </c>
      <c r="S62" s="1" t="s">
        <v>590</v>
      </c>
      <c r="T62" s="2" t="s">
        <v>4109</v>
      </c>
      <c r="U62" s="5">
        <f t="shared" si="12"/>
        <v>2.9239766081871343E-3</v>
      </c>
      <c r="V62" s="1" t="s">
        <v>40</v>
      </c>
      <c r="W62" s="2" t="s">
        <v>9415</v>
      </c>
      <c r="X62" s="5">
        <f t="shared" si="9"/>
        <v>2.1097046413502108E-3</v>
      </c>
      <c r="Y62" s="1" t="s">
        <v>590</v>
      </c>
      <c r="Z62" s="2" t="s">
        <v>10000</v>
      </c>
      <c r="AA62" s="5">
        <f t="shared" si="15"/>
        <v>3.4602076124567475E-3</v>
      </c>
    </row>
    <row r="63" spans="1:27" x14ac:dyDescent="0.3">
      <c r="A63" s="1" t="s">
        <v>70</v>
      </c>
      <c r="B63" s="2" t="s">
        <v>1055</v>
      </c>
      <c r="C63" s="5">
        <f t="shared" si="13"/>
        <v>4.5662100456621002E-3</v>
      </c>
      <c r="D63" s="1" t="s">
        <v>1746</v>
      </c>
      <c r="E63" s="2" t="s">
        <v>2641</v>
      </c>
      <c r="F63" s="5">
        <f t="shared" si="14"/>
        <v>2.2522522522522522E-3</v>
      </c>
      <c r="G63" s="1" t="s">
        <v>2304</v>
      </c>
      <c r="H63" s="2" t="s">
        <v>1078</v>
      </c>
      <c r="I63" s="5">
        <f t="shared" si="11"/>
        <v>3.1746031746031746E-3</v>
      </c>
      <c r="J63" s="1" t="s">
        <v>83</v>
      </c>
      <c r="K63" s="2" t="s">
        <v>1075</v>
      </c>
      <c r="L63" s="5">
        <f t="shared" si="16"/>
        <v>3.3670033670033669E-3</v>
      </c>
      <c r="M63" s="1" t="s">
        <v>152</v>
      </c>
      <c r="N63" s="2" t="s">
        <v>6400</v>
      </c>
      <c r="O63" s="5">
        <f t="shared" si="10"/>
        <v>1.8587360594795538E-3</v>
      </c>
      <c r="P63" s="1" t="s">
        <v>104</v>
      </c>
      <c r="Q63" s="2" t="s">
        <v>2638</v>
      </c>
      <c r="R63" s="5">
        <f t="shared" si="8"/>
        <v>2.2988505747126436E-3</v>
      </c>
      <c r="S63" s="1" t="s">
        <v>6171</v>
      </c>
      <c r="T63" s="2" t="s">
        <v>6381</v>
      </c>
      <c r="U63" s="5">
        <f t="shared" si="12"/>
        <v>2.9154518950437317E-3</v>
      </c>
      <c r="V63" s="1" t="s">
        <v>209</v>
      </c>
      <c r="W63" s="2" t="s">
        <v>9416</v>
      </c>
      <c r="X63" s="5">
        <f t="shared" si="9"/>
        <v>2.1052631578947368E-3</v>
      </c>
      <c r="Y63" s="1" t="s">
        <v>185</v>
      </c>
      <c r="Z63" s="2" t="s">
        <v>6377</v>
      </c>
      <c r="AA63" s="5">
        <f t="shared" si="15"/>
        <v>3.4129692832764505E-3</v>
      </c>
    </row>
    <row r="64" spans="1:27" x14ac:dyDescent="0.3">
      <c r="A64" s="1" t="s">
        <v>71</v>
      </c>
      <c r="B64" s="2" t="s">
        <v>1056</v>
      </c>
      <c r="C64" s="5">
        <f t="shared" si="13"/>
        <v>4.5454545454545452E-3</v>
      </c>
      <c r="D64" s="1" t="s">
        <v>1747</v>
      </c>
      <c r="E64" s="2" t="s">
        <v>2642</v>
      </c>
      <c r="F64" s="5">
        <f t="shared" si="14"/>
        <v>2.1691973969631237E-3</v>
      </c>
      <c r="G64" s="1" t="s">
        <v>32</v>
      </c>
      <c r="H64" s="2" t="s">
        <v>1079</v>
      </c>
      <c r="I64" s="5">
        <f t="shared" si="11"/>
        <v>3.1545741324921135E-3</v>
      </c>
      <c r="J64" s="1" t="s">
        <v>677</v>
      </c>
      <c r="K64" s="2" t="s">
        <v>1076</v>
      </c>
      <c r="L64" s="5">
        <f t="shared" si="16"/>
        <v>3.2679738562091504E-3</v>
      </c>
      <c r="M64" s="1" t="s">
        <v>581</v>
      </c>
      <c r="N64" s="2" t="s">
        <v>6401</v>
      </c>
      <c r="O64" s="5">
        <f t="shared" si="10"/>
        <v>1.8552875695732839E-3</v>
      </c>
      <c r="P64" s="1" t="s">
        <v>580</v>
      </c>
      <c r="Q64" s="2" t="s">
        <v>4128</v>
      </c>
      <c r="R64" s="5">
        <f t="shared" si="8"/>
        <v>2.2172949002217295E-3</v>
      </c>
      <c r="S64" s="1" t="s">
        <v>66</v>
      </c>
      <c r="T64" s="2" t="s">
        <v>6382</v>
      </c>
      <c r="U64" s="5">
        <f t="shared" si="12"/>
        <v>2.8653295128939827E-3</v>
      </c>
      <c r="V64" s="1" t="s">
        <v>8960</v>
      </c>
      <c r="W64" s="2" t="s">
        <v>2645</v>
      </c>
      <c r="X64" s="5">
        <f t="shared" si="9"/>
        <v>2.0964360587002098E-3</v>
      </c>
      <c r="Y64" s="1" t="s">
        <v>188</v>
      </c>
      <c r="Z64" s="2" t="s">
        <v>1074</v>
      </c>
      <c r="AA64" s="5">
        <f t="shared" si="15"/>
        <v>3.3783783783783786E-3</v>
      </c>
    </row>
    <row r="65" spans="1:27" x14ac:dyDescent="0.3">
      <c r="A65" s="1" t="s">
        <v>72</v>
      </c>
      <c r="B65" s="2" t="s">
        <v>1057</v>
      </c>
      <c r="C65" s="5">
        <f t="shared" si="13"/>
        <v>4.5248868778280547E-3</v>
      </c>
      <c r="D65" s="1" t="s">
        <v>1748</v>
      </c>
      <c r="E65" s="2" t="s">
        <v>2643</v>
      </c>
      <c r="F65" s="5">
        <f t="shared" si="14"/>
        <v>2.1598272138228943E-3</v>
      </c>
      <c r="G65" s="1" t="s">
        <v>530</v>
      </c>
      <c r="H65" s="2" t="s">
        <v>4107</v>
      </c>
      <c r="I65" s="5">
        <f t="shared" si="11"/>
        <v>3.0864197530864196E-3</v>
      </c>
      <c r="J65" s="1" t="s">
        <v>41</v>
      </c>
      <c r="K65" s="2" t="s">
        <v>1077</v>
      </c>
      <c r="L65" s="5">
        <f t="shared" si="16"/>
        <v>3.2258064516129032E-3</v>
      </c>
      <c r="M65" s="1" t="s">
        <v>3686</v>
      </c>
      <c r="N65" s="2" t="s">
        <v>5317</v>
      </c>
      <c r="O65" s="5">
        <f t="shared" si="10"/>
        <v>1.8518518518518519E-3</v>
      </c>
      <c r="P65" s="1" t="s">
        <v>201</v>
      </c>
      <c r="Q65" s="2" t="s">
        <v>7549</v>
      </c>
      <c r="R65" s="5">
        <f t="shared" si="8"/>
        <v>2.1786492374727671E-3</v>
      </c>
      <c r="S65" s="1" t="s">
        <v>7119</v>
      </c>
      <c r="T65" s="2" t="s">
        <v>5296</v>
      </c>
      <c r="U65" s="5">
        <f t="shared" si="12"/>
        <v>2.7855153203342618E-3</v>
      </c>
      <c r="V65" s="1" t="s">
        <v>41</v>
      </c>
      <c r="W65" s="2" t="s">
        <v>6392</v>
      </c>
      <c r="X65" s="5">
        <f t="shared" si="9"/>
        <v>2.0920502092050207E-3</v>
      </c>
      <c r="Y65" s="1" t="s">
        <v>340</v>
      </c>
      <c r="Z65" s="2" t="s">
        <v>6379</v>
      </c>
      <c r="AA65" s="5">
        <f t="shared" si="15"/>
        <v>3.3112582781456954E-3</v>
      </c>
    </row>
    <row r="66" spans="1:27" x14ac:dyDescent="0.3">
      <c r="A66" s="1" t="s">
        <v>73</v>
      </c>
      <c r="B66" s="2" t="s">
        <v>1058</v>
      </c>
      <c r="C66" s="5">
        <f t="shared" si="13"/>
        <v>4.464285714285714E-3</v>
      </c>
      <c r="D66" s="1" t="s">
        <v>1749</v>
      </c>
      <c r="E66" s="2" t="s">
        <v>2643</v>
      </c>
      <c r="F66" s="5">
        <f t="shared" si="14"/>
        <v>2.1598272138228943E-3</v>
      </c>
      <c r="G66" s="1" t="s">
        <v>49</v>
      </c>
      <c r="H66" s="2" t="s">
        <v>4108</v>
      </c>
      <c r="I66" s="5">
        <f t="shared" si="11"/>
        <v>2.967359050445104E-3</v>
      </c>
      <c r="J66" s="1" t="s">
        <v>855</v>
      </c>
      <c r="K66" s="2" t="s">
        <v>5292</v>
      </c>
      <c r="L66" s="5">
        <f t="shared" si="16"/>
        <v>3.205128205128205E-3</v>
      </c>
      <c r="M66" s="1" t="s">
        <v>559</v>
      </c>
      <c r="N66" s="2" t="s">
        <v>2653</v>
      </c>
      <c r="O66" s="5">
        <f t="shared" si="10"/>
        <v>1.841620626151013E-3</v>
      </c>
      <c r="P66" s="1" t="s">
        <v>65</v>
      </c>
      <c r="Q66" s="2" t="s">
        <v>1111</v>
      </c>
      <c r="R66" s="5">
        <f t="shared" si="8"/>
        <v>2.1505376344086021E-3</v>
      </c>
      <c r="S66" s="1" t="s">
        <v>7415</v>
      </c>
      <c r="T66" s="2" t="s">
        <v>1092</v>
      </c>
      <c r="U66" s="5">
        <f t="shared" si="12"/>
        <v>2.7322404371584699E-3</v>
      </c>
      <c r="V66" s="1" t="s">
        <v>3686</v>
      </c>
      <c r="W66" s="2" t="s">
        <v>5310</v>
      </c>
      <c r="X66" s="5">
        <f t="shared" si="9"/>
        <v>2.05761316872428E-3</v>
      </c>
      <c r="Y66" s="1" t="s">
        <v>500</v>
      </c>
      <c r="Z66" s="2" t="s">
        <v>10001</v>
      </c>
      <c r="AA66" s="5">
        <f t="shared" si="15"/>
        <v>3.2573289902280132E-3</v>
      </c>
    </row>
    <row r="67" spans="1:27" x14ac:dyDescent="0.3">
      <c r="A67" s="1" t="s">
        <v>74</v>
      </c>
      <c r="B67" s="2" t="s">
        <v>1059</v>
      </c>
      <c r="C67" s="5">
        <f t="shared" si="13"/>
        <v>4.3859649122807015E-3</v>
      </c>
      <c r="D67" s="1" t="s">
        <v>1750</v>
      </c>
      <c r="E67" s="2" t="s">
        <v>2644</v>
      </c>
      <c r="F67" s="5">
        <f t="shared" si="14"/>
        <v>2.1141649048625794E-3</v>
      </c>
      <c r="G67" s="1" t="s">
        <v>411</v>
      </c>
      <c r="H67" s="2" t="s">
        <v>4109</v>
      </c>
      <c r="I67" s="5">
        <f t="shared" si="11"/>
        <v>2.9239766081871343E-3</v>
      </c>
      <c r="J67" s="1" t="s">
        <v>3832</v>
      </c>
      <c r="K67" s="2" t="s">
        <v>5292</v>
      </c>
      <c r="L67" s="5">
        <f t="shared" si="16"/>
        <v>3.205128205128205E-3</v>
      </c>
      <c r="M67" s="1" t="s">
        <v>5929</v>
      </c>
      <c r="N67" s="2" t="s">
        <v>1125</v>
      </c>
      <c r="O67" s="5">
        <f t="shared" si="10"/>
        <v>1.8148820326678765E-3</v>
      </c>
      <c r="P67" s="1" t="s">
        <v>137</v>
      </c>
      <c r="Q67" s="2" t="s">
        <v>6391</v>
      </c>
      <c r="R67" s="5">
        <f t="shared" si="8"/>
        <v>2.1459227467811159E-3</v>
      </c>
      <c r="S67" s="1" t="s">
        <v>606</v>
      </c>
      <c r="T67" s="2" t="s">
        <v>8503</v>
      </c>
      <c r="U67" s="5">
        <f t="shared" si="12"/>
        <v>2.7247956403269754E-3</v>
      </c>
      <c r="V67" s="1" t="s">
        <v>73</v>
      </c>
      <c r="W67" s="2" t="s">
        <v>5311</v>
      </c>
      <c r="X67" s="5">
        <f t="shared" si="9"/>
        <v>2.0325203252032522E-3</v>
      </c>
      <c r="Y67" s="1" t="s">
        <v>355</v>
      </c>
      <c r="Z67" s="2" t="s">
        <v>4106</v>
      </c>
      <c r="AA67" s="5">
        <f t="shared" si="15"/>
        <v>3.246753246753247E-3</v>
      </c>
    </row>
    <row r="68" spans="1:27" x14ac:dyDescent="0.3">
      <c r="A68" s="1" t="s">
        <v>75</v>
      </c>
      <c r="B68" s="2" t="s">
        <v>1060</v>
      </c>
      <c r="C68" s="5">
        <f t="shared" si="13"/>
        <v>4.1322314049586778E-3</v>
      </c>
      <c r="D68" s="1" t="s">
        <v>83</v>
      </c>
      <c r="E68" s="2" t="s">
        <v>2645</v>
      </c>
      <c r="F68" s="5">
        <f t="shared" si="14"/>
        <v>2.0964360587002098E-3</v>
      </c>
      <c r="G68" s="1" t="s">
        <v>237</v>
      </c>
      <c r="H68" s="2" t="s">
        <v>4109</v>
      </c>
      <c r="I68" s="5">
        <f t="shared" si="11"/>
        <v>2.9239766081871343E-3</v>
      </c>
      <c r="J68" s="1" t="s">
        <v>72</v>
      </c>
      <c r="K68" s="2" t="s">
        <v>5293</v>
      </c>
      <c r="L68" s="5">
        <f t="shared" si="16"/>
        <v>3.0395136778115501E-3</v>
      </c>
      <c r="M68" s="1" t="s">
        <v>83</v>
      </c>
      <c r="N68" s="2" t="s">
        <v>6402</v>
      </c>
      <c r="O68" s="5">
        <f t="shared" si="10"/>
        <v>1.8083182640144665E-3</v>
      </c>
      <c r="P68" s="1" t="s">
        <v>149</v>
      </c>
      <c r="Q68" s="2" t="s">
        <v>4132</v>
      </c>
      <c r="R68" s="5">
        <f t="shared" si="8"/>
        <v>2.0876826722338203E-3</v>
      </c>
      <c r="S68" s="1" t="s">
        <v>72</v>
      </c>
      <c r="T68" s="2" t="s">
        <v>5298</v>
      </c>
      <c r="U68" s="5">
        <f t="shared" si="12"/>
        <v>2.7100271002710027E-3</v>
      </c>
      <c r="V68" s="1" t="s">
        <v>173</v>
      </c>
      <c r="W68" s="2" t="s">
        <v>4136</v>
      </c>
      <c r="X68" s="5">
        <f t="shared" si="9"/>
        <v>1.984126984126984E-3</v>
      </c>
      <c r="Y68" s="1" t="s">
        <v>80</v>
      </c>
      <c r="Z68" s="2" t="s">
        <v>1077</v>
      </c>
      <c r="AA68" s="5">
        <f t="shared" si="15"/>
        <v>3.2258064516129032E-3</v>
      </c>
    </row>
    <row r="69" spans="1:27" x14ac:dyDescent="0.3">
      <c r="A69" s="1" t="s">
        <v>76</v>
      </c>
      <c r="B69" s="2" t="s">
        <v>1061</v>
      </c>
      <c r="C69" s="5">
        <f t="shared" si="13"/>
        <v>4.11522633744856E-3</v>
      </c>
      <c r="D69" s="1" t="s">
        <v>1751</v>
      </c>
      <c r="E69" s="2" t="s">
        <v>2646</v>
      </c>
      <c r="F69" s="5">
        <f t="shared" si="14"/>
        <v>2.0790020790020791E-3</v>
      </c>
      <c r="G69" s="1" t="s">
        <v>693</v>
      </c>
      <c r="H69" s="2" t="s">
        <v>1090</v>
      </c>
      <c r="I69" s="5">
        <f t="shared" si="11"/>
        <v>2.8248587570621469E-3</v>
      </c>
      <c r="J69" s="1" t="s">
        <v>882</v>
      </c>
      <c r="K69" s="2" t="s">
        <v>5294</v>
      </c>
      <c r="L69" s="5">
        <f t="shared" si="16"/>
        <v>2.976190476190476E-3</v>
      </c>
      <c r="M69" s="1" t="s">
        <v>5930</v>
      </c>
      <c r="N69" s="2" t="s">
        <v>6403</v>
      </c>
      <c r="O69" s="5">
        <f t="shared" si="10"/>
        <v>1.7985611510791368E-3</v>
      </c>
      <c r="P69" s="1" t="s">
        <v>16</v>
      </c>
      <c r="Q69" s="2" t="s">
        <v>6393</v>
      </c>
      <c r="R69" s="5">
        <f t="shared" ref="R69:R132" si="17">1/(RIGHT(Q69,3))</f>
        <v>2.0746887966804979E-3</v>
      </c>
      <c r="S69" s="1" t="s">
        <v>375</v>
      </c>
      <c r="T69" s="2" t="s">
        <v>8504</v>
      </c>
      <c r="U69" s="5">
        <f t="shared" si="12"/>
        <v>2.6525198938992041E-3</v>
      </c>
      <c r="V69" s="1" t="s">
        <v>373</v>
      </c>
      <c r="W69" s="2" t="s">
        <v>4136</v>
      </c>
      <c r="X69" s="5">
        <f t="shared" si="9"/>
        <v>1.984126984126984E-3</v>
      </c>
      <c r="Y69" s="1" t="s">
        <v>319</v>
      </c>
      <c r="Z69" s="2" t="s">
        <v>10002</v>
      </c>
      <c r="AA69" s="5">
        <f t="shared" si="15"/>
        <v>3.2154340836012861E-3</v>
      </c>
    </row>
    <row r="70" spans="1:27" x14ac:dyDescent="0.3">
      <c r="A70" s="1" t="s">
        <v>77</v>
      </c>
      <c r="B70" s="2" t="s">
        <v>1062</v>
      </c>
      <c r="C70" s="5">
        <f t="shared" si="13"/>
        <v>4.0322580645161289E-3</v>
      </c>
      <c r="D70" s="1" t="s">
        <v>146</v>
      </c>
      <c r="E70" s="2" t="s">
        <v>2647</v>
      </c>
      <c r="F70" s="5">
        <f t="shared" si="14"/>
        <v>2.0533880903490761E-3</v>
      </c>
      <c r="G70" s="1" t="s">
        <v>18</v>
      </c>
      <c r="H70" s="2" t="s">
        <v>4110</v>
      </c>
      <c r="I70" s="5">
        <f t="shared" si="11"/>
        <v>2.8011204481792717E-3</v>
      </c>
      <c r="J70" s="1" t="s">
        <v>116</v>
      </c>
      <c r="K70" s="2" t="s">
        <v>5295</v>
      </c>
      <c r="L70" s="5">
        <f t="shared" si="16"/>
        <v>2.8571428571428571E-3</v>
      </c>
      <c r="M70" s="1" t="s">
        <v>1774</v>
      </c>
      <c r="N70" s="2" t="s">
        <v>6404</v>
      </c>
      <c r="O70" s="5">
        <f t="shared" si="10"/>
        <v>1.7482517482517483E-3</v>
      </c>
      <c r="P70" s="1" t="s">
        <v>46</v>
      </c>
      <c r="Q70" s="2" t="s">
        <v>1116</v>
      </c>
      <c r="R70" s="5">
        <f t="shared" si="17"/>
        <v>2.008032128514056E-3</v>
      </c>
      <c r="S70" s="1" t="s">
        <v>29</v>
      </c>
      <c r="T70" s="2" t="s">
        <v>7545</v>
      </c>
      <c r="U70" s="5">
        <f t="shared" si="12"/>
        <v>2.631578947368421E-3</v>
      </c>
      <c r="V70" s="1" t="s">
        <v>3906</v>
      </c>
      <c r="W70" s="2" t="s">
        <v>9417</v>
      </c>
      <c r="X70" s="5">
        <f t="shared" si="9"/>
        <v>1.9267822736030828E-3</v>
      </c>
      <c r="Y70" s="1" t="s">
        <v>77</v>
      </c>
      <c r="Z70" s="2" t="s">
        <v>5292</v>
      </c>
      <c r="AA70" s="5">
        <f t="shared" si="15"/>
        <v>3.205128205128205E-3</v>
      </c>
    </row>
    <row r="71" spans="1:27" x14ac:dyDescent="0.3">
      <c r="A71" s="1" t="s">
        <v>78</v>
      </c>
      <c r="B71" s="2" t="s">
        <v>1063</v>
      </c>
      <c r="C71" s="5">
        <f t="shared" si="13"/>
        <v>3.9215686274509803E-3</v>
      </c>
      <c r="D71" s="1" t="s">
        <v>1752</v>
      </c>
      <c r="E71" s="2" t="s">
        <v>2648</v>
      </c>
      <c r="F71" s="5">
        <f t="shared" si="14"/>
        <v>2.0491803278688526E-3</v>
      </c>
      <c r="G71" s="1" t="s">
        <v>285</v>
      </c>
      <c r="H71" s="2" t="s">
        <v>4111</v>
      </c>
      <c r="I71" s="5">
        <f t="shared" si="11"/>
        <v>2.7777777777777779E-3</v>
      </c>
      <c r="J71" s="1" t="s">
        <v>202</v>
      </c>
      <c r="K71" s="2" t="s">
        <v>2633</v>
      </c>
      <c r="L71" s="5">
        <f t="shared" si="16"/>
        <v>2.840909090909091E-3</v>
      </c>
      <c r="M71" s="1" t="s">
        <v>381</v>
      </c>
      <c r="N71" s="2" t="s">
        <v>2657</v>
      </c>
      <c r="O71" s="5">
        <f t="shared" si="10"/>
        <v>1.736111111111111E-3</v>
      </c>
      <c r="P71" s="1" t="s">
        <v>290</v>
      </c>
      <c r="Q71" s="2" t="s">
        <v>4136</v>
      </c>
      <c r="R71" s="5">
        <f t="shared" si="17"/>
        <v>1.984126984126984E-3</v>
      </c>
      <c r="S71" s="1" t="s">
        <v>479</v>
      </c>
      <c r="T71" s="2" t="s">
        <v>8505</v>
      </c>
      <c r="U71" s="5">
        <f t="shared" si="12"/>
        <v>2.6246719160104987E-3</v>
      </c>
      <c r="V71" s="1" t="s">
        <v>185</v>
      </c>
      <c r="W71" s="2" t="s">
        <v>6399</v>
      </c>
      <c r="X71" s="5">
        <f t="shared" ref="X71:X134" si="18">1/(RIGHT(W71,3))</f>
        <v>1.9120458891013384E-3</v>
      </c>
      <c r="Y71" s="1" t="s">
        <v>810</v>
      </c>
      <c r="Z71" s="2" t="s">
        <v>6380</v>
      </c>
      <c r="AA71" s="5">
        <f t="shared" si="15"/>
        <v>3.1948881789137379E-3</v>
      </c>
    </row>
    <row r="72" spans="1:27" x14ac:dyDescent="0.3">
      <c r="A72" s="1" t="s">
        <v>79</v>
      </c>
      <c r="B72" s="2" t="s">
        <v>1064</v>
      </c>
      <c r="C72" s="5">
        <f t="shared" si="13"/>
        <v>3.8610038610038611E-3</v>
      </c>
      <c r="D72" s="1" t="s">
        <v>1753</v>
      </c>
      <c r="E72" s="2" t="s">
        <v>1114</v>
      </c>
      <c r="F72" s="5">
        <f t="shared" si="14"/>
        <v>2.0449897750511249E-3</v>
      </c>
      <c r="G72" s="1" t="s">
        <v>22</v>
      </c>
      <c r="H72" s="2" t="s">
        <v>1092</v>
      </c>
      <c r="I72" s="5">
        <f t="shared" si="11"/>
        <v>2.7322404371584699E-3</v>
      </c>
      <c r="J72" s="1" t="s">
        <v>137</v>
      </c>
      <c r="K72" s="2" t="s">
        <v>4110</v>
      </c>
      <c r="L72" s="5">
        <f t="shared" si="16"/>
        <v>2.8011204481792717E-3</v>
      </c>
      <c r="M72" s="1" t="s">
        <v>54</v>
      </c>
      <c r="N72" s="2" t="s">
        <v>5323</v>
      </c>
      <c r="O72" s="5">
        <f t="shared" ref="O72:O135" si="19">1/(RIGHT(N72,3))</f>
        <v>1.7241379310344827E-3</v>
      </c>
      <c r="P72" s="1" t="s">
        <v>265</v>
      </c>
      <c r="Q72" s="2" t="s">
        <v>1120</v>
      </c>
      <c r="R72" s="5">
        <f t="shared" si="17"/>
        <v>1.9607843137254902E-3</v>
      </c>
      <c r="S72" s="1" t="s">
        <v>580</v>
      </c>
      <c r="T72" s="2" t="s">
        <v>7546</v>
      </c>
      <c r="U72" s="5">
        <f t="shared" si="12"/>
        <v>2.5839793281653748E-3</v>
      </c>
      <c r="V72" s="1" t="s">
        <v>193</v>
      </c>
      <c r="W72" s="2" t="s">
        <v>6399</v>
      </c>
      <c r="X72" s="5">
        <f t="shared" si="18"/>
        <v>1.9120458891013384E-3</v>
      </c>
      <c r="Y72" s="1" t="s">
        <v>67</v>
      </c>
      <c r="Z72" s="2" t="s">
        <v>9409</v>
      </c>
      <c r="AA72" s="5">
        <f t="shared" si="15"/>
        <v>3.1645569620253164E-3</v>
      </c>
    </row>
    <row r="73" spans="1:27" x14ac:dyDescent="0.3">
      <c r="A73" s="1" t="s">
        <v>80</v>
      </c>
      <c r="B73" s="2" t="s">
        <v>1065</v>
      </c>
      <c r="C73" s="5">
        <f t="shared" si="13"/>
        <v>3.8022813688212928E-3</v>
      </c>
      <c r="D73" s="1" t="s">
        <v>1754</v>
      </c>
      <c r="E73" s="2" t="s">
        <v>2649</v>
      </c>
      <c r="F73" s="5">
        <f t="shared" si="14"/>
        <v>2.0161290322580645E-3</v>
      </c>
      <c r="G73" s="1" t="s">
        <v>199</v>
      </c>
      <c r="H73" s="2" t="s">
        <v>4112</v>
      </c>
      <c r="I73" s="5">
        <f t="shared" si="11"/>
        <v>2.717391304347826E-3</v>
      </c>
      <c r="J73" s="1" t="s">
        <v>1999</v>
      </c>
      <c r="K73" s="2" t="s">
        <v>5296</v>
      </c>
      <c r="L73" s="5">
        <f t="shared" si="16"/>
        <v>2.7855153203342618E-3</v>
      </c>
      <c r="M73" s="1" t="s">
        <v>94</v>
      </c>
      <c r="N73" s="2" t="s">
        <v>4146</v>
      </c>
      <c r="O73" s="5">
        <f t="shared" si="19"/>
        <v>1.7006802721088435E-3</v>
      </c>
      <c r="P73" s="1" t="s">
        <v>6192</v>
      </c>
      <c r="Q73" s="2" t="s">
        <v>1121</v>
      </c>
      <c r="R73" s="5">
        <f t="shared" si="17"/>
        <v>1.9417475728155339E-3</v>
      </c>
      <c r="S73" s="1" t="s">
        <v>417</v>
      </c>
      <c r="T73" s="2" t="s">
        <v>8506</v>
      </c>
      <c r="U73" s="5">
        <f t="shared" si="12"/>
        <v>2.5773195876288659E-3</v>
      </c>
      <c r="V73" s="1" t="s">
        <v>238</v>
      </c>
      <c r="W73" s="2" t="s">
        <v>6399</v>
      </c>
      <c r="X73" s="5">
        <f t="shared" si="18"/>
        <v>1.9120458891013384E-3</v>
      </c>
      <c r="Y73" s="1" t="s">
        <v>193</v>
      </c>
      <c r="Z73" s="2" t="s">
        <v>1079</v>
      </c>
      <c r="AA73" s="5">
        <f t="shared" si="15"/>
        <v>3.1545741324921135E-3</v>
      </c>
    </row>
    <row r="74" spans="1:27" x14ac:dyDescent="0.3">
      <c r="A74" s="1" t="s">
        <v>81</v>
      </c>
      <c r="B74" s="2" t="s">
        <v>1066</v>
      </c>
      <c r="C74" s="5">
        <f t="shared" si="13"/>
        <v>3.7174721189591076E-3</v>
      </c>
      <c r="D74" s="1" t="s">
        <v>26</v>
      </c>
      <c r="E74" s="2" t="s">
        <v>2650</v>
      </c>
      <c r="F74" s="5">
        <f t="shared" si="14"/>
        <v>1.9569471624266144E-3</v>
      </c>
      <c r="G74" s="1" t="s">
        <v>3533</v>
      </c>
      <c r="H74" s="2" t="s">
        <v>4113</v>
      </c>
      <c r="I74" s="5">
        <f t="shared" si="11"/>
        <v>2.7027027027027029E-3</v>
      </c>
      <c r="J74" s="1" t="s">
        <v>527</v>
      </c>
      <c r="K74" s="2" t="s">
        <v>5297</v>
      </c>
      <c r="L74" s="5">
        <f t="shared" si="16"/>
        <v>2.7548209366391185E-3</v>
      </c>
      <c r="M74" s="1" t="s">
        <v>111</v>
      </c>
      <c r="N74" s="2" t="s">
        <v>1131</v>
      </c>
      <c r="O74" s="5">
        <f t="shared" si="19"/>
        <v>1.6835016835016834E-3</v>
      </c>
      <c r="P74" s="1" t="s">
        <v>291</v>
      </c>
      <c r="Q74" s="2" t="s">
        <v>7550</v>
      </c>
      <c r="R74" s="5">
        <f t="shared" si="17"/>
        <v>1.890359168241966E-3</v>
      </c>
      <c r="S74" s="1" t="s">
        <v>575</v>
      </c>
      <c r="T74" s="2" t="s">
        <v>8506</v>
      </c>
      <c r="U74" s="5">
        <f t="shared" si="12"/>
        <v>2.5773195876288659E-3</v>
      </c>
      <c r="V74" s="1" t="s">
        <v>8961</v>
      </c>
      <c r="W74" s="2" t="s">
        <v>1123</v>
      </c>
      <c r="X74" s="5">
        <f t="shared" si="18"/>
        <v>1.9047619047619048E-3</v>
      </c>
      <c r="Y74" s="1" t="s">
        <v>292</v>
      </c>
      <c r="Z74" s="2" t="s">
        <v>10003</v>
      </c>
      <c r="AA74" s="5">
        <f t="shared" si="15"/>
        <v>3.134796238244514E-3</v>
      </c>
    </row>
    <row r="75" spans="1:27" x14ac:dyDescent="0.3">
      <c r="A75" s="1" t="s">
        <v>82</v>
      </c>
      <c r="B75" s="2" t="s">
        <v>1067</v>
      </c>
      <c r="C75" s="5">
        <f t="shared" si="13"/>
        <v>3.6900369003690036E-3</v>
      </c>
      <c r="D75" s="1" t="s">
        <v>1755</v>
      </c>
      <c r="E75" s="2" t="s">
        <v>2651</v>
      </c>
      <c r="F75" s="5">
        <f t="shared" si="14"/>
        <v>1.9493177387914229E-3</v>
      </c>
      <c r="G75" s="1" t="s">
        <v>144</v>
      </c>
      <c r="H75" s="2" t="s">
        <v>4114</v>
      </c>
      <c r="I75" s="5">
        <f t="shared" ref="I75:I138" si="20">1/(RIGHT(H75,3))</f>
        <v>2.6809651474530832E-3</v>
      </c>
      <c r="J75" s="1" t="s">
        <v>180</v>
      </c>
      <c r="K75" s="2" t="s">
        <v>2634</v>
      </c>
      <c r="L75" s="5">
        <f t="shared" si="16"/>
        <v>2.7472527472527475E-3</v>
      </c>
      <c r="M75" s="1" t="s">
        <v>16</v>
      </c>
      <c r="N75" s="2" t="s">
        <v>6405</v>
      </c>
      <c r="O75" s="5">
        <f t="shared" si="19"/>
        <v>1.6638935108153079E-3</v>
      </c>
      <c r="P75" s="1" t="s">
        <v>309</v>
      </c>
      <c r="Q75" s="2" t="s">
        <v>7551</v>
      </c>
      <c r="R75" s="5">
        <f t="shared" si="17"/>
        <v>1.8656716417910447E-3</v>
      </c>
      <c r="S75" s="1" t="s">
        <v>530</v>
      </c>
      <c r="T75" s="2" t="s">
        <v>8506</v>
      </c>
      <c r="U75" s="5">
        <f t="shared" si="12"/>
        <v>2.5773195876288659E-3</v>
      </c>
      <c r="V75" s="1" t="s">
        <v>265</v>
      </c>
      <c r="W75" s="2" t="s">
        <v>8516</v>
      </c>
      <c r="X75" s="5">
        <f t="shared" si="18"/>
        <v>1.8975332068311196E-3</v>
      </c>
      <c r="Y75" s="1" t="s">
        <v>328</v>
      </c>
      <c r="Z75" s="2" t="s">
        <v>1081</v>
      </c>
      <c r="AA75" s="5">
        <f t="shared" si="15"/>
        <v>3.1152647975077881E-3</v>
      </c>
    </row>
    <row r="76" spans="1:27" x14ac:dyDescent="0.3">
      <c r="A76" s="1" t="s">
        <v>83</v>
      </c>
      <c r="B76" s="2" t="s">
        <v>1068</v>
      </c>
      <c r="C76" s="5">
        <f t="shared" si="13"/>
        <v>3.663003663003663E-3</v>
      </c>
      <c r="D76" s="1" t="s">
        <v>1756</v>
      </c>
      <c r="E76" s="2" t="s">
        <v>1122</v>
      </c>
      <c r="F76" s="5">
        <f t="shared" si="14"/>
        <v>1.9083969465648854E-3</v>
      </c>
      <c r="G76" s="1" t="s">
        <v>3534</v>
      </c>
      <c r="H76" s="2" t="s">
        <v>4115</v>
      </c>
      <c r="I76" s="5">
        <f t="shared" si="20"/>
        <v>2.6666666666666666E-3</v>
      </c>
      <c r="J76" s="1" t="s">
        <v>29</v>
      </c>
      <c r="K76" s="2" t="s">
        <v>5298</v>
      </c>
      <c r="L76" s="5">
        <f t="shared" si="16"/>
        <v>2.7100271002710027E-3</v>
      </c>
      <c r="M76" s="1" t="s">
        <v>3667</v>
      </c>
      <c r="N76" s="2" t="s">
        <v>6406</v>
      </c>
      <c r="O76" s="5">
        <f t="shared" si="19"/>
        <v>1.6611295681063123E-3</v>
      </c>
      <c r="P76" s="1" t="s">
        <v>204</v>
      </c>
      <c r="Q76" s="2" t="s">
        <v>5318</v>
      </c>
      <c r="R76" s="5">
        <f t="shared" si="17"/>
        <v>1.8484288354898336E-3</v>
      </c>
      <c r="S76" s="1" t="s">
        <v>559</v>
      </c>
      <c r="T76" s="2" t="s">
        <v>8507</v>
      </c>
      <c r="U76" s="5">
        <f t="shared" ref="U76:U139" si="21">1/(RIGHT(T76,3))</f>
        <v>2.4509803921568627E-3</v>
      </c>
      <c r="V76" s="1" t="s">
        <v>417</v>
      </c>
      <c r="W76" s="2" t="s">
        <v>8517</v>
      </c>
      <c r="X76" s="5">
        <f t="shared" si="18"/>
        <v>1.8867924528301887E-3</v>
      </c>
      <c r="Y76" s="1" t="s">
        <v>251</v>
      </c>
      <c r="Z76" s="2" t="s">
        <v>10004</v>
      </c>
      <c r="AA76" s="5">
        <f t="shared" si="15"/>
        <v>3.0487804878048782E-3</v>
      </c>
    </row>
    <row r="77" spans="1:27" x14ac:dyDescent="0.3">
      <c r="A77" s="1" t="s">
        <v>84</v>
      </c>
      <c r="B77" s="2" t="s">
        <v>1068</v>
      </c>
      <c r="C77" s="5">
        <f t="shared" si="13"/>
        <v>3.663003663003663E-3</v>
      </c>
      <c r="D77" s="1" t="s">
        <v>1757</v>
      </c>
      <c r="E77" s="2" t="s">
        <v>2652</v>
      </c>
      <c r="F77" s="5">
        <f t="shared" si="14"/>
        <v>1.869158878504673E-3</v>
      </c>
      <c r="G77" s="1" t="s">
        <v>161</v>
      </c>
      <c r="H77" s="2" t="s">
        <v>4116</v>
      </c>
      <c r="I77" s="5">
        <f t="shared" si="20"/>
        <v>2.6455026455026454E-3</v>
      </c>
      <c r="J77" s="1" t="s">
        <v>95</v>
      </c>
      <c r="K77" s="2" t="s">
        <v>5299</v>
      </c>
      <c r="L77" s="5">
        <f t="shared" si="16"/>
        <v>2.617801047120419E-3</v>
      </c>
      <c r="M77" s="1" t="s">
        <v>79</v>
      </c>
      <c r="N77" s="2" t="s">
        <v>2660</v>
      </c>
      <c r="O77" s="5">
        <f t="shared" si="19"/>
        <v>1.639344262295082E-3</v>
      </c>
      <c r="P77" s="1" t="s">
        <v>180</v>
      </c>
      <c r="Q77" s="2" t="s">
        <v>4137</v>
      </c>
      <c r="R77" s="5">
        <f t="shared" si="17"/>
        <v>1.838235294117647E-3</v>
      </c>
      <c r="S77" s="1" t="s">
        <v>154</v>
      </c>
      <c r="T77" s="2" t="s">
        <v>1099</v>
      </c>
      <c r="U77" s="5">
        <f t="shared" si="21"/>
        <v>2.4330900243309003E-3</v>
      </c>
      <c r="V77" s="1" t="s">
        <v>7375</v>
      </c>
      <c r="W77" s="2" t="s">
        <v>5316</v>
      </c>
      <c r="X77" s="5">
        <f t="shared" si="18"/>
        <v>1.8796992481203006E-3</v>
      </c>
      <c r="Y77" s="1" t="s">
        <v>82</v>
      </c>
      <c r="Z77" s="2" t="s">
        <v>1084</v>
      </c>
      <c r="AA77" s="5">
        <f t="shared" si="15"/>
        <v>3.0303030303030303E-3</v>
      </c>
    </row>
    <row r="78" spans="1:27" x14ac:dyDescent="0.3">
      <c r="A78" s="1" t="s">
        <v>85</v>
      </c>
      <c r="B78" s="2" t="s">
        <v>1068</v>
      </c>
      <c r="C78" s="5">
        <f t="shared" si="13"/>
        <v>3.663003663003663E-3</v>
      </c>
      <c r="D78" s="1" t="s">
        <v>1758</v>
      </c>
      <c r="E78" s="2" t="s">
        <v>2653</v>
      </c>
      <c r="F78" s="5">
        <f t="shared" si="14"/>
        <v>1.841620626151013E-3</v>
      </c>
      <c r="G78" s="1" t="s">
        <v>50</v>
      </c>
      <c r="H78" s="2" t="s">
        <v>4117</v>
      </c>
      <c r="I78" s="5">
        <f t="shared" si="20"/>
        <v>2.5188916876574307E-3</v>
      </c>
      <c r="J78" s="1" t="s">
        <v>33</v>
      </c>
      <c r="K78" s="2" t="s">
        <v>1094</v>
      </c>
      <c r="L78" s="5">
        <f t="shared" si="16"/>
        <v>2.6109660574412533E-3</v>
      </c>
      <c r="M78" s="1" t="s">
        <v>404</v>
      </c>
      <c r="N78" s="2" t="s">
        <v>6407</v>
      </c>
      <c r="O78" s="5">
        <f t="shared" si="19"/>
        <v>1.6339869281045752E-3</v>
      </c>
      <c r="P78" s="1" t="s">
        <v>3559</v>
      </c>
      <c r="Q78" s="2" t="s">
        <v>7552</v>
      </c>
      <c r="R78" s="5">
        <f t="shared" si="17"/>
        <v>1.7543859649122807E-3</v>
      </c>
      <c r="S78" s="1" t="s">
        <v>77</v>
      </c>
      <c r="T78" s="2" t="s">
        <v>1099</v>
      </c>
      <c r="U78" s="5">
        <f t="shared" si="21"/>
        <v>2.4330900243309003E-3</v>
      </c>
      <c r="V78" s="1" t="s">
        <v>16</v>
      </c>
      <c r="W78" s="2" t="s">
        <v>4137</v>
      </c>
      <c r="X78" s="5">
        <f t="shared" si="18"/>
        <v>1.838235294117647E-3</v>
      </c>
      <c r="Y78" s="1" t="s">
        <v>308</v>
      </c>
      <c r="Z78" s="2" t="s">
        <v>7542</v>
      </c>
      <c r="AA78" s="5">
        <f t="shared" si="15"/>
        <v>2.9585798816568047E-3</v>
      </c>
    </row>
    <row r="79" spans="1:27" x14ac:dyDescent="0.3">
      <c r="A79" s="1" t="s">
        <v>86</v>
      </c>
      <c r="B79" s="2" t="s">
        <v>1069</v>
      </c>
      <c r="C79" s="5">
        <f t="shared" ref="C79:C142" si="22">1/(RIGHT(B79,3))</f>
        <v>3.6231884057971015E-3</v>
      </c>
      <c r="D79" s="1" t="s">
        <v>1759</v>
      </c>
      <c r="E79" s="2" t="s">
        <v>1125</v>
      </c>
      <c r="F79" s="5">
        <f t="shared" si="14"/>
        <v>1.8148820326678765E-3</v>
      </c>
      <c r="G79" s="1" t="s">
        <v>152</v>
      </c>
      <c r="H79" s="2" t="s">
        <v>1097</v>
      </c>
      <c r="I79" s="5">
        <f t="shared" si="20"/>
        <v>2.5062656641604009E-3</v>
      </c>
      <c r="J79" s="1" t="s">
        <v>255</v>
      </c>
      <c r="K79" s="2" t="s">
        <v>5300</v>
      </c>
      <c r="L79" s="5">
        <f t="shared" si="16"/>
        <v>2.5706940874035988E-3</v>
      </c>
      <c r="M79" s="1" t="s">
        <v>375</v>
      </c>
      <c r="N79" s="2" t="s">
        <v>6408</v>
      </c>
      <c r="O79" s="5">
        <f t="shared" si="19"/>
        <v>1.6260162601626016E-3</v>
      </c>
      <c r="P79" s="1" t="s">
        <v>440</v>
      </c>
      <c r="Q79" s="2" t="s">
        <v>4144</v>
      </c>
      <c r="R79" s="5">
        <f t="shared" si="17"/>
        <v>1.7331022530329288E-3</v>
      </c>
      <c r="S79" s="1" t="s">
        <v>8146</v>
      </c>
      <c r="T79" s="2" t="s">
        <v>4120</v>
      </c>
      <c r="U79" s="5">
        <f t="shared" si="21"/>
        <v>2.403846153846154E-3</v>
      </c>
      <c r="V79" s="1" t="s">
        <v>169</v>
      </c>
      <c r="W79" s="2" t="s">
        <v>9418</v>
      </c>
      <c r="X79" s="5">
        <f t="shared" si="18"/>
        <v>1.8248175182481751E-3</v>
      </c>
      <c r="Y79" s="1" t="s">
        <v>232</v>
      </c>
      <c r="Z79" s="2" t="s">
        <v>1087</v>
      </c>
      <c r="AA79" s="5">
        <f t="shared" si="15"/>
        <v>2.8985507246376812E-3</v>
      </c>
    </row>
    <row r="80" spans="1:27" x14ac:dyDescent="0.3">
      <c r="A80" s="1" t="s">
        <v>87</v>
      </c>
      <c r="B80" s="2" t="s">
        <v>1070</v>
      </c>
      <c r="C80" s="5">
        <f t="shared" si="22"/>
        <v>3.6101083032490976E-3</v>
      </c>
      <c r="D80" s="1" t="s">
        <v>1760</v>
      </c>
      <c r="E80" s="2" t="s">
        <v>1125</v>
      </c>
      <c r="F80" s="5">
        <f t="shared" ref="F80:F133" si="23">1/(RIGHT(E80,3))</f>
        <v>1.8148820326678765E-3</v>
      </c>
      <c r="G80" s="1" t="s">
        <v>283</v>
      </c>
      <c r="H80" s="2" t="s">
        <v>4118</v>
      </c>
      <c r="I80" s="5">
        <f t="shared" si="20"/>
        <v>2.4691358024691358E-3</v>
      </c>
      <c r="J80" s="1" t="s">
        <v>414</v>
      </c>
      <c r="K80" s="2" t="s">
        <v>5301</v>
      </c>
      <c r="L80" s="5">
        <f t="shared" si="16"/>
        <v>2.5641025641025641E-3</v>
      </c>
      <c r="M80" s="1" t="s">
        <v>139</v>
      </c>
      <c r="N80" s="2" t="s">
        <v>2662</v>
      </c>
      <c r="O80" s="5">
        <f t="shared" si="19"/>
        <v>1.6233766233766235E-3</v>
      </c>
      <c r="P80" s="1" t="s">
        <v>209</v>
      </c>
      <c r="Q80" s="2" t="s">
        <v>7553</v>
      </c>
      <c r="R80" s="5">
        <f t="shared" si="17"/>
        <v>1.7152658662092624E-3</v>
      </c>
      <c r="S80" s="1" t="s">
        <v>6308</v>
      </c>
      <c r="T80" s="2" t="s">
        <v>4122</v>
      </c>
      <c r="U80" s="5">
        <f t="shared" si="21"/>
        <v>2.3640661938534278E-3</v>
      </c>
      <c r="V80" s="1" t="s">
        <v>50</v>
      </c>
      <c r="W80" s="2" t="s">
        <v>9419</v>
      </c>
      <c r="X80" s="5">
        <f t="shared" si="18"/>
        <v>1.8214936247723133E-3</v>
      </c>
      <c r="Y80" s="1" t="s">
        <v>320</v>
      </c>
      <c r="Z80" s="2" t="s">
        <v>10005</v>
      </c>
      <c r="AA80" s="5">
        <f t="shared" si="15"/>
        <v>2.8490028490028491E-3</v>
      </c>
    </row>
    <row r="81" spans="1:27" x14ac:dyDescent="0.3">
      <c r="A81" s="1" t="s">
        <v>88</v>
      </c>
      <c r="B81" s="2" t="s">
        <v>1070</v>
      </c>
      <c r="C81" s="5">
        <f t="shared" si="22"/>
        <v>3.6101083032490976E-3</v>
      </c>
      <c r="D81" s="1" t="s">
        <v>1761</v>
      </c>
      <c r="E81" s="2" t="s">
        <v>2654</v>
      </c>
      <c r="F81" s="5">
        <f t="shared" si="23"/>
        <v>1.8115942028985507E-3</v>
      </c>
      <c r="G81" s="1" t="s">
        <v>330</v>
      </c>
      <c r="H81" s="2" t="s">
        <v>4119</v>
      </c>
      <c r="I81" s="5">
        <f t="shared" si="20"/>
        <v>2.4570024570024569E-3</v>
      </c>
      <c r="J81" s="1" t="s">
        <v>204</v>
      </c>
      <c r="K81" s="2" t="s">
        <v>5302</v>
      </c>
      <c r="L81" s="5">
        <f t="shared" si="16"/>
        <v>2.5575447570332483E-3</v>
      </c>
      <c r="M81" s="1" t="s">
        <v>283</v>
      </c>
      <c r="N81" s="2" t="s">
        <v>2662</v>
      </c>
      <c r="O81" s="5">
        <f t="shared" si="19"/>
        <v>1.6233766233766235E-3</v>
      </c>
      <c r="P81" s="1" t="s">
        <v>83</v>
      </c>
      <c r="Q81" s="2" t="s">
        <v>1129</v>
      </c>
      <c r="R81" s="5">
        <f t="shared" si="17"/>
        <v>1.7035775127768314E-3</v>
      </c>
      <c r="S81" s="1" t="s">
        <v>131</v>
      </c>
      <c r="T81" s="2" t="s">
        <v>4124</v>
      </c>
      <c r="U81" s="5">
        <f t="shared" si="21"/>
        <v>2.3094688221709007E-3</v>
      </c>
      <c r="V81" s="1" t="s">
        <v>459</v>
      </c>
      <c r="W81" s="2" t="s">
        <v>6402</v>
      </c>
      <c r="X81" s="5">
        <f t="shared" si="18"/>
        <v>1.8083182640144665E-3</v>
      </c>
      <c r="Y81" s="1" t="s">
        <v>570</v>
      </c>
      <c r="Z81" s="2" t="s">
        <v>10005</v>
      </c>
      <c r="AA81" s="5">
        <f t="shared" ref="AA81:AA144" si="24">1/(RIGHT(Z81,3))</f>
        <v>2.8490028490028491E-3</v>
      </c>
    </row>
    <row r="82" spans="1:27" x14ac:dyDescent="0.3">
      <c r="A82" s="1" t="s">
        <v>89</v>
      </c>
      <c r="B82" s="2" t="s">
        <v>1071</v>
      </c>
      <c r="C82" s="5">
        <f t="shared" si="22"/>
        <v>3.4482758620689655E-3</v>
      </c>
      <c r="D82" s="1" t="s">
        <v>1762</v>
      </c>
      <c r="E82" s="2" t="s">
        <v>2655</v>
      </c>
      <c r="F82" s="5">
        <f t="shared" si="23"/>
        <v>1.7667844522968198E-3</v>
      </c>
      <c r="G82" s="1" t="s">
        <v>3535</v>
      </c>
      <c r="H82" s="2" t="s">
        <v>4120</v>
      </c>
      <c r="I82" s="5">
        <f t="shared" si="20"/>
        <v>2.403846153846154E-3</v>
      </c>
      <c r="J82" s="1" t="s">
        <v>4750</v>
      </c>
      <c r="K82" s="2" t="s">
        <v>5303</v>
      </c>
      <c r="L82" s="5">
        <f t="shared" ref="L82:L145" si="25">1/(RIGHT(K82,3))</f>
        <v>2.4813895781637717E-3</v>
      </c>
      <c r="M82" s="1" t="s">
        <v>183</v>
      </c>
      <c r="N82" s="2" t="s">
        <v>6409</v>
      </c>
      <c r="O82" s="5">
        <f t="shared" si="19"/>
        <v>1.594896331738437E-3</v>
      </c>
      <c r="P82" s="1" t="s">
        <v>2522</v>
      </c>
      <c r="Q82" s="2" t="s">
        <v>7554</v>
      </c>
      <c r="R82" s="5">
        <f t="shared" si="17"/>
        <v>1.6750418760469012E-3</v>
      </c>
      <c r="S82" s="1" t="s">
        <v>3736</v>
      </c>
      <c r="T82" s="2" t="s">
        <v>2638</v>
      </c>
      <c r="U82" s="5">
        <f t="shared" si="21"/>
        <v>2.2988505747126436E-3</v>
      </c>
      <c r="V82" s="1" t="s">
        <v>13</v>
      </c>
      <c r="W82" s="2" t="s">
        <v>9420</v>
      </c>
      <c r="X82" s="5">
        <f t="shared" si="18"/>
        <v>1.7889087656529517E-3</v>
      </c>
      <c r="Y82" s="1" t="s">
        <v>388</v>
      </c>
      <c r="Z82" s="2" t="s">
        <v>10006</v>
      </c>
      <c r="AA82" s="5">
        <f t="shared" si="24"/>
        <v>2.6737967914438501E-3</v>
      </c>
    </row>
    <row r="83" spans="1:27" x14ac:dyDescent="0.3">
      <c r="A83" s="1" t="s">
        <v>90</v>
      </c>
      <c r="B83" s="2" t="s">
        <v>1072</v>
      </c>
      <c r="C83" s="5">
        <f t="shared" si="22"/>
        <v>3.4364261168384879E-3</v>
      </c>
      <c r="D83" s="1" t="s">
        <v>1763</v>
      </c>
      <c r="E83" s="2" t="s">
        <v>2656</v>
      </c>
      <c r="F83" s="5">
        <f t="shared" si="23"/>
        <v>1.7513134851138354E-3</v>
      </c>
      <c r="G83" s="1" t="s">
        <v>453</v>
      </c>
      <c r="H83" s="2" t="s">
        <v>4121</v>
      </c>
      <c r="I83" s="5">
        <f t="shared" si="20"/>
        <v>2.3752969121140144E-3</v>
      </c>
      <c r="J83" s="1" t="s">
        <v>451</v>
      </c>
      <c r="K83" s="2" t="s">
        <v>5304</v>
      </c>
      <c r="L83" s="5">
        <f t="shared" si="25"/>
        <v>2.4752475247524753E-3</v>
      </c>
      <c r="M83" s="1" t="s">
        <v>161</v>
      </c>
      <c r="N83" s="2" t="s">
        <v>6410</v>
      </c>
      <c r="O83" s="5">
        <f t="shared" si="19"/>
        <v>1.5797788309636651E-3</v>
      </c>
      <c r="P83" s="1" t="s">
        <v>193</v>
      </c>
      <c r="Q83" s="2" t="s">
        <v>5328</v>
      </c>
      <c r="R83" s="5">
        <f t="shared" si="17"/>
        <v>1.5873015873015873E-3</v>
      </c>
      <c r="S83" s="1" t="s">
        <v>7122</v>
      </c>
      <c r="T83" s="2" t="s">
        <v>8508</v>
      </c>
      <c r="U83" s="5">
        <f t="shared" si="21"/>
        <v>2.2935779816513763E-3</v>
      </c>
      <c r="V83" s="1" t="s">
        <v>758</v>
      </c>
      <c r="W83" s="2" t="s">
        <v>5323</v>
      </c>
      <c r="X83" s="5">
        <f t="shared" si="18"/>
        <v>1.7241379310344827E-3</v>
      </c>
      <c r="Y83" s="1" t="s">
        <v>131</v>
      </c>
      <c r="Z83" s="2" t="s">
        <v>4115</v>
      </c>
      <c r="AA83" s="5">
        <f t="shared" si="24"/>
        <v>2.6666666666666666E-3</v>
      </c>
    </row>
    <row r="84" spans="1:27" x14ac:dyDescent="0.3">
      <c r="A84" s="1" t="s">
        <v>91</v>
      </c>
      <c r="B84" s="2" t="s">
        <v>1073</v>
      </c>
      <c r="C84" s="5">
        <f t="shared" si="22"/>
        <v>3.3898305084745762E-3</v>
      </c>
      <c r="D84" s="1" t="s">
        <v>1764</v>
      </c>
      <c r="E84" s="2" t="s">
        <v>2657</v>
      </c>
      <c r="F84" s="5">
        <f t="shared" si="23"/>
        <v>1.736111111111111E-3</v>
      </c>
      <c r="G84" s="1" t="s">
        <v>62</v>
      </c>
      <c r="H84" s="2" t="s">
        <v>4122</v>
      </c>
      <c r="I84" s="5">
        <f t="shared" si="20"/>
        <v>2.3640661938534278E-3</v>
      </c>
      <c r="J84" s="1" t="s">
        <v>108</v>
      </c>
      <c r="K84" s="2" t="s">
        <v>4118</v>
      </c>
      <c r="L84" s="5">
        <f t="shared" si="25"/>
        <v>2.4691358024691358E-3</v>
      </c>
      <c r="M84" s="1" t="s">
        <v>743</v>
      </c>
      <c r="N84" s="2" t="s">
        <v>1136</v>
      </c>
      <c r="O84" s="5">
        <f t="shared" si="19"/>
        <v>1.5455950540958269E-3</v>
      </c>
      <c r="P84" s="1" t="s">
        <v>207</v>
      </c>
      <c r="Q84" s="2" t="s">
        <v>7555</v>
      </c>
      <c r="R84" s="5">
        <f t="shared" si="17"/>
        <v>1.5698587127158557E-3</v>
      </c>
      <c r="S84" s="1" t="s">
        <v>743</v>
      </c>
      <c r="T84" s="2" t="s">
        <v>2641</v>
      </c>
      <c r="U84" s="5">
        <f t="shared" si="21"/>
        <v>2.2522522522522522E-3</v>
      </c>
      <c r="V84" s="1" t="s">
        <v>190</v>
      </c>
      <c r="W84" s="2" t="s">
        <v>5325</v>
      </c>
      <c r="X84" s="5">
        <f t="shared" si="18"/>
        <v>1.697792869269949E-3</v>
      </c>
      <c r="Y84" s="1" t="s">
        <v>201</v>
      </c>
      <c r="Z84" s="2" t="s">
        <v>10007</v>
      </c>
      <c r="AA84" s="5">
        <f t="shared" si="24"/>
        <v>2.6595744680851063E-3</v>
      </c>
    </row>
    <row r="85" spans="1:27" x14ac:dyDescent="0.3">
      <c r="A85" s="1" t="s">
        <v>92</v>
      </c>
      <c r="B85" s="2" t="s">
        <v>1074</v>
      </c>
      <c r="C85" s="5">
        <f t="shared" si="22"/>
        <v>3.3783783783783786E-3</v>
      </c>
      <c r="D85" s="1" t="s">
        <v>1765</v>
      </c>
      <c r="E85" s="2" t="s">
        <v>2658</v>
      </c>
      <c r="F85" s="5">
        <f t="shared" si="23"/>
        <v>1.6694490818030051E-3</v>
      </c>
      <c r="G85" s="1" t="s">
        <v>444</v>
      </c>
      <c r="H85" s="2" t="s">
        <v>4123</v>
      </c>
      <c r="I85" s="5">
        <f t="shared" si="20"/>
        <v>2.3148148148148147E-3</v>
      </c>
      <c r="J85" s="1" t="s">
        <v>235</v>
      </c>
      <c r="K85" s="2" t="s">
        <v>2636</v>
      </c>
      <c r="L85" s="5">
        <f t="shared" si="25"/>
        <v>2.4096385542168677E-3</v>
      </c>
      <c r="M85" s="1" t="s">
        <v>105</v>
      </c>
      <c r="N85" s="2" t="s">
        <v>6411</v>
      </c>
      <c r="O85" s="5">
        <f t="shared" si="19"/>
        <v>1.5432098765432098E-3</v>
      </c>
      <c r="P85" s="1" t="s">
        <v>188</v>
      </c>
      <c r="Q85" s="2" t="s">
        <v>7556</v>
      </c>
      <c r="R85" s="5">
        <f t="shared" si="17"/>
        <v>1.5479876160990713E-3</v>
      </c>
      <c r="S85" s="1" t="s">
        <v>290</v>
      </c>
      <c r="T85" s="2" t="s">
        <v>8509</v>
      </c>
      <c r="U85" s="5">
        <f t="shared" si="21"/>
        <v>2.2471910112359553E-3</v>
      </c>
      <c r="V85" s="1" t="s">
        <v>353</v>
      </c>
      <c r="W85" s="2" t="s">
        <v>7554</v>
      </c>
      <c r="X85" s="5">
        <f t="shared" si="18"/>
        <v>1.6750418760469012E-3</v>
      </c>
      <c r="Y85" s="1" t="s">
        <v>444</v>
      </c>
      <c r="Z85" s="2" t="s">
        <v>8505</v>
      </c>
      <c r="AA85" s="5">
        <f t="shared" si="24"/>
        <v>2.6246719160104987E-3</v>
      </c>
    </row>
    <row r="86" spans="1:27" x14ac:dyDescent="0.3">
      <c r="A86" s="1" t="s">
        <v>93</v>
      </c>
      <c r="B86" s="2" t="s">
        <v>1075</v>
      </c>
      <c r="C86" s="5">
        <f t="shared" si="22"/>
        <v>3.3670033670033669E-3</v>
      </c>
      <c r="D86" s="1" t="s">
        <v>1766</v>
      </c>
      <c r="E86" s="2" t="s">
        <v>2659</v>
      </c>
      <c r="F86" s="5">
        <f t="shared" si="23"/>
        <v>1.6447368421052631E-3</v>
      </c>
      <c r="G86" s="1" t="s">
        <v>3536</v>
      </c>
      <c r="H86" s="2" t="s">
        <v>4124</v>
      </c>
      <c r="I86" s="5">
        <f t="shared" si="20"/>
        <v>2.3094688221709007E-3</v>
      </c>
      <c r="J86" s="1" t="s">
        <v>213</v>
      </c>
      <c r="K86" s="2" t="s">
        <v>5305</v>
      </c>
      <c r="L86" s="5">
        <f t="shared" si="25"/>
        <v>2.352941176470588E-3</v>
      </c>
      <c r="M86" s="1" t="s">
        <v>5931</v>
      </c>
      <c r="N86" s="2" t="s">
        <v>6412</v>
      </c>
      <c r="O86" s="5">
        <f t="shared" si="19"/>
        <v>1.5384615384615385E-3</v>
      </c>
      <c r="P86" s="1" t="s">
        <v>669</v>
      </c>
      <c r="Q86" s="2" t="s">
        <v>6412</v>
      </c>
      <c r="R86" s="5">
        <f t="shared" si="17"/>
        <v>1.5384615384615385E-3</v>
      </c>
      <c r="S86" s="1" t="s">
        <v>3781</v>
      </c>
      <c r="T86" s="2" t="s">
        <v>8510</v>
      </c>
      <c r="U86" s="5">
        <f t="shared" si="21"/>
        <v>2.232142857142857E-3</v>
      </c>
      <c r="V86" s="1" t="s">
        <v>420</v>
      </c>
      <c r="W86" s="2" t="s">
        <v>2660</v>
      </c>
      <c r="X86" s="5">
        <f t="shared" si="18"/>
        <v>1.639344262295082E-3</v>
      </c>
      <c r="Y86" s="1" t="s">
        <v>115</v>
      </c>
      <c r="Z86" s="2" t="s">
        <v>1094</v>
      </c>
      <c r="AA86" s="5">
        <f t="shared" si="24"/>
        <v>2.6109660574412533E-3</v>
      </c>
    </row>
    <row r="87" spans="1:27" x14ac:dyDescent="0.3">
      <c r="A87" s="1" t="s">
        <v>94</v>
      </c>
      <c r="B87" s="2" t="s">
        <v>1076</v>
      </c>
      <c r="C87" s="5">
        <f t="shared" si="22"/>
        <v>3.2679738562091504E-3</v>
      </c>
      <c r="D87" s="1" t="s">
        <v>1767</v>
      </c>
      <c r="E87" s="2" t="s">
        <v>2660</v>
      </c>
      <c r="F87" s="5">
        <f t="shared" si="23"/>
        <v>1.639344262295082E-3</v>
      </c>
      <c r="G87" s="1" t="s">
        <v>422</v>
      </c>
      <c r="H87" s="2" t="s">
        <v>4125</v>
      </c>
      <c r="I87" s="5">
        <f t="shared" si="20"/>
        <v>2.2779043280182231E-3</v>
      </c>
      <c r="J87" s="1" t="s">
        <v>290</v>
      </c>
      <c r="K87" s="2" t="s">
        <v>5306</v>
      </c>
      <c r="L87" s="5">
        <f t="shared" si="25"/>
        <v>2.3474178403755869E-3</v>
      </c>
      <c r="M87" s="1" t="s">
        <v>5932</v>
      </c>
      <c r="N87" s="2" t="s">
        <v>5334</v>
      </c>
      <c r="O87" s="5">
        <f t="shared" si="19"/>
        <v>1.5037593984962407E-3</v>
      </c>
      <c r="P87" s="1" t="s">
        <v>743</v>
      </c>
      <c r="Q87" s="2" t="s">
        <v>7557</v>
      </c>
      <c r="R87" s="5">
        <f t="shared" si="17"/>
        <v>1.5360983102918587E-3</v>
      </c>
      <c r="S87" s="1" t="s">
        <v>8147</v>
      </c>
      <c r="T87" s="2" t="s">
        <v>8511</v>
      </c>
      <c r="U87" s="5">
        <f t="shared" si="21"/>
        <v>2.1645021645021645E-3</v>
      </c>
      <c r="V87" s="1" t="s">
        <v>161</v>
      </c>
      <c r="W87" s="2" t="s">
        <v>9421</v>
      </c>
      <c r="X87" s="5">
        <f t="shared" si="18"/>
        <v>1.6077170418006431E-3</v>
      </c>
      <c r="Y87" s="1" t="s">
        <v>227</v>
      </c>
      <c r="Z87" s="2" t="s">
        <v>5301</v>
      </c>
      <c r="AA87" s="5">
        <f t="shared" si="24"/>
        <v>2.5641025641025641E-3</v>
      </c>
    </row>
    <row r="88" spans="1:27" x14ac:dyDescent="0.3">
      <c r="A88" s="1" t="s">
        <v>95</v>
      </c>
      <c r="B88" s="2" t="s">
        <v>1076</v>
      </c>
      <c r="C88" s="5">
        <f t="shared" si="22"/>
        <v>3.2679738562091504E-3</v>
      </c>
      <c r="D88" s="1" t="s">
        <v>1768</v>
      </c>
      <c r="E88" s="2" t="s">
        <v>2660</v>
      </c>
      <c r="F88" s="5">
        <f t="shared" si="23"/>
        <v>1.639344262295082E-3</v>
      </c>
      <c r="G88" s="1" t="s">
        <v>33</v>
      </c>
      <c r="H88" s="2" t="s">
        <v>2640</v>
      </c>
      <c r="I88" s="5">
        <f t="shared" si="20"/>
        <v>2.2675736961451248E-3</v>
      </c>
      <c r="J88" s="1" t="s">
        <v>4751</v>
      </c>
      <c r="K88" s="2" t="s">
        <v>2638</v>
      </c>
      <c r="L88" s="5">
        <f t="shared" si="25"/>
        <v>2.2988505747126436E-3</v>
      </c>
      <c r="M88" s="1" t="s">
        <v>97</v>
      </c>
      <c r="N88" s="2" t="s">
        <v>6413</v>
      </c>
      <c r="O88" s="5">
        <f t="shared" si="19"/>
        <v>1.5015015015015015E-3</v>
      </c>
      <c r="P88" s="1" t="s">
        <v>29</v>
      </c>
      <c r="Q88" s="2" t="s">
        <v>5333</v>
      </c>
      <c r="R88" s="5">
        <f t="shared" si="17"/>
        <v>1.5243902439024391E-3</v>
      </c>
      <c r="S88" s="1" t="s">
        <v>317</v>
      </c>
      <c r="T88" s="2" t="s">
        <v>8512</v>
      </c>
      <c r="U88" s="5">
        <f t="shared" si="21"/>
        <v>2.1551724137931034E-3</v>
      </c>
      <c r="V88" s="1" t="s">
        <v>224</v>
      </c>
      <c r="W88" s="2" t="s">
        <v>8523</v>
      </c>
      <c r="X88" s="5">
        <f t="shared" si="18"/>
        <v>1.6025641025641025E-3</v>
      </c>
      <c r="Y88" s="1" t="s">
        <v>360</v>
      </c>
      <c r="Z88" s="2" t="s">
        <v>5302</v>
      </c>
      <c r="AA88" s="5">
        <f t="shared" si="24"/>
        <v>2.5575447570332483E-3</v>
      </c>
    </row>
    <row r="89" spans="1:27" x14ac:dyDescent="0.3">
      <c r="A89" s="1" t="s">
        <v>96</v>
      </c>
      <c r="B89" s="2" t="s">
        <v>1077</v>
      </c>
      <c r="C89" s="5">
        <f t="shared" si="22"/>
        <v>3.2258064516129032E-3</v>
      </c>
      <c r="D89" s="1" t="s">
        <v>1769</v>
      </c>
      <c r="E89" s="2" t="s">
        <v>2661</v>
      </c>
      <c r="F89" s="5">
        <f t="shared" si="23"/>
        <v>1.6366612111292963E-3</v>
      </c>
      <c r="G89" s="1" t="s">
        <v>51</v>
      </c>
      <c r="H89" s="2" t="s">
        <v>4126</v>
      </c>
      <c r="I89" s="5">
        <f t="shared" si="20"/>
        <v>2.2624434389140274E-3</v>
      </c>
      <c r="J89" s="1" t="s">
        <v>639</v>
      </c>
      <c r="K89" s="2" t="s">
        <v>2639</v>
      </c>
      <c r="L89" s="5">
        <f t="shared" si="25"/>
        <v>2.2883295194508009E-3</v>
      </c>
      <c r="M89" s="1" t="s">
        <v>158</v>
      </c>
      <c r="N89" s="2" t="s">
        <v>6414</v>
      </c>
      <c r="O89" s="5">
        <f t="shared" si="19"/>
        <v>1.4970059880239522E-3</v>
      </c>
      <c r="P89" s="1" t="s">
        <v>405</v>
      </c>
      <c r="Q89" s="2" t="s">
        <v>7558</v>
      </c>
      <c r="R89" s="5">
        <f t="shared" si="17"/>
        <v>1.5128593040847202E-3</v>
      </c>
      <c r="S89" s="1" t="s">
        <v>676</v>
      </c>
      <c r="T89" s="2" t="s">
        <v>2644</v>
      </c>
      <c r="U89" s="5">
        <f t="shared" si="21"/>
        <v>2.1141649048625794E-3</v>
      </c>
      <c r="V89" s="1" t="s">
        <v>8962</v>
      </c>
      <c r="W89" s="2" t="s">
        <v>6409</v>
      </c>
      <c r="X89" s="5">
        <f t="shared" si="18"/>
        <v>1.594896331738437E-3</v>
      </c>
      <c r="Y89" s="1" t="s">
        <v>366</v>
      </c>
      <c r="Z89" s="2" t="s">
        <v>9411</v>
      </c>
      <c r="AA89" s="5">
        <f t="shared" si="24"/>
        <v>2.5445292620865142E-3</v>
      </c>
    </row>
    <row r="90" spans="1:27" x14ac:dyDescent="0.3">
      <c r="A90" s="1" t="s">
        <v>97</v>
      </c>
      <c r="B90" s="2" t="s">
        <v>1078</v>
      </c>
      <c r="C90" s="5">
        <f t="shared" si="22"/>
        <v>3.1746031746031746E-3</v>
      </c>
      <c r="D90" s="1" t="s">
        <v>1770</v>
      </c>
      <c r="E90" s="2" t="s">
        <v>2662</v>
      </c>
      <c r="F90" s="5">
        <f t="shared" si="23"/>
        <v>1.6233766233766235E-3</v>
      </c>
      <c r="G90" s="1" t="s">
        <v>3537</v>
      </c>
      <c r="H90" s="2" t="s">
        <v>4127</v>
      </c>
      <c r="I90" s="5">
        <f t="shared" si="20"/>
        <v>2.2222222222222222E-3</v>
      </c>
      <c r="J90" s="1" t="s">
        <v>4752</v>
      </c>
      <c r="K90" s="2" t="s">
        <v>5307</v>
      </c>
      <c r="L90" s="5">
        <f t="shared" si="25"/>
        <v>2.2831050228310501E-3</v>
      </c>
      <c r="M90" s="1" t="s">
        <v>146</v>
      </c>
      <c r="N90" s="2" t="s">
        <v>6415</v>
      </c>
      <c r="O90" s="5">
        <f t="shared" si="19"/>
        <v>1.4347202295552368E-3</v>
      </c>
      <c r="P90" s="1" t="s">
        <v>354</v>
      </c>
      <c r="Q90" s="2" t="s">
        <v>7559</v>
      </c>
      <c r="R90" s="5">
        <f t="shared" si="17"/>
        <v>1.5060240963855422E-3</v>
      </c>
      <c r="S90" s="1" t="s">
        <v>199</v>
      </c>
      <c r="T90" s="2" t="s">
        <v>2646</v>
      </c>
      <c r="U90" s="5">
        <f t="shared" si="21"/>
        <v>2.0790020790020791E-3</v>
      </c>
      <c r="V90" s="1" t="s">
        <v>1799</v>
      </c>
      <c r="W90" s="2" t="s">
        <v>5327</v>
      </c>
      <c r="X90" s="5">
        <f t="shared" si="18"/>
        <v>1.5923566878980893E-3</v>
      </c>
      <c r="Y90" s="1" t="s">
        <v>215</v>
      </c>
      <c r="Z90" s="2" t="s">
        <v>6386</v>
      </c>
      <c r="AA90" s="5">
        <f t="shared" si="24"/>
        <v>2.5380710659898475E-3</v>
      </c>
    </row>
    <row r="91" spans="1:27" x14ac:dyDescent="0.3">
      <c r="A91" s="1" t="s">
        <v>98</v>
      </c>
      <c r="B91" s="2" t="s">
        <v>1079</v>
      </c>
      <c r="C91" s="5">
        <f t="shared" si="22"/>
        <v>3.1545741324921135E-3</v>
      </c>
      <c r="D91" s="1" t="s">
        <v>1771</v>
      </c>
      <c r="E91" s="2" t="s">
        <v>2662</v>
      </c>
      <c r="F91" s="5">
        <f t="shared" si="23"/>
        <v>1.6233766233766235E-3</v>
      </c>
      <c r="G91" s="1" t="s">
        <v>13</v>
      </c>
      <c r="H91" s="2" t="s">
        <v>4128</v>
      </c>
      <c r="I91" s="5">
        <f t="shared" si="20"/>
        <v>2.2172949002217295E-3</v>
      </c>
      <c r="J91" s="1" t="s">
        <v>4753</v>
      </c>
      <c r="K91" s="2" t="s">
        <v>5308</v>
      </c>
      <c r="L91" s="5">
        <f t="shared" si="25"/>
        <v>2.2727272727272726E-3</v>
      </c>
      <c r="M91" s="1" t="s">
        <v>5933</v>
      </c>
      <c r="N91" s="2" t="s">
        <v>6416</v>
      </c>
      <c r="O91" s="5">
        <f t="shared" si="19"/>
        <v>1.4164305949008499E-3</v>
      </c>
      <c r="P91" s="1" t="s">
        <v>679</v>
      </c>
      <c r="Q91" s="2" t="s">
        <v>6413</v>
      </c>
      <c r="R91" s="5">
        <f t="shared" si="17"/>
        <v>1.5015015015015015E-3</v>
      </c>
      <c r="S91" s="1" t="s">
        <v>107</v>
      </c>
      <c r="T91" s="2" t="s">
        <v>8513</v>
      </c>
      <c r="U91" s="5">
        <f t="shared" si="21"/>
        <v>2.0618556701030928E-3</v>
      </c>
      <c r="V91" s="1" t="s">
        <v>8963</v>
      </c>
      <c r="W91" s="2" t="s">
        <v>6414</v>
      </c>
      <c r="X91" s="5">
        <f t="shared" si="18"/>
        <v>1.4970059880239522E-3</v>
      </c>
      <c r="Y91" s="1" t="s">
        <v>41</v>
      </c>
      <c r="Z91" s="2" t="s">
        <v>6386</v>
      </c>
      <c r="AA91" s="5">
        <f t="shared" si="24"/>
        <v>2.5380710659898475E-3</v>
      </c>
    </row>
    <row r="92" spans="1:27" x14ac:dyDescent="0.3">
      <c r="A92" s="1" t="s">
        <v>99</v>
      </c>
      <c r="B92" s="2" t="s">
        <v>1080</v>
      </c>
      <c r="C92" s="5">
        <f t="shared" si="22"/>
        <v>3.1446540880503146E-3</v>
      </c>
      <c r="D92" s="1" t="s">
        <v>1772</v>
      </c>
      <c r="E92" s="2" t="s">
        <v>2663</v>
      </c>
      <c r="F92" s="5">
        <f t="shared" si="23"/>
        <v>1.5847860538827259E-3</v>
      </c>
      <c r="G92" s="1" t="s">
        <v>481</v>
      </c>
      <c r="H92" s="2" t="s">
        <v>1108</v>
      </c>
      <c r="I92" s="5">
        <f t="shared" si="20"/>
        <v>2.2075055187637969E-3</v>
      </c>
      <c r="J92" s="1" t="s">
        <v>4754</v>
      </c>
      <c r="K92" s="2" t="s">
        <v>5309</v>
      </c>
      <c r="L92" s="5">
        <f t="shared" si="25"/>
        <v>2.1739130434782609E-3</v>
      </c>
      <c r="M92" s="1" t="s">
        <v>26</v>
      </c>
      <c r="N92" s="2" t="s">
        <v>4161</v>
      </c>
      <c r="O92" s="5">
        <f t="shared" si="19"/>
        <v>1.4144271570014145E-3</v>
      </c>
      <c r="P92" s="1" t="s">
        <v>94</v>
      </c>
      <c r="Q92" s="2" t="s">
        <v>7560</v>
      </c>
      <c r="R92" s="5">
        <f t="shared" si="17"/>
        <v>1.4749262536873156E-3</v>
      </c>
      <c r="S92" s="1" t="s">
        <v>8148</v>
      </c>
      <c r="T92" s="2" t="s">
        <v>2647</v>
      </c>
      <c r="U92" s="5">
        <f t="shared" si="21"/>
        <v>2.0533880903490761E-3</v>
      </c>
      <c r="V92" s="1" t="s">
        <v>575</v>
      </c>
      <c r="W92" s="2" t="s">
        <v>9422</v>
      </c>
      <c r="X92" s="5">
        <f t="shared" si="18"/>
        <v>1.488095238095238E-3</v>
      </c>
      <c r="Y92" s="1" t="s">
        <v>496</v>
      </c>
      <c r="Z92" s="2" t="s">
        <v>1095</v>
      </c>
      <c r="AA92" s="5">
        <f t="shared" si="24"/>
        <v>2.5316455696202532E-3</v>
      </c>
    </row>
    <row r="93" spans="1:27" x14ac:dyDescent="0.3">
      <c r="A93" s="1" t="s">
        <v>100</v>
      </c>
      <c r="B93" s="2" t="s">
        <v>1081</v>
      </c>
      <c r="C93" s="5">
        <f t="shared" si="22"/>
        <v>3.1152647975077881E-3</v>
      </c>
      <c r="D93" s="1" t="s">
        <v>1773</v>
      </c>
      <c r="E93" s="2" t="s">
        <v>2664</v>
      </c>
      <c r="F93" s="5">
        <f t="shared" si="23"/>
        <v>1.5552099533437014E-3</v>
      </c>
      <c r="G93" s="1" t="s">
        <v>114</v>
      </c>
      <c r="H93" s="2" t="s">
        <v>4129</v>
      </c>
      <c r="I93" s="5">
        <f t="shared" si="20"/>
        <v>2.1978021978021978E-3</v>
      </c>
      <c r="J93" s="1" t="s">
        <v>4755</v>
      </c>
      <c r="K93" s="2" t="s">
        <v>2643</v>
      </c>
      <c r="L93" s="5">
        <f t="shared" si="25"/>
        <v>2.1598272138228943E-3</v>
      </c>
      <c r="M93" s="1" t="s">
        <v>51</v>
      </c>
      <c r="N93" s="2" t="s">
        <v>6417</v>
      </c>
      <c r="O93" s="5">
        <f t="shared" si="19"/>
        <v>1.4044943820224719E-3</v>
      </c>
      <c r="P93" s="1" t="s">
        <v>267</v>
      </c>
      <c r="Q93" s="2" t="s">
        <v>7561</v>
      </c>
      <c r="R93" s="5">
        <f t="shared" si="17"/>
        <v>1.4619883040935672E-3</v>
      </c>
      <c r="S93" s="1" t="s">
        <v>5928</v>
      </c>
      <c r="T93" s="2" t="s">
        <v>1114</v>
      </c>
      <c r="U93" s="5">
        <f t="shared" si="21"/>
        <v>2.0449897750511249E-3</v>
      </c>
      <c r="V93" s="1" t="s">
        <v>236</v>
      </c>
      <c r="W93" s="2" t="s">
        <v>9422</v>
      </c>
      <c r="X93" s="5">
        <f t="shared" si="18"/>
        <v>1.488095238095238E-3</v>
      </c>
      <c r="Y93" s="1" t="s">
        <v>451</v>
      </c>
      <c r="Z93" s="2" t="s">
        <v>1098</v>
      </c>
      <c r="AA93" s="5">
        <f t="shared" si="24"/>
        <v>2.4449877750611247E-3</v>
      </c>
    </row>
    <row r="94" spans="1:27" x14ac:dyDescent="0.3">
      <c r="A94" s="1" t="s">
        <v>101</v>
      </c>
      <c r="B94" s="2" t="s">
        <v>1082</v>
      </c>
      <c r="C94" s="5">
        <f t="shared" si="22"/>
        <v>3.105590062111801E-3</v>
      </c>
      <c r="D94" s="1" t="s">
        <v>1774</v>
      </c>
      <c r="E94" s="2" t="s">
        <v>2665</v>
      </c>
      <c r="F94" s="5">
        <f t="shared" si="23"/>
        <v>1.5503875968992248E-3</v>
      </c>
      <c r="G94" s="1" t="s">
        <v>468</v>
      </c>
      <c r="H94" s="2" t="s">
        <v>4130</v>
      </c>
      <c r="I94" s="5">
        <f t="shared" si="20"/>
        <v>2.1834061135371178E-3</v>
      </c>
      <c r="J94" s="1" t="s">
        <v>305</v>
      </c>
      <c r="K94" s="2" t="s">
        <v>2645</v>
      </c>
      <c r="L94" s="5">
        <f t="shared" si="25"/>
        <v>2.0964360587002098E-3</v>
      </c>
      <c r="M94" s="1" t="s">
        <v>600</v>
      </c>
      <c r="N94" s="2" t="s">
        <v>4162</v>
      </c>
      <c r="O94" s="5">
        <f t="shared" si="19"/>
        <v>1.3908205841446453E-3</v>
      </c>
      <c r="P94" s="1" t="s">
        <v>3783</v>
      </c>
      <c r="Q94" s="2" t="s">
        <v>1139</v>
      </c>
      <c r="R94" s="5">
        <f t="shared" si="17"/>
        <v>1.455604075691412E-3</v>
      </c>
      <c r="S94" s="1" t="s">
        <v>41</v>
      </c>
      <c r="T94" s="2" t="s">
        <v>8514</v>
      </c>
      <c r="U94" s="5">
        <f t="shared" si="21"/>
        <v>2.0283975659229209E-3</v>
      </c>
      <c r="V94" s="1" t="s">
        <v>8964</v>
      </c>
      <c r="W94" s="2" t="s">
        <v>2668</v>
      </c>
      <c r="X94" s="5">
        <f t="shared" si="18"/>
        <v>1.4705882352941176E-3</v>
      </c>
      <c r="Y94" s="1" t="s">
        <v>135</v>
      </c>
      <c r="Z94" s="2" t="s">
        <v>1101</v>
      </c>
      <c r="AA94" s="5">
        <f t="shared" si="24"/>
        <v>2.4154589371980675E-3</v>
      </c>
    </row>
    <row r="95" spans="1:27" x14ac:dyDescent="0.3">
      <c r="A95" s="1" t="s">
        <v>102</v>
      </c>
      <c r="B95" s="2" t="s">
        <v>1083</v>
      </c>
      <c r="C95" s="5">
        <f t="shared" si="22"/>
        <v>3.0769230769230769E-3</v>
      </c>
      <c r="D95" s="1" t="s">
        <v>1775</v>
      </c>
      <c r="E95" s="2" t="s">
        <v>2666</v>
      </c>
      <c r="F95" s="5">
        <f t="shared" si="23"/>
        <v>1.5337423312883436E-3</v>
      </c>
      <c r="G95" s="1" t="s">
        <v>837</v>
      </c>
      <c r="H95" s="2" t="s">
        <v>1111</v>
      </c>
      <c r="I95" s="5">
        <f t="shared" si="20"/>
        <v>2.1505376344086021E-3</v>
      </c>
      <c r="J95" s="1" t="s">
        <v>3592</v>
      </c>
      <c r="K95" s="2" t="s">
        <v>4133</v>
      </c>
      <c r="L95" s="5">
        <f t="shared" si="25"/>
        <v>2.070393374741201E-3</v>
      </c>
      <c r="M95" s="1" t="s">
        <v>555</v>
      </c>
      <c r="N95" s="2" t="s">
        <v>6418</v>
      </c>
      <c r="O95" s="5">
        <f t="shared" si="19"/>
        <v>1.366120218579235E-3</v>
      </c>
      <c r="P95" s="1" t="s">
        <v>634</v>
      </c>
      <c r="Q95" s="2" t="s">
        <v>5337</v>
      </c>
      <c r="R95" s="5">
        <f t="shared" si="17"/>
        <v>1.4471780028943559E-3</v>
      </c>
      <c r="S95" s="1" t="s">
        <v>7147</v>
      </c>
      <c r="T95" s="2" t="s">
        <v>1115</v>
      </c>
      <c r="U95" s="5">
        <f t="shared" si="21"/>
        <v>2.0202020202020202E-3</v>
      </c>
      <c r="V95" s="1" t="s">
        <v>8965</v>
      </c>
      <c r="W95" s="2" t="s">
        <v>9423</v>
      </c>
      <c r="X95" s="5">
        <f t="shared" si="18"/>
        <v>1.4684287812041115E-3</v>
      </c>
      <c r="Y95" s="1" t="s">
        <v>420</v>
      </c>
      <c r="Z95" s="2" t="s">
        <v>10008</v>
      </c>
      <c r="AA95" s="5">
        <f t="shared" si="24"/>
        <v>2.3923444976076554E-3</v>
      </c>
    </row>
    <row r="96" spans="1:27" x14ac:dyDescent="0.3">
      <c r="A96" s="1" t="s">
        <v>103</v>
      </c>
      <c r="B96" s="2" t="s">
        <v>1084</v>
      </c>
      <c r="C96" s="5">
        <f t="shared" si="22"/>
        <v>3.0303030303030303E-3</v>
      </c>
      <c r="D96" s="1" t="s">
        <v>1776</v>
      </c>
      <c r="E96" s="2" t="s">
        <v>2667</v>
      </c>
      <c r="F96" s="5">
        <f t="shared" si="23"/>
        <v>1.5313935681470138E-3</v>
      </c>
      <c r="G96" s="1" t="s">
        <v>449</v>
      </c>
      <c r="H96" s="2" t="s">
        <v>4131</v>
      </c>
      <c r="I96" s="5">
        <f t="shared" si="20"/>
        <v>2.1276595744680851E-3</v>
      </c>
      <c r="J96" s="1" t="s">
        <v>545</v>
      </c>
      <c r="K96" s="2" t="s">
        <v>5310</v>
      </c>
      <c r="L96" s="5">
        <f t="shared" si="25"/>
        <v>2.05761316872428E-3</v>
      </c>
      <c r="M96" s="1" t="s">
        <v>267</v>
      </c>
      <c r="N96" s="2" t="s">
        <v>2670</v>
      </c>
      <c r="O96" s="5">
        <f t="shared" si="19"/>
        <v>1.364256480218281E-3</v>
      </c>
      <c r="P96" s="1" t="s">
        <v>224</v>
      </c>
      <c r="Q96" s="2" t="s">
        <v>7562</v>
      </c>
      <c r="R96" s="5">
        <f t="shared" si="17"/>
        <v>1.4285714285714286E-3</v>
      </c>
      <c r="S96" s="1" t="s">
        <v>4786</v>
      </c>
      <c r="T96" s="2" t="s">
        <v>1117</v>
      </c>
      <c r="U96" s="5">
        <f t="shared" si="21"/>
        <v>1.996007984031936E-3</v>
      </c>
      <c r="V96" s="1" t="s">
        <v>1732</v>
      </c>
      <c r="W96" s="2" t="s">
        <v>8526</v>
      </c>
      <c r="X96" s="5">
        <f t="shared" si="18"/>
        <v>1.4662756598240469E-3</v>
      </c>
      <c r="Y96" s="1" t="s">
        <v>49</v>
      </c>
      <c r="Z96" s="2" t="s">
        <v>4121</v>
      </c>
      <c r="AA96" s="5">
        <f t="shared" si="24"/>
        <v>2.3752969121140144E-3</v>
      </c>
    </row>
    <row r="97" spans="1:27" x14ac:dyDescent="0.3">
      <c r="A97" s="1" t="s">
        <v>104</v>
      </c>
      <c r="B97" s="2" t="s">
        <v>1085</v>
      </c>
      <c r="C97" s="5">
        <f t="shared" si="22"/>
        <v>3.003003003003003E-3</v>
      </c>
      <c r="D97" s="1" t="s">
        <v>1777</v>
      </c>
      <c r="E97" s="2" t="s">
        <v>2668</v>
      </c>
      <c r="F97" s="5">
        <f t="shared" si="23"/>
        <v>1.4705882352941176E-3</v>
      </c>
      <c r="G97" s="1" t="s">
        <v>852</v>
      </c>
      <c r="H97" s="2" t="s">
        <v>4132</v>
      </c>
      <c r="I97" s="5">
        <f t="shared" si="20"/>
        <v>2.0876826722338203E-3</v>
      </c>
      <c r="J97" s="1" t="s">
        <v>163</v>
      </c>
      <c r="K97" s="2" t="s">
        <v>5311</v>
      </c>
      <c r="L97" s="5">
        <f t="shared" si="25"/>
        <v>2.0325203252032522E-3</v>
      </c>
      <c r="M97" s="1" t="s">
        <v>444</v>
      </c>
      <c r="N97" s="2" t="s">
        <v>5339</v>
      </c>
      <c r="O97" s="5">
        <f t="shared" si="19"/>
        <v>1.3531799729364006E-3</v>
      </c>
      <c r="P97" s="1" t="s">
        <v>6039</v>
      </c>
      <c r="Q97" s="2" t="s">
        <v>7563</v>
      </c>
      <c r="R97" s="5">
        <f t="shared" si="17"/>
        <v>1.4265335235378032E-3</v>
      </c>
      <c r="S97" s="1" t="s">
        <v>57</v>
      </c>
      <c r="T97" s="2" t="s">
        <v>6394</v>
      </c>
      <c r="U97" s="5">
        <f t="shared" si="21"/>
        <v>1.9880715705765406E-3</v>
      </c>
      <c r="V97" s="1" t="s">
        <v>8966</v>
      </c>
      <c r="W97" s="2" t="s">
        <v>1138</v>
      </c>
      <c r="X97" s="5">
        <f t="shared" si="18"/>
        <v>1.4577259475218659E-3</v>
      </c>
      <c r="Y97" s="1" t="s">
        <v>137</v>
      </c>
      <c r="Z97" s="2" t="s">
        <v>5305</v>
      </c>
      <c r="AA97" s="5">
        <f t="shared" si="24"/>
        <v>2.352941176470588E-3</v>
      </c>
    </row>
    <row r="98" spans="1:27" x14ac:dyDescent="0.3">
      <c r="A98" s="1" t="s">
        <v>105</v>
      </c>
      <c r="B98" s="2" t="s">
        <v>1086</v>
      </c>
      <c r="C98" s="5">
        <f t="shared" si="22"/>
        <v>2.9850746268656717E-3</v>
      </c>
      <c r="D98" s="1" t="s">
        <v>1778</v>
      </c>
      <c r="E98" s="2" t="s">
        <v>2669</v>
      </c>
      <c r="F98" s="5">
        <f t="shared" si="23"/>
        <v>1.4204545454545455E-3</v>
      </c>
      <c r="G98" s="1" t="s">
        <v>26</v>
      </c>
      <c r="H98" s="2" t="s">
        <v>4133</v>
      </c>
      <c r="I98" s="5">
        <f t="shared" si="20"/>
        <v>2.070393374741201E-3</v>
      </c>
      <c r="J98" s="1" t="s">
        <v>191</v>
      </c>
      <c r="K98" s="2" t="s">
        <v>2649</v>
      </c>
      <c r="L98" s="5">
        <f t="shared" si="25"/>
        <v>2.0161290322580645E-3</v>
      </c>
      <c r="M98" s="1" t="s">
        <v>633</v>
      </c>
      <c r="N98" s="2" t="s">
        <v>6419</v>
      </c>
      <c r="O98" s="5">
        <f t="shared" si="19"/>
        <v>1.3513513513513514E-3</v>
      </c>
      <c r="P98" s="1" t="s">
        <v>4783</v>
      </c>
      <c r="Q98" s="2" t="s">
        <v>4161</v>
      </c>
      <c r="R98" s="5">
        <f t="shared" si="17"/>
        <v>1.4144271570014145E-3</v>
      </c>
      <c r="S98" s="1" t="s">
        <v>334</v>
      </c>
      <c r="T98" s="2" t="s">
        <v>6396</v>
      </c>
      <c r="U98" s="5">
        <f t="shared" si="21"/>
        <v>1.9723865877712033E-3</v>
      </c>
      <c r="V98" s="1" t="s">
        <v>3853</v>
      </c>
      <c r="W98" s="2" t="s">
        <v>9424</v>
      </c>
      <c r="X98" s="5">
        <f t="shared" si="18"/>
        <v>1.4534883720930232E-3</v>
      </c>
      <c r="Y98" s="1" t="s">
        <v>154</v>
      </c>
      <c r="Z98" s="2" t="s">
        <v>1103</v>
      </c>
      <c r="AA98" s="5">
        <f t="shared" si="24"/>
        <v>2.3255813953488372E-3</v>
      </c>
    </row>
    <row r="99" spans="1:27" x14ac:dyDescent="0.3">
      <c r="A99" s="1" t="s">
        <v>106</v>
      </c>
      <c r="B99" s="2" t="s">
        <v>1086</v>
      </c>
      <c r="C99" s="5">
        <f t="shared" si="22"/>
        <v>2.9850746268656717E-3</v>
      </c>
      <c r="D99" s="1" t="s">
        <v>1779</v>
      </c>
      <c r="E99" s="2" t="s">
        <v>2670</v>
      </c>
      <c r="F99" s="5">
        <f t="shared" si="23"/>
        <v>1.364256480218281E-3</v>
      </c>
      <c r="G99" s="1" t="s">
        <v>3538</v>
      </c>
      <c r="H99" s="2" t="s">
        <v>4134</v>
      </c>
      <c r="I99" s="5">
        <f t="shared" si="20"/>
        <v>2.0661157024793389E-3</v>
      </c>
      <c r="J99" s="1" t="s">
        <v>435</v>
      </c>
      <c r="K99" s="2" t="s">
        <v>5312</v>
      </c>
      <c r="L99" s="5">
        <f t="shared" si="25"/>
        <v>2E-3</v>
      </c>
      <c r="M99" s="1" t="s">
        <v>5934</v>
      </c>
      <c r="N99" s="2" t="s">
        <v>4167</v>
      </c>
      <c r="O99" s="5">
        <f t="shared" si="19"/>
        <v>1.3440860215053765E-3</v>
      </c>
      <c r="P99" s="1" t="s">
        <v>235</v>
      </c>
      <c r="Q99" s="2" t="s">
        <v>7564</v>
      </c>
      <c r="R99" s="5">
        <f t="shared" si="17"/>
        <v>1.4124293785310734E-3</v>
      </c>
      <c r="S99" s="1" t="s">
        <v>3806</v>
      </c>
      <c r="T99" s="2" t="s">
        <v>8515</v>
      </c>
      <c r="U99" s="5">
        <f t="shared" si="21"/>
        <v>1.968503937007874E-3</v>
      </c>
      <c r="V99" s="1" t="s">
        <v>446</v>
      </c>
      <c r="W99" s="2" t="s">
        <v>1140</v>
      </c>
      <c r="X99" s="5">
        <f t="shared" si="18"/>
        <v>1.4513788098693759E-3</v>
      </c>
      <c r="Y99" s="1" t="s">
        <v>465</v>
      </c>
      <c r="Z99" s="2" t="s">
        <v>4123</v>
      </c>
      <c r="AA99" s="5">
        <f t="shared" si="24"/>
        <v>2.3148148148148147E-3</v>
      </c>
    </row>
    <row r="100" spans="1:27" x14ac:dyDescent="0.3">
      <c r="A100" s="1" t="s">
        <v>107</v>
      </c>
      <c r="B100" s="2" t="s">
        <v>1087</v>
      </c>
      <c r="C100" s="5">
        <f t="shared" si="22"/>
        <v>2.8985507246376812E-3</v>
      </c>
      <c r="D100" s="1" t="s">
        <v>79</v>
      </c>
      <c r="E100" s="2" t="s">
        <v>1148</v>
      </c>
      <c r="F100" s="5">
        <f t="shared" si="23"/>
        <v>1.3037809647979139E-3</v>
      </c>
      <c r="G100" s="1" t="s">
        <v>3539</v>
      </c>
      <c r="H100" s="2" t="s">
        <v>2647</v>
      </c>
      <c r="I100" s="5">
        <f t="shared" si="20"/>
        <v>2.0533880903490761E-3</v>
      </c>
      <c r="J100" s="1" t="s">
        <v>4756</v>
      </c>
      <c r="K100" s="2" t="s">
        <v>4136</v>
      </c>
      <c r="L100" s="5">
        <f t="shared" si="25"/>
        <v>1.984126984126984E-3</v>
      </c>
      <c r="M100" s="1" t="s">
        <v>706</v>
      </c>
      <c r="N100" s="2" t="s">
        <v>6420</v>
      </c>
      <c r="O100" s="5">
        <f t="shared" si="19"/>
        <v>1.3404825737265416E-3</v>
      </c>
      <c r="P100" s="1" t="s">
        <v>792</v>
      </c>
      <c r="Q100" s="2" t="s">
        <v>1143</v>
      </c>
      <c r="R100" s="5">
        <f t="shared" si="17"/>
        <v>1.4025245441795231E-3</v>
      </c>
      <c r="S100" s="1" t="s">
        <v>209</v>
      </c>
      <c r="T100" s="2" t="s">
        <v>1120</v>
      </c>
      <c r="U100" s="5">
        <f t="shared" si="21"/>
        <v>1.9607843137254902E-3</v>
      </c>
      <c r="V100" s="1" t="s">
        <v>6026</v>
      </c>
      <c r="W100" s="2" t="s">
        <v>5337</v>
      </c>
      <c r="X100" s="5">
        <f t="shared" si="18"/>
        <v>1.4471780028943559E-3</v>
      </c>
      <c r="Y100" s="1" t="s">
        <v>144</v>
      </c>
      <c r="Z100" s="2" t="s">
        <v>5307</v>
      </c>
      <c r="AA100" s="5">
        <f t="shared" si="24"/>
        <v>2.2831050228310501E-3</v>
      </c>
    </row>
    <row r="101" spans="1:27" x14ac:dyDescent="0.3">
      <c r="A101" s="1" t="s">
        <v>108</v>
      </c>
      <c r="B101" s="2" t="s">
        <v>1088</v>
      </c>
      <c r="C101" s="5">
        <f t="shared" si="22"/>
        <v>2.8901734104046241E-3</v>
      </c>
      <c r="D101" s="1" t="s">
        <v>1780</v>
      </c>
      <c r="E101" s="2" t="s">
        <v>2671</v>
      </c>
      <c r="F101" s="5">
        <f t="shared" si="23"/>
        <v>1.2722646310432571E-3</v>
      </c>
      <c r="G101" s="1" t="s">
        <v>3540</v>
      </c>
      <c r="H101" s="2" t="s">
        <v>1114</v>
      </c>
      <c r="I101" s="5">
        <f t="shared" si="20"/>
        <v>2.0449897750511249E-3</v>
      </c>
      <c r="J101" s="1" t="s">
        <v>4044</v>
      </c>
      <c r="K101" s="2" t="s">
        <v>1119</v>
      </c>
      <c r="L101" s="5">
        <f t="shared" si="25"/>
        <v>1.9646365422396855E-3</v>
      </c>
      <c r="M101" s="1" t="s">
        <v>459</v>
      </c>
      <c r="N101" s="2" t="s">
        <v>1147</v>
      </c>
      <c r="O101" s="5">
        <f t="shared" si="19"/>
        <v>1.3386880856760374E-3</v>
      </c>
      <c r="P101" s="1" t="s">
        <v>3546</v>
      </c>
      <c r="Q101" s="2" t="s">
        <v>7565</v>
      </c>
      <c r="R101" s="5">
        <f t="shared" si="17"/>
        <v>1.4005602240896359E-3</v>
      </c>
      <c r="S101" s="1" t="s">
        <v>3600</v>
      </c>
      <c r="T101" s="2" t="s">
        <v>2651</v>
      </c>
      <c r="U101" s="5">
        <f t="shared" si="21"/>
        <v>1.9493177387914229E-3</v>
      </c>
      <c r="V101" s="1" t="s">
        <v>3603</v>
      </c>
      <c r="W101" s="2" t="s">
        <v>5337</v>
      </c>
      <c r="X101" s="5">
        <f t="shared" si="18"/>
        <v>1.4471780028943559E-3</v>
      </c>
      <c r="Y101" s="1" t="s">
        <v>269</v>
      </c>
      <c r="Z101" s="2" t="s">
        <v>4126</v>
      </c>
      <c r="AA101" s="5">
        <f t="shared" si="24"/>
        <v>2.2624434389140274E-3</v>
      </c>
    </row>
    <row r="102" spans="1:27" x14ac:dyDescent="0.3">
      <c r="A102" s="1" t="s">
        <v>109</v>
      </c>
      <c r="B102" s="2" t="s">
        <v>1089</v>
      </c>
      <c r="C102" s="5">
        <f t="shared" si="22"/>
        <v>2.8328611898016999E-3</v>
      </c>
      <c r="D102" s="1" t="s">
        <v>1781</v>
      </c>
      <c r="E102" s="2" t="s">
        <v>2672</v>
      </c>
      <c r="F102" s="5">
        <f t="shared" si="23"/>
        <v>1.2706480304955528E-3</v>
      </c>
      <c r="G102" s="1" t="s">
        <v>44</v>
      </c>
      <c r="H102" s="2" t="s">
        <v>4135</v>
      </c>
      <c r="I102" s="5">
        <f t="shared" si="20"/>
        <v>2.012072434607646E-3</v>
      </c>
      <c r="J102" s="1" t="s">
        <v>340</v>
      </c>
      <c r="K102" s="2" t="s">
        <v>5313</v>
      </c>
      <c r="L102" s="5">
        <f t="shared" si="25"/>
        <v>1.9455252918287938E-3</v>
      </c>
      <c r="M102" s="1" t="s">
        <v>3979</v>
      </c>
      <c r="N102" s="2" t="s">
        <v>6421</v>
      </c>
      <c r="O102" s="5">
        <f t="shared" si="19"/>
        <v>1.3280212483399733E-3</v>
      </c>
      <c r="P102" s="1" t="s">
        <v>135</v>
      </c>
      <c r="Q102" s="2" t="s">
        <v>7566</v>
      </c>
      <c r="R102" s="5">
        <f t="shared" si="17"/>
        <v>1.3966480446927375E-3</v>
      </c>
      <c r="S102" s="1" t="s">
        <v>51</v>
      </c>
      <c r="T102" s="2" t="s">
        <v>5313</v>
      </c>
      <c r="U102" s="5">
        <f t="shared" si="21"/>
        <v>1.9455252918287938E-3</v>
      </c>
      <c r="V102" s="1" t="s">
        <v>83</v>
      </c>
      <c r="W102" s="2" t="s">
        <v>9425</v>
      </c>
      <c r="X102" s="5">
        <f t="shared" si="18"/>
        <v>1.4388489208633094E-3</v>
      </c>
      <c r="Y102" s="1" t="s">
        <v>39</v>
      </c>
      <c r="Z102" s="2" t="s">
        <v>1109</v>
      </c>
      <c r="AA102" s="5">
        <f t="shared" si="24"/>
        <v>2.2026431718061676E-3</v>
      </c>
    </row>
    <row r="103" spans="1:27" x14ac:dyDescent="0.3">
      <c r="A103" s="1" t="s">
        <v>110</v>
      </c>
      <c r="B103" s="2" t="s">
        <v>1090</v>
      </c>
      <c r="C103" s="5">
        <f t="shared" si="22"/>
        <v>2.8248587570621469E-3</v>
      </c>
      <c r="D103" s="1" t="s">
        <v>1782</v>
      </c>
      <c r="E103" s="2" t="s">
        <v>2673</v>
      </c>
      <c r="F103" s="5">
        <f t="shared" si="23"/>
        <v>1.2674271229404308E-3</v>
      </c>
      <c r="G103" s="1" t="s">
        <v>156</v>
      </c>
      <c r="H103" s="2" t="s">
        <v>4135</v>
      </c>
      <c r="I103" s="5">
        <f t="shared" si="20"/>
        <v>2.012072434607646E-3</v>
      </c>
      <c r="J103" s="1" t="s">
        <v>193</v>
      </c>
      <c r="K103" s="2" t="s">
        <v>5314</v>
      </c>
      <c r="L103" s="5">
        <f t="shared" si="25"/>
        <v>1.9342359767891683E-3</v>
      </c>
      <c r="M103" s="1" t="s">
        <v>5935</v>
      </c>
      <c r="N103" s="2" t="s">
        <v>6422</v>
      </c>
      <c r="O103" s="5">
        <f t="shared" si="19"/>
        <v>1.3227513227513227E-3</v>
      </c>
      <c r="P103" s="1" t="s">
        <v>329</v>
      </c>
      <c r="Q103" s="2" t="s">
        <v>7567</v>
      </c>
      <c r="R103" s="5">
        <f t="shared" si="17"/>
        <v>1.375515818431912E-3</v>
      </c>
      <c r="S103" s="1" t="s">
        <v>8149</v>
      </c>
      <c r="T103" s="2" t="s">
        <v>1121</v>
      </c>
      <c r="U103" s="5">
        <f t="shared" si="21"/>
        <v>1.9417475728155339E-3</v>
      </c>
      <c r="V103" s="1" t="s">
        <v>144</v>
      </c>
      <c r="W103" s="2" t="s">
        <v>9425</v>
      </c>
      <c r="X103" s="5">
        <f t="shared" si="18"/>
        <v>1.4388489208633094E-3</v>
      </c>
      <c r="Y103" s="1" t="s">
        <v>347</v>
      </c>
      <c r="Z103" s="2" t="s">
        <v>4129</v>
      </c>
      <c r="AA103" s="5">
        <f t="shared" si="24"/>
        <v>2.1978021978021978E-3</v>
      </c>
    </row>
    <row r="104" spans="1:27" x14ac:dyDescent="0.3">
      <c r="A104" s="1" t="s">
        <v>111</v>
      </c>
      <c r="B104" s="2" t="s">
        <v>1091</v>
      </c>
      <c r="C104" s="5">
        <f t="shared" si="22"/>
        <v>2.7700831024930748E-3</v>
      </c>
      <c r="D104" s="1" t="s">
        <v>18</v>
      </c>
      <c r="E104" s="2" t="s">
        <v>1154</v>
      </c>
      <c r="F104" s="5">
        <f t="shared" si="23"/>
        <v>1.2484394506866417E-3</v>
      </c>
      <c r="G104" s="1" t="s">
        <v>459</v>
      </c>
      <c r="H104" s="2" t="s">
        <v>1117</v>
      </c>
      <c r="I104" s="5">
        <f t="shared" si="20"/>
        <v>1.996007984031936E-3</v>
      </c>
      <c r="J104" s="1" t="s">
        <v>4757</v>
      </c>
      <c r="K104" s="2" t="s">
        <v>5315</v>
      </c>
      <c r="L104" s="5">
        <f t="shared" si="25"/>
        <v>1.9193857965451055E-3</v>
      </c>
      <c r="M104" s="1" t="s">
        <v>227</v>
      </c>
      <c r="N104" s="2" t="s">
        <v>6423</v>
      </c>
      <c r="O104" s="5">
        <f t="shared" si="19"/>
        <v>1.3140604467805519E-3</v>
      </c>
      <c r="P104" s="1" t="s">
        <v>7113</v>
      </c>
      <c r="Q104" s="2" t="s">
        <v>6422</v>
      </c>
      <c r="R104" s="5">
        <f t="shared" si="17"/>
        <v>1.3227513227513227E-3</v>
      </c>
      <c r="S104" s="1" t="s">
        <v>8150</v>
      </c>
      <c r="T104" s="2" t="s">
        <v>6397</v>
      </c>
      <c r="U104" s="5">
        <f t="shared" si="21"/>
        <v>1.9305019305019305E-3</v>
      </c>
      <c r="V104" s="1" t="s">
        <v>255</v>
      </c>
      <c r="W104" s="2" t="s">
        <v>1142</v>
      </c>
      <c r="X104" s="5">
        <f t="shared" si="18"/>
        <v>1.4367816091954023E-3</v>
      </c>
      <c r="Y104" s="1" t="s">
        <v>731</v>
      </c>
      <c r="Z104" s="2" t="s">
        <v>10009</v>
      </c>
      <c r="AA104" s="5">
        <f t="shared" si="24"/>
        <v>2.1881838074398249E-3</v>
      </c>
    </row>
    <row r="105" spans="1:27" x14ac:dyDescent="0.3">
      <c r="A105" s="1" t="s">
        <v>112</v>
      </c>
      <c r="B105" s="2" t="s">
        <v>1092</v>
      </c>
      <c r="C105" s="5">
        <f t="shared" si="22"/>
        <v>2.7322404371584699E-3</v>
      </c>
      <c r="D105" s="1" t="s">
        <v>1783</v>
      </c>
      <c r="E105" s="2" t="s">
        <v>1157</v>
      </c>
      <c r="F105" s="5">
        <f t="shared" si="23"/>
        <v>1.2391573729863693E-3</v>
      </c>
      <c r="G105" s="1" t="s">
        <v>57</v>
      </c>
      <c r="H105" s="2" t="s">
        <v>4136</v>
      </c>
      <c r="I105" s="5">
        <f t="shared" si="20"/>
        <v>1.984126984126984E-3</v>
      </c>
      <c r="J105" s="1" t="s">
        <v>585</v>
      </c>
      <c r="K105" s="2" t="s">
        <v>5316</v>
      </c>
      <c r="L105" s="5">
        <f t="shared" si="25"/>
        <v>1.8796992481203006E-3</v>
      </c>
      <c r="M105" s="1" t="s">
        <v>71</v>
      </c>
      <c r="N105" s="2" t="s">
        <v>6424</v>
      </c>
      <c r="O105" s="5">
        <f t="shared" si="19"/>
        <v>1.2755102040816326E-3</v>
      </c>
      <c r="P105" s="1" t="s">
        <v>7114</v>
      </c>
      <c r="Q105" s="2" t="s">
        <v>7568</v>
      </c>
      <c r="R105" s="5">
        <f t="shared" si="17"/>
        <v>1.2953367875647669E-3</v>
      </c>
      <c r="S105" s="1" t="s">
        <v>263</v>
      </c>
      <c r="T105" s="2" t="s">
        <v>6399</v>
      </c>
      <c r="U105" s="5">
        <f t="shared" si="21"/>
        <v>1.9120458891013384E-3</v>
      </c>
      <c r="V105" s="1" t="s">
        <v>54</v>
      </c>
      <c r="W105" s="2" t="s">
        <v>7563</v>
      </c>
      <c r="X105" s="5">
        <f t="shared" si="18"/>
        <v>1.4265335235378032E-3</v>
      </c>
      <c r="Y105" s="1" t="s">
        <v>26</v>
      </c>
      <c r="Z105" s="2" t="s">
        <v>1111</v>
      </c>
      <c r="AA105" s="5">
        <f t="shared" si="24"/>
        <v>2.1505376344086021E-3</v>
      </c>
    </row>
    <row r="106" spans="1:27" x14ac:dyDescent="0.3">
      <c r="A106" s="1" t="s">
        <v>113</v>
      </c>
      <c r="B106" s="2" t="s">
        <v>1093</v>
      </c>
      <c r="C106" s="5">
        <f t="shared" si="22"/>
        <v>2.6385224274406332E-3</v>
      </c>
      <c r="D106" s="1" t="s">
        <v>1784</v>
      </c>
      <c r="E106" s="2" t="s">
        <v>2674</v>
      </c>
      <c r="F106" s="5">
        <f t="shared" si="23"/>
        <v>1.2360939431396785E-3</v>
      </c>
      <c r="G106" s="1" t="s">
        <v>217</v>
      </c>
      <c r="H106" s="2" t="s">
        <v>1120</v>
      </c>
      <c r="I106" s="5">
        <f t="shared" si="20"/>
        <v>1.9607843137254902E-3</v>
      </c>
      <c r="J106" s="1" t="s">
        <v>405</v>
      </c>
      <c r="K106" s="2" t="s">
        <v>5317</v>
      </c>
      <c r="L106" s="5">
        <f t="shared" si="25"/>
        <v>1.8518518518518519E-3</v>
      </c>
      <c r="M106" s="1" t="s">
        <v>74</v>
      </c>
      <c r="N106" s="2" t="s">
        <v>6425</v>
      </c>
      <c r="O106" s="5">
        <f t="shared" si="19"/>
        <v>1.2610340479192938E-3</v>
      </c>
      <c r="P106" s="1" t="s">
        <v>417</v>
      </c>
      <c r="Q106" s="2" t="s">
        <v>7569</v>
      </c>
      <c r="R106" s="5">
        <f t="shared" si="17"/>
        <v>1.2853470437017994E-3</v>
      </c>
      <c r="S106" s="1" t="s">
        <v>8151</v>
      </c>
      <c r="T106" s="2" t="s">
        <v>1122</v>
      </c>
      <c r="U106" s="5">
        <f t="shared" si="21"/>
        <v>1.9083969465648854E-3</v>
      </c>
      <c r="V106" s="1" t="s">
        <v>375</v>
      </c>
      <c r="W106" s="2" t="s">
        <v>9426</v>
      </c>
      <c r="X106" s="5">
        <f t="shared" si="18"/>
        <v>1.4084507042253522E-3</v>
      </c>
      <c r="Y106" s="1" t="s">
        <v>33</v>
      </c>
      <c r="Z106" s="2" t="s">
        <v>10010</v>
      </c>
      <c r="AA106" s="5">
        <f t="shared" si="24"/>
        <v>2.1321961620469083E-3</v>
      </c>
    </row>
    <row r="107" spans="1:27" x14ac:dyDescent="0.3">
      <c r="A107" s="1" t="s">
        <v>114</v>
      </c>
      <c r="B107" s="2" t="s">
        <v>1094</v>
      </c>
      <c r="C107" s="5">
        <f t="shared" si="22"/>
        <v>2.6109660574412533E-3</v>
      </c>
      <c r="D107" s="1" t="s">
        <v>1785</v>
      </c>
      <c r="E107" s="2" t="s">
        <v>2675</v>
      </c>
      <c r="F107" s="5">
        <f t="shared" si="23"/>
        <v>1.2300123001230013E-3</v>
      </c>
      <c r="G107" s="1" t="s">
        <v>3541</v>
      </c>
      <c r="H107" s="2" t="s">
        <v>4137</v>
      </c>
      <c r="I107" s="5">
        <f t="shared" si="20"/>
        <v>1.838235294117647E-3</v>
      </c>
      <c r="J107" s="1" t="s">
        <v>228</v>
      </c>
      <c r="K107" s="2" t="s">
        <v>5318</v>
      </c>
      <c r="L107" s="5">
        <f t="shared" si="25"/>
        <v>1.8484288354898336E-3</v>
      </c>
      <c r="M107" s="1" t="s">
        <v>352</v>
      </c>
      <c r="N107" s="2" t="s">
        <v>6425</v>
      </c>
      <c r="O107" s="5">
        <f t="shared" si="19"/>
        <v>1.2610340479192938E-3</v>
      </c>
      <c r="P107" s="1" t="s">
        <v>7115</v>
      </c>
      <c r="Q107" s="2" t="s">
        <v>7570</v>
      </c>
      <c r="R107" s="5">
        <f t="shared" si="17"/>
        <v>1.2804097311139564E-3</v>
      </c>
      <c r="S107" s="1" t="s">
        <v>8152</v>
      </c>
      <c r="T107" s="2" t="s">
        <v>1123</v>
      </c>
      <c r="U107" s="5">
        <f t="shared" si="21"/>
        <v>1.9047619047619048E-3</v>
      </c>
      <c r="V107" s="1" t="s">
        <v>289</v>
      </c>
      <c r="W107" s="2" t="s">
        <v>9426</v>
      </c>
      <c r="X107" s="5">
        <f t="shared" si="18"/>
        <v>1.4084507042253522E-3</v>
      </c>
      <c r="Y107" s="1" t="s">
        <v>94</v>
      </c>
      <c r="Z107" s="2" t="s">
        <v>4132</v>
      </c>
      <c r="AA107" s="5">
        <f t="shared" si="24"/>
        <v>2.0876826722338203E-3</v>
      </c>
    </row>
    <row r="108" spans="1:27" x14ac:dyDescent="0.3">
      <c r="A108" s="1" t="s">
        <v>115</v>
      </c>
      <c r="B108" s="2" t="s">
        <v>1095</v>
      </c>
      <c r="C108" s="5">
        <f t="shared" si="22"/>
        <v>2.5316455696202532E-3</v>
      </c>
      <c r="D108" s="1" t="s">
        <v>68</v>
      </c>
      <c r="E108" s="2" t="s">
        <v>2676</v>
      </c>
      <c r="F108" s="5">
        <f t="shared" si="23"/>
        <v>1.2239902080783353E-3</v>
      </c>
      <c r="G108" s="1" t="s">
        <v>3542</v>
      </c>
      <c r="H108" s="2" t="s">
        <v>4137</v>
      </c>
      <c r="I108" s="5">
        <f t="shared" si="20"/>
        <v>1.838235294117647E-3</v>
      </c>
      <c r="J108" s="1" t="s">
        <v>587</v>
      </c>
      <c r="K108" s="2" t="s">
        <v>4137</v>
      </c>
      <c r="L108" s="5">
        <f t="shared" si="25"/>
        <v>1.838235294117647E-3</v>
      </c>
      <c r="M108" s="1" t="s">
        <v>449</v>
      </c>
      <c r="N108" s="2" t="s">
        <v>5344</v>
      </c>
      <c r="O108" s="5">
        <f t="shared" si="19"/>
        <v>1.2594458438287153E-3</v>
      </c>
      <c r="P108" s="1" t="s">
        <v>338</v>
      </c>
      <c r="Q108" s="2" t="s">
        <v>7571</v>
      </c>
      <c r="R108" s="5">
        <f t="shared" si="17"/>
        <v>1.2658227848101266E-3</v>
      </c>
      <c r="S108" s="1" t="s">
        <v>204</v>
      </c>
      <c r="T108" s="2" t="s">
        <v>8516</v>
      </c>
      <c r="U108" s="5">
        <f t="shared" si="21"/>
        <v>1.8975332068311196E-3</v>
      </c>
      <c r="V108" s="1" t="s">
        <v>8967</v>
      </c>
      <c r="W108" s="2" t="s">
        <v>6417</v>
      </c>
      <c r="X108" s="5">
        <f t="shared" si="18"/>
        <v>1.4044943820224719E-3</v>
      </c>
      <c r="Y108" s="1" t="s">
        <v>231</v>
      </c>
      <c r="Z108" s="2" t="s">
        <v>6393</v>
      </c>
      <c r="AA108" s="5">
        <f t="shared" si="24"/>
        <v>2.0746887966804979E-3</v>
      </c>
    </row>
    <row r="109" spans="1:27" x14ac:dyDescent="0.3">
      <c r="A109" s="1" t="s">
        <v>116</v>
      </c>
      <c r="B109" s="2" t="s">
        <v>1096</v>
      </c>
      <c r="C109" s="5">
        <f t="shared" si="22"/>
        <v>2.5252525252525255E-3</v>
      </c>
      <c r="D109" s="1" t="s">
        <v>1786</v>
      </c>
      <c r="E109" s="2" t="s">
        <v>2676</v>
      </c>
      <c r="F109" s="5">
        <f t="shared" si="23"/>
        <v>1.2239902080783353E-3</v>
      </c>
      <c r="G109" s="1" t="s">
        <v>149</v>
      </c>
      <c r="H109" s="2" t="s">
        <v>1125</v>
      </c>
      <c r="I109" s="5">
        <f t="shared" si="20"/>
        <v>1.8148820326678765E-3</v>
      </c>
      <c r="J109" s="1" t="s">
        <v>149</v>
      </c>
      <c r="K109" s="2" t="s">
        <v>5319</v>
      </c>
      <c r="L109" s="5">
        <f t="shared" si="25"/>
        <v>1.8181818181818182E-3</v>
      </c>
      <c r="M109" s="1" t="s">
        <v>5936</v>
      </c>
      <c r="N109" s="2" t="s">
        <v>5346</v>
      </c>
      <c r="O109" s="5">
        <f t="shared" si="19"/>
        <v>1.2422360248447205E-3</v>
      </c>
      <c r="P109" s="1" t="s">
        <v>4823</v>
      </c>
      <c r="Q109" s="2" t="s">
        <v>1152</v>
      </c>
      <c r="R109" s="5">
        <f t="shared" si="17"/>
        <v>1.2531328320802004E-3</v>
      </c>
      <c r="S109" s="1" t="s">
        <v>5999</v>
      </c>
      <c r="T109" s="2" t="s">
        <v>8517</v>
      </c>
      <c r="U109" s="5">
        <f t="shared" si="21"/>
        <v>1.8867924528301887E-3</v>
      </c>
      <c r="V109" s="1" t="s">
        <v>743</v>
      </c>
      <c r="W109" s="2" t="s">
        <v>9427</v>
      </c>
      <c r="X109" s="5">
        <f t="shared" si="18"/>
        <v>1.3986013986013986E-3</v>
      </c>
      <c r="Y109" s="1" t="s">
        <v>149</v>
      </c>
      <c r="Z109" s="2" t="s">
        <v>6393</v>
      </c>
      <c r="AA109" s="5">
        <f t="shared" si="24"/>
        <v>2.0746887966804979E-3</v>
      </c>
    </row>
    <row r="110" spans="1:27" x14ac:dyDescent="0.3">
      <c r="A110" s="1" t="s">
        <v>117</v>
      </c>
      <c r="B110" s="2" t="s">
        <v>1097</v>
      </c>
      <c r="C110" s="5">
        <f t="shared" si="22"/>
        <v>2.5062656641604009E-3</v>
      </c>
      <c r="D110" s="1" t="s">
        <v>1787</v>
      </c>
      <c r="E110" s="2" t="s">
        <v>2677</v>
      </c>
      <c r="F110" s="5">
        <f t="shared" si="23"/>
        <v>1.2106537530266344E-3</v>
      </c>
      <c r="G110" s="1" t="s">
        <v>54</v>
      </c>
      <c r="H110" s="2" t="s">
        <v>4138</v>
      </c>
      <c r="I110" s="5">
        <f t="shared" si="20"/>
        <v>1.8050541516245488E-3</v>
      </c>
      <c r="J110" s="1" t="s">
        <v>4758</v>
      </c>
      <c r="K110" s="2" t="s">
        <v>5320</v>
      </c>
      <c r="L110" s="5">
        <f t="shared" si="25"/>
        <v>1.7825311942959001E-3</v>
      </c>
      <c r="M110" s="1" t="s">
        <v>244</v>
      </c>
      <c r="N110" s="2" t="s">
        <v>1157</v>
      </c>
      <c r="O110" s="5">
        <f t="shared" si="19"/>
        <v>1.2391573729863693E-3</v>
      </c>
      <c r="P110" s="1" t="s">
        <v>190</v>
      </c>
      <c r="Q110" s="2" t="s">
        <v>7572</v>
      </c>
      <c r="R110" s="5">
        <f t="shared" si="17"/>
        <v>1.2515644555694619E-3</v>
      </c>
      <c r="S110" s="1" t="s">
        <v>61</v>
      </c>
      <c r="T110" s="2" t="s">
        <v>8517</v>
      </c>
      <c r="U110" s="5">
        <f t="shared" si="21"/>
        <v>1.8867924528301887E-3</v>
      </c>
      <c r="V110" s="1" t="s">
        <v>8968</v>
      </c>
      <c r="W110" s="2" t="s">
        <v>9428</v>
      </c>
      <c r="X110" s="5">
        <f t="shared" si="18"/>
        <v>1.3927576601671309E-3</v>
      </c>
      <c r="Y110" s="1" t="s">
        <v>277</v>
      </c>
      <c r="Z110" s="2" t="s">
        <v>1115</v>
      </c>
      <c r="AA110" s="5">
        <f t="shared" si="24"/>
        <v>2.0202020202020202E-3</v>
      </c>
    </row>
    <row r="111" spans="1:27" x14ac:dyDescent="0.3">
      <c r="A111" s="1" t="s">
        <v>118</v>
      </c>
      <c r="B111" s="2" t="s">
        <v>1098</v>
      </c>
      <c r="C111" s="5">
        <f t="shared" si="22"/>
        <v>2.4449877750611247E-3</v>
      </c>
      <c r="D111" s="1" t="s">
        <v>1788</v>
      </c>
      <c r="E111" s="2" t="s">
        <v>2678</v>
      </c>
      <c r="F111" s="5">
        <f t="shared" si="23"/>
        <v>1.1862396204033216E-3</v>
      </c>
      <c r="G111" s="1" t="s">
        <v>296</v>
      </c>
      <c r="H111" s="2" t="s">
        <v>4139</v>
      </c>
      <c r="I111" s="5">
        <f t="shared" si="20"/>
        <v>1.7921146953405018E-3</v>
      </c>
      <c r="J111" s="1" t="s">
        <v>4759</v>
      </c>
      <c r="K111" s="2" t="s">
        <v>1127</v>
      </c>
      <c r="L111" s="5">
        <f t="shared" si="25"/>
        <v>1.7730496453900709E-3</v>
      </c>
      <c r="M111" s="1" t="s">
        <v>40</v>
      </c>
      <c r="N111" s="2" t="s">
        <v>6426</v>
      </c>
      <c r="O111" s="5">
        <f t="shared" si="19"/>
        <v>1.2330456226880395E-3</v>
      </c>
      <c r="P111" s="1" t="s">
        <v>252</v>
      </c>
      <c r="Q111" s="2" t="s">
        <v>1157</v>
      </c>
      <c r="R111" s="5">
        <f t="shared" si="17"/>
        <v>1.2391573729863693E-3</v>
      </c>
      <c r="S111" s="1" t="s">
        <v>45</v>
      </c>
      <c r="T111" s="2" t="s">
        <v>2652</v>
      </c>
      <c r="U111" s="5">
        <f t="shared" si="21"/>
        <v>1.869158878504673E-3</v>
      </c>
      <c r="V111" s="1" t="s">
        <v>191</v>
      </c>
      <c r="W111" s="2" t="s">
        <v>4162</v>
      </c>
      <c r="X111" s="5">
        <f t="shared" si="18"/>
        <v>1.3908205841446453E-3</v>
      </c>
      <c r="Y111" s="1" t="s">
        <v>628</v>
      </c>
      <c r="Z111" s="2" t="s">
        <v>2649</v>
      </c>
      <c r="AA111" s="5">
        <f t="shared" si="24"/>
        <v>2.0161290322580645E-3</v>
      </c>
    </row>
    <row r="112" spans="1:27" x14ac:dyDescent="0.3">
      <c r="A112" s="1" t="s">
        <v>119</v>
      </c>
      <c r="B112" s="2" t="s">
        <v>1099</v>
      </c>
      <c r="C112" s="5">
        <f t="shared" si="22"/>
        <v>2.4330900243309003E-3</v>
      </c>
      <c r="D112" s="1" t="s">
        <v>1789</v>
      </c>
      <c r="E112" s="2" t="s">
        <v>1163</v>
      </c>
      <c r="F112" s="5">
        <f t="shared" si="23"/>
        <v>1.1806375442739079E-3</v>
      </c>
      <c r="G112" s="1" t="s">
        <v>3543</v>
      </c>
      <c r="H112" s="2" t="s">
        <v>4140</v>
      </c>
      <c r="I112" s="5">
        <f t="shared" si="20"/>
        <v>1.7793594306049821E-3</v>
      </c>
      <c r="J112" s="1" t="s">
        <v>78</v>
      </c>
      <c r="K112" s="2" t="s">
        <v>1127</v>
      </c>
      <c r="L112" s="5">
        <f t="shared" si="25"/>
        <v>1.7730496453900709E-3</v>
      </c>
      <c r="M112" s="1" t="s">
        <v>263</v>
      </c>
      <c r="N112" s="2" t="s">
        <v>4173</v>
      </c>
      <c r="O112" s="5">
        <f t="shared" si="19"/>
        <v>1.2285012285012285E-3</v>
      </c>
      <c r="P112" s="1" t="s">
        <v>844</v>
      </c>
      <c r="Q112" s="2" t="s">
        <v>7573</v>
      </c>
      <c r="R112" s="5">
        <f t="shared" si="17"/>
        <v>1.2376237623762376E-3</v>
      </c>
      <c r="S112" s="1" t="s">
        <v>105</v>
      </c>
      <c r="T112" s="2" t="s">
        <v>2652</v>
      </c>
      <c r="U112" s="5">
        <f t="shared" si="21"/>
        <v>1.869158878504673E-3</v>
      </c>
      <c r="V112" s="1" t="s">
        <v>36</v>
      </c>
      <c r="W112" s="2" t="s">
        <v>4163</v>
      </c>
      <c r="X112" s="5">
        <f t="shared" si="18"/>
        <v>1.3869625520110957E-3</v>
      </c>
      <c r="Y112" s="1" t="s">
        <v>97</v>
      </c>
      <c r="Z112" s="2" t="s">
        <v>1117</v>
      </c>
      <c r="AA112" s="5">
        <f t="shared" si="24"/>
        <v>1.996007984031936E-3</v>
      </c>
    </row>
    <row r="113" spans="1:27" x14ac:dyDescent="0.3">
      <c r="A113" s="1" t="s">
        <v>120</v>
      </c>
      <c r="B113" s="2" t="s">
        <v>1100</v>
      </c>
      <c r="C113" s="5">
        <f t="shared" si="22"/>
        <v>2.4271844660194173E-3</v>
      </c>
      <c r="D113" s="1" t="s">
        <v>1790</v>
      </c>
      <c r="E113" s="2" t="s">
        <v>2679</v>
      </c>
      <c r="F113" s="5">
        <f t="shared" si="23"/>
        <v>1.1695906432748538E-3</v>
      </c>
      <c r="G113" s="1" t="s">
        <v>3544</v>
      </c>
      <c r="H113" s="2" t="s">
        <v>4141</v>
      </c>
      <c r="I113" s="5">
        <f t="shared" si="20"/>
        <v>1.7761989342806395E-3</v>
      </c>
      <c r="J113" s="1" t="s">
        <v>329</v>
      </c>
      <c r="K113" s="2" t="s">
        <v>2655</v>
      </c>
      <c r="L113" s="5">
        <f t="shared" si="25"/>
        <v>1.7667844522968198E-3</v>
      </c>
      <c r="M113" s="1" t="s">
        <v>180</v>
      </c>
      <c r="N113" s="2" t="s">
        <v>6427</v>
      </c>
      <c r="O113" s="5">
        <f t="shared" si="19"/>
        <v>1.2269938650306749E-3</v>
      </c>
      <c r="P113" s="1" t="s">
        <v>631</v>
      </c>
      <c r="Q113" s="2" t="s">
        <v>7574</v>
      </c>
      <c r="R113" s="5">
        <f t="shared" si="17"/>
        <v>1.2315270935960591E-3</v>
      </c>
      <c r="S113" s="1" t="s">
        <v>137</v>
      </c>
      <c r="T113" s="2" t="s">
        <v>6401</v>
      </c>
      <c r="U113" s="5">
        <f t="shared" si="21"/>
        <v>1.8552875695732839E-3</v>
      </c>
      <c r="V113" s="1" t="s">
        <v>8969</v>
      </c>
      <c r="W113" s="2" t="s">
        <v>9429</v>
      </c>
      <c r="X113" s="5">
        <f t="shared" si="18"/>
        <v>1.3850415512465374E-3</v>
      </c>
      <c r="Y113" s="1" t="s">
        <v>414</v>
      </c>
      <c r="Z113" s="2" t="s">
        <v>10011</v>
      </c>
      <c r="AA113" s="5">
        <f t="shared" si="24"/>
        <v>1.953125E-3</v>
      </c>
    </row>
    <row r="114" spans="1:27" x14ac:dyDescent="0.3">
      <c r="A114" s="1" t="s">
        <v>121</v>
      </c>
      <c r="B114" s="2" t="s">
        <v>1101</v>
      </c>
      <c r="C114" s="5">
        <f t="shared" si="22"/>
        <v>2.4154589371980675E-3</v>
      </c>
      <c r="D114" s="1" t="s">
        <v>1791</v>
      </c>
      <c r="E114" s="2" t="s">
        <v>2680</v>
      </c>
      <c r="F114" s="5">
        <f t="shared" si="23"/>
        <v>1.1494252873563218E-3</v>
      </c>
      <c r="G114" s="1" t="s">
        <v>269</v>
      </c>
      <c r="H114" s="2" t="s">
        <v>2655</v>
      </c>
      <c r="I114" s="5">
        <f t="shared" si="20"/>
        <v>1.7667844522968198E-3</v>
      </c>
      <c r="J114" s="1" t="s">
        <v>331</v>
      </c>
      <c r="K114" s="2" t="s">
        <v>5321</v>
      </c>
      <c r="L114" s="5">
        <f t="shared" si="25"/>
        <v>1.7574692442882249E-3</v>
      </c>
      <c r="M114" s="1" t="s">
        <v>5937</v>
      </c>
      <c r="N114" s="2" t="s">
        <v>4174</v>
      </c>
      <c r="O114" s="5">
        <f t="shared" si="19"/>
        <v>1.2224938875305623E-3</v>
      </c>
      <c r="P114" s="1" t="s">
        <v>613</v>
      </c>
      <c r="Q114" s="2" t="s">
        <v>1160</v>
      </c>
      <c r="R114" s="5">
        <f t="shared" si="17"/>
        <v>1.2062726176115801E-3</v>
      </c>
      <c r="S114" s="1" t="s">
        <v>4070</v>
      </c>
      <c r="T114" s="2" t="s">
        <v>2653</v>
      </c>
      <c r="U114" s="5">
        <f t="shared" si="21"/>
        <v>1.841620626151013E-3</v>
      </c>
      <c r="V114" s="1" t="s">
        <v>7125</v>
      </c>
      <c r="W114" s="2" t="s">
        <v>4164</v>
      </c>
      <c r="X114" s="5">
        <f t="shared" si="18"/>
        <v>1.3831258644536654E-3</v>
      </c>
      <c r="Y114" s="1" t="s">
        <v>332</v>
      </c>
      <c r="Z114" s="2" t="s">
        <v>6397</v>
      </c>
      <c r="AA114" s="5">
        <f t="shared" si="24"/>
        <v>1.9305019305019305E-3</v>
      </c>
    </row>
    <row r="115" spans="1:27" x14ac:dyDescent="0.3">
      <c r="A115" s="1" t="s">
        <v>122</v>
      </c>
      <c r="B115" s="2" t="s">
        <v>1102</v>
      </c>
      <c r="C115" s="5">
        <f t="shared" si="22"/>
        <v>2.34192037470726E-3</v>
      </c>
      <c r="D115" s="1" t="s">
        <v>1792</v>
      </c>
      <c r="E115" s="2" t="s">
        <v>2681</v>
      </c>
      <c r="F115" s="5">
        <f t="shared" si="23"/>
        <v>1.1467889908256881E-3</v>
      </c>
      <c r="G115" s="1" t="s">
        <v>193</v>
      </c>
      <c r="H115" s="2" t="s">
        <v>4142</v>
      </c>
      <c r="I115" s="5">
        <f t="shared" si="20"/>
        <v>1.7636684303350969E-3</v>
      </c>
      <c r="J115" s="1" t="s">
        <v>569</v>
      </c>
      <c r="K115" s="2" t="s">
        <v>5322</v>
      </c>
      <c r="L115" s="5">
        <f t="shared" si="25"/>
        <v>1.7391304347826088E-3</v>
      </c>
      <c r="M115" s="1" t="s">
        <v>3825</v>
      </c>
      <c r="N115" s="2" t="s">
        <v>1160</v>
      </c>
      <c r="O115" s="5">
        <f t="shared" si="19"/>
        <v>1.2062726176115801E-3</v>
      </c>
      <c r="P115" s="1" t="s">
        <v>435</v>
      </c>
      <c r="Q115" s="2" t="s">
        <v>1161</v>
      </c>
      <c r="R115" s="5">
        <f t="shared" si="17"/>
        <v>1.2033694344163659E-3</v>
      </c>
      <c r="S115" s="1" t="s">
        <v>7327</v>
      </c>
      <c r="T115" s="2" t="s">
        <v>6402</v>
      </c>
      <c r="U115" s="5">
        <f t="shared" si="21"/>
        <v>1.8083182640144665E-3</v>
      </c>
      <c r="V115" s="1" t="s">
        <v>8970</v>
      </c>
      <c r="W115" s="2" t="s">
        <v>8528</v>
      </c>
      <c r="X115" s="5">
        <f t="shared" si="18"/>
        <v>1.3793103448275861E-3</v>
      </c>
      <c r="Y115" s="1" t="s">
        <v>50</v>
      </c>
      <c r="Z115" s="2" t="s">
        <v>10012</v>
      </c>
      <c r="AA115" s="5">
        <f t="shared" si="24"/>
        <v>1.876172607879925E-3</v>
      </c>
    </row>
    <row r="116" spans="1:27" x14ac:dyDescent="0.3">
      <c r="A116" s="1" t="s">
        <v>123</v>
      </c>
      <c r="B116" s="2" t="s">
        <v>1103</v>
      </c>
      <c r="C116" s="5">
        <f t="shared" si="22"/>
        <v>2.3255813953488372E-3</v>
      </c>
      <c r="D116" s="1" t="s">
        <v>1793</v>
      </c>
      <c r="E116" s="2" t="s">
        <v>2682</v>
      </c>
      <c r="F116" s="5">
        <f t="shared" si="23"/>
        <v>1.145475372279496E-3</v>
      </c>
      <c r="G116" s="1" t="s">
        <v>375</v>
      </c>
      <c r="H116" s="2" t="s">
        <v>4143</v>
      </c>
      <c r="I116" s="5">
        <f t="shared" si="20"/>
        <v>1.7452006980802793E-3</v>
      </c>
      <c r="J116" s="1" t="s">
        <v>983</v>
      </c>
      <c r="K116" s="2" t="s">
        <v>2657</v>
      </c>
      <c r="L116" s="5">
        <f t="shared" si="25"/>
        <v>1.736111111111111E-3</v>
      </c>
      <c r="M116" s="1" t="s">
        <v>166</v>
      </c>
      <c r="N116" s="2" t="s">
        <v>6428</v>
      </c>
      <c r="O116" s="5">
        <f t="shared" si="19"/>
        <v>1.1976047904191617E-3</v>
      </c>
      <c r="P116" s="1" t="s">
        <v>373</v>
      </c>
      <c r="Q116" s="2" t="s">
        <v>4180</v>
      </c>
      <c r="R116" s="5">
        <f t="shared" si="17"/>
        <v>1.1947431302270011E-3</v>
      </c>
      <c r="S116" s="1" t="s">
        <v>8153</v>
      </c>
      <c r="T116" s="2" t="s">
        <v>4141</v>
      </c>
      <c r="U116" s="5">
        <f t="shared" si="21"/>
        <v>1.7761989342806395E-3</v>
      </c>
      <c r="V116" s="1" t="s">
        <v>8971</v>
      </c>
      <c r="W116" s="2" t="s">
        <v>4165</v>
      </c>
      <c r="X116" s="5">
        <f t="shared" si="18"/>
        <v>1.3679890560875513E-3</v>
      </c>
      <c r="Y116" s="1" t="s">
        <v>12</v>
      </c>
      <c r="Z116" s="2" t="s">
        <v>10013</v>
      </c>
      <c r="AA116" s="5">
        <f t="shared" si="24"/>
        <v>1.8726591760299626E-3</v>
      </c>
    </row>
    <row r="117" spans="1:27" x14ac:dyDescent="0.3">
      <c r="A117" s="1" t="s">
        <v>124</v>
      </c>
      <c r="B117" s="2" t="s">
        <v>1104</v>
      </c>
      <c r="C117" s="5">
        <f t="shared" si="22"/>
        <v>2.3201856148491878E-3</v>
      </c>
      <c r="D117" s="1" t="s">
        <v>1794</v>
      </c>
      <c r="E117" s="2" t="s">
        <v>2683</v>
      </c>
      <c r="F117" s="5">
        <f t="shared" si="23"/>
        <v>1.1441647597254005E-3</v>
      </c>
      <c r="G117" s="1" t="s">
        <v>29</v>
      </c>
      <c r="H117" s="2" t="s">
        <v>4144</v>
      </c>
      <c r="I117" s="5">
        <f t="shared" si="20"/>
        <v>1.7331022530329288E-3</v>
      </c>
      <c r="J117" s="1" t="s">
        <v>4760</v>
      </c>
      <c r="K117" s="2" t="s">
        <v>4144</v>
      </c>
      <c r="L117" s="5">
        <f t="shared" si="25"/>
        <v>1.7331022530329288E-3</v>
      </c>
      <c r="M117" s="1" t="s">
        <v>3657</v>
      </c>
      <c r="N117" s="2" t="s">
        <v>6429</v>
      </c>
      <c r="O117" s="5">
        <f t="shared" si="19"/>
        <v>1.1890606420927466E-3</v>
      </c>
      <c r="P117" s="1" t="s">
        <v>303</v>
      </c>
      <c r="Q117" s="2" t="s">
        <v>6429</v>
      </c>
      <c r="R117" s="5">
        <f t="shared" si="17"/>
        <v>1.1890606420927466E-3</v>
      </c>
      <c r="S117" s="1" t="s">
        <v>74</v>
      </c>
      <c r="T117" s="2" t="s">
        <v>4142</v>
      </c>
      <c r="U117" s="5">
        <f t="shared" si="21"/>
        <v>1.7636684303350969E-3</v>
      </c>
      <c r="V117" s="1" t="s">
        <v>94</v>
      </c>
      <c r="W117" s="2" t="s">
        <v>6418</v>
      </c>
      <c r="X117" s="5">
        <f t="shared" si="18"/>
        <v>1.366120218579235E-3</v>
      </c>
      <c r="Y117" s="1" t="s">
        <v>177</v>
      </c>
      <c r="Z117" s="2" t="s">
        <v>7551</v>
      </c>
      <c r="AA117" s="5">
        <f t="shared" si="24"/>
        <v>1.8656716417910447E-3</v>
      </c>
    </row>
    <row r="118" spans="1:27" x14ac:dyDescent="0.3">
      <c r="A118" s="1" t="s">
        <v>125</v>
      </c>
      <c r="B118" s="2" t="s">
        <v>1105</v>
      </c>
      <c r="C118" s="5">
        <f t="shared" si="22"/>
        <v>2.257336343115124E-3</v>
      </c>
      <c r="D118" s="1" t="s">
        <v>23</v>
      </c>
      <c r="E118" s="2" t="s">
        <v>2683</v>
      </c>
      <c r="F118" s="5">
        <f t="shared" si="23"/>
        <v>1.1441647597254005E-3</v>
      </c>
      <c r="G118" s="1" t="s">
        <v>430</v>
      </c>
      <c r="H118" s="2" t="s">
        <v>4145</v>
      </c>
      <c r="I118" s="5">
        <f t="shared" si="20"/>
        <v>1.718213058419244E-3</v>
      </c>
      <c r="J118" s="1" t="s">
        <v>4761</v>
      </c>
      <c r="K118" s="2" t="s">
        <v>5323</v>
      </c>
      <c r="L118" s="5">
        <f t="shared" si="25"/>
        <v>1.7241379310344827E-3</v>
      </c>
      <c r="M118" s="1" t="s">
        <v>5938</v>
      </c>
      <c r="N118" s="2" t="s">
        <v>5350</v>
      </c>
      <c r="O118" s="5">
        <f t="shared" si="19"/>
        <v>1.1820330969267139E-3</v>
      </c>
      <c r="P118" s="1" t="s">
        <v>217</v>
      </c>
      <c r="Q118" s="2" t="s">
        <v>7575</v>
      </c>
      <c r="R118" s="5">
        <f t="shared" si="17"/>
        <v>1.1834319526627219E-3</v>
      </c>
      <c r="S118" s="1" t="s">
        <v>4822</v>
      </c>
      <c r="T118" s="2" t="s">
        <v>7552</v>
      </c>
      <c r="U118" s="5">
        <f t="shared" si="21"/>
        <v>1.7543859649122807E-3</v>
      </c>
      <c r="V118" s="1" t="s">
        <v>8972</v>
      </c>
      <c r="W118" s="2" t="s">
        <v>5339</v>
      </c>
      <c r="X118" s="5">
        <f t="shared" si="18"/>
        <v>1.3531799729364006E-3</v>
      </c>
      <c r="Y118" s="1" t="s">
        <v>158</v>
      </c>
      <c r="Z118" s="2" t="s">
        <v>10014</v>
      </c>
      <c r="AA118" s="5">
        <f t="shared" si="24"/>
        <v>1.8621973929236499E-3</v>
      </c>
    </row>
    <row r="119" spans="1:27" x14ac:dyDescent="0.3">
      <c r="A119" s="1" t="s">
        <v>126</v>
      </c>
      <c r="B119" s="2" t="s">
        <v>1106</v>
      </c>
      <c r="C119" s="5">
        <f t="shared" si="22"/>
        <v>2.2271714922048997E-3</v>
      </c>
      <c r="D119" s="1" t="s">
        <v>1795</v>
      </c>
      <c r="E119" s="2" t="s">
        <v>2684</v>
      </c>
      <c r="F119" s="5">
        <f t="shared" si="23"/>
        <v>1.1363636363636363E-3</v>
      </c>
      <c r="G119" s="1" t="s">
        <v>3545</v>
      </c>
      <c r="H119" s="2" t="s">
        <v>4146</v>
      </c>
      <c r="I119" s="5">
        <f t="shared" si="20"/>
        <v>1.7006802721088435E-3</v>
      </c>
      <c r="J119" s="1" t="s">
        <v>71</v>
      </c>
      <c r="K119" s="2" t="s">
        <v>5324</v>
      </c>
      <c r="L119" s="5">
        <f t="shared" si="25"/>
        <v>1.7123287671232876E-3</v>
      </c>
      <c r="M119" s="1" t="s">
        <v>556</v>
      </c>
      <c r="N119" s="2" t="s">
        <v>4182</v>
      </c>
      <c r="O119" s="5">
        <f t="shared" si="19"/>
        <v>1.1682242990654205E-3</v>
      </c>
      <c r="P119" s="1" t="s">
        <v>5986</v>
      </c>
      <c r="Q119" s="2" t="s">
        <v>7576</v>
      </c>
      <c r="R119" s="5">
        <f t="shared" si="17"/>
        <v>1.1750881316098707E-3</v>
      </c>
      <c r="S119" s="1" t="s">
        <v>3592</v>
      </c>
      <c r="T119" s="2" t="s">
        <v>8518</v>
      </c>
      <c r="U119" s="5">
        <f t="shared" si="21"/>
        <v>1.7421602787456446E-3</v>
      </c>
      <c r="V119" s="1" t="s">
        <v>76</v>
      </c>
      <c r="W119" s="2" t="s">
        <v>5339</v>
      </c>
      <c r="X119" s="5">
        <f t="shared" si="18"/>
        <v>1.3531799729364006E-3</v>
      </c>
      <c r="Y119" s="1" t="s">
        <v>244</v>
      </c>
      <c r="Z119" s="2" t="s">
        <v>5318</v>
      </c>
      <c r="AA119" s="5">
        <f t="shared" si="24"/>
        <v>1.8484288354898336E-3</v>
      </c>
    </row>
    <row r="120" spans="1:27" x14ac:dyDescent="0.3">
      <c r="A120" s="1" t="s">
        <v>127</v>
      </c>
      <c r="B120" s="2" t="s">
        <v>1107</v>
      </c>
      <c r="C120" s="5">
        <f t="shared" si="22"/>
        <v>2.2123893805309734E-3</v>
      </c>
      <c r="D120" s="1" t="s">
        <v>1796</v>
      </c>
      <c r="E120" s="2" t="s">
        <v>2685</v>
      </c>
      <c r="F120" s="5">
        <f t="shared" si="23"/>
        <v>1.1350737797956867E-3</v>
      </c>
      <c r="G120" s="1" t="s">
        <v>345</v>
      </c>
      <c r="H120" s="2" t="s">
        <v>4147</v>
      </c>
      <c r="I120" s="5">
        <f t="shared" si="20"/>
        <v>1.6949152542372881E-3</v>
      </c>
      <c r="J120" s="1" t="s">
        <v>105</v>
      </c>
      <c r="K120" s="2" t="s">
        <v>5325</v>
      </c>
      <c r="L120" s="5">
        <f t="shared" si="25"/>
        <v>1.697792869269949E-3</v>
      </c>
      <c r="M120" s="1" t="s">
        <v>137</v>
      </c>
      <c r="N120" s="2" t="s">
        <v>6430</v>
      </c>
      <c r="O120" s="5">
        <f t="shared" si="19"/>
        <v>1.1655011655011655E-3</v>
      </c>
      <c r="P120" s="1" t="s">
        <v>113</v>
      </c>
      <c r="Q120" s="2" t="s">
        <v>1165</v>
      </c>
      <c r="R120" s="5">
        <f t="shared" si="17"/>
        <v>1.1641443538998836E-3</v>
      </c>
      <c r="S120" s="1" t="s">
        <v>679</v>
      </c>
      <c r="T120" s="2" t="s">
        <v>2657</v>
      </c>
      <c r="U120" s="5">
        <f t="shared" si="21"/>
        <v>1.736111111111111E-3</v>
      </c>
      <c r="V120" s="1" t="s">
        <v>923</v>
      </c>
      <c r="W120" s="2" t="s">
        <v>1147</v>
      </c>
      <c r="X120" s="5">
        <f t="shared" si="18"/>
        <v>1.3386880856760374E-3</v>
      </c>
      <c r="Y120" s="1" t="s">
        <v>9852</v>
      </c>
      <c r="Z120" s="2" t="s">
        <v>10015</v>
      </c>
      <c r="AA120" s="5">
        <f t="shared" si="24"/>
        <v>1.8450184501845018E-3</v>
      </c>
    </row>
    <row r="121" spans="1:27" x14ac:dyDescent="0.3">
      <c r="A121" s="1" t="s">
        <v>128</v>
      </c>
      <c r="B121" s="2" t="s">
        <v>1108</v>
      </c>
      <c r="C121" s="5">
        <f t="shared" si="22"/>
        <v>2.2075055187637969E-3</v>
      </c>
      <c r="D121" s="1" t="s">
        <v>1797</v>
      </c>
      <c r="E121" s="2" t="s">
        <v>2686</v>
      </c>
      <c r="F121" s="5">
        <f t="shared" si="23"/>
        <v>1.1299435028248588E-3</v>
      </c>
      <c r="G121" s="1" t="s">
        <v>667</v>
      </c>
      <c r="H121" s="2" t="s">
        <v>4148</v>
      </c>
      <c r="I121" s="5">
        <f t="shared" si="20"/>
        <v>1.6920473773265651E-3</v>
      </c>
      <c r="J121" s="1" t="s">
        <v>310</v>
      </c>
      <c r="K121" s="2" t="s">
        <v>1130</v>
      </c>
      <c r="L121" s="5">
        <f t="shared" si="25"/>
        <v>1.6891891891891893E-3</v>
      </c>
      <c r="M121" s="1" t="s">
        <v>5939</v>
      </c>
      <c r="N121" s="2" t="s">
        <v>6431</v>
      </c>
      <c r="O121" s="5">
        <f t="shared" si="19"/>
        <v>1.1235955056179776E-3</v>
      </c>
      <c r="P121" s="1" t="s">
        <v>1946</v>
      </c>
      <c r="Q121" s="2" t="s">
        <v>1166</v>
      </c>
      <c r="R121" s="5">
        <f t="shared" si="17"/>
        <v>1.1627906976744186E-3</v>
      </c>
      <c r="S121" s="1" t="s">
        <v>3686</v>
      </c>
      <c r="T121" s="2" t="s">
        <v>5325</v>
      </c>
      <c r="U121" s="5">
        <f t="shared" si="21"/>
        <v>1.697792869269949E-3</v>
      </c>
      <c r="V121" s="1" t="s">
        <v>387</v>
      </c>
      <c r="W121" s="2" t="s">
        <v>9430</v>
      </c>
      <c r="X121" s="5">
        <f t="shared" si="18"/>
        <v>1.3245033112582781E-3</v>
      </c>
      <c r="Y121" s="1" t="s">
        <v>608</v>
      </c>
      <c r="Z121" s="2" t="s">
        <v>1127</v>
      </c>
      <c r="AA121" s="5">
        <f t="shared" si="24"/>
        <v>1.7730496453900709E-3</v>
      </c>
    </row>
    <row r="122" spans="1:27" x14ac:dyDescent="0.3">
      <c r="A122" s="1" t="s">
        <v>129</v>
      </c>
      <c r="B122" s="2" t="s">
        <v>1109</v>
      </c>
      <c r="C122" s="5">
        <f t="shared" si="22"/>
        <v>2.2026431718061676E-3</v>
      </c>
      <c r="D122" s="1" t="s">
        <v>67</v>
      </c>
      <c r="E122" s="2" t="s">
        <v>1175</v>
      </c>
      <c r="F122" s="5">
        <f t="shared" si="23"/>
        <v>1.0976948408342481E-3</v>
      </c>
      <c r="G122" s="1" t="s">
        <v>3546</v>
      </c>
      <c r="H122" s="2" t="s">
        <v>4149</v>
      </c>
      <c r="I122" s="5">
        <f t="shared" si="20"/>
        <v>1.6666666666666668E-3</v>
      </c>
      <c r="J122" s="1" t="s">
        <v>459</v>
      </c>
      <c r="K122" s="2" t="s">
        <v>4149</v>
      </c>
      <c r="L122" s="5">
        <f t="shared" si="25"/>
        <v>1.6666666666666668E-3</v>
      </c>
      <c r="M122" s="1" t="s">
        <v>5940</v>
      </c>
      <c r="N122" s="2" t="s">
        <v>6432</v>
      </c>
      <c r="O122" s="5">
        <f t="shared" si="19"/>
        <v>1.0940919037199124E-3</v>
      </c>
      <c r="P122" s="1" t="s">
        <v>277</v>
      </c>
      <c r="Q122" s="2" t="s">
        <v>1167</v>
      </c>
      <c r="R122" s="5">
        <f t="shared" si="17"/>
        <v>1.1587485515643105E-3</v>
      </c>
      <c r="S122" s="1" t="s">
        <v>4783</v>
      </c>
      <c r="T122" s="2" t="s">
        <v>1130</v>
      </c>
      <c r="U122" s="5">
        <f t="shared" si="21"/>
        <v>1.6891891891891893E-3</v>
      </c>
      <c r="V122" s="1" t="s">
        <v>4822</v>
      </c>
      <c r="W122" s="2" t="s">
        <v>4169</v>
      </c>
      <c r="X122" s="5">
        <f t="shared" si="18"/>
        <v>1.3157894736842105E-3</v>
      </c>
      <c r="Y122" s="1" t="s">
        <v>252</v>
      </c>
      <c r="Z122" s="2" t="s">
        <v>2655</v>
      </c>
      <c r="AA122" s="5">
        <f t="shared" si="24"/>
        <v>1.7667844522968198E-3</v>
      </c>
    </row>
    <row r="123" spans="1:27" x14ac:dyDescent="0.3">
      <c r="A123" s="1" t="s">
        <v>130</v>
      </c>
      <c r="B123" s="2" t="s">
        <v>1110</v>
      </c>
      <c r="C123" s="5">
        <f t="shared" si="22"/>
        <v>2.1929824561403508E-3</v>
      </c>
      <c r="D123" s="1" t="s">
        <v>1798</v>
      </c>
      <c r="E123" s="2" t="s">
        <v>2687</v>
      </c>
      <c r="F123" s="5">
        <f t="shared" si="23"/>
        <v>1.0775862068965517E-3</v>
      </c>
      <c r="G123" s="1" t="s">
        <v>3547</v>
      </c>
      <c r="H123" s="2" t="s">
        <v>4150</v>
      </c>
      <c r="I123" s="5">
        <f t="shared" si="20"/>
        <v>1.6313213703099511E-3</v>
      </c>
      <c r="J123" s="1" t="s">
        <v>4762</v>
      </c>
      <c r="K123" s="2" t="s">
        <v>5326</v>
      </c>
      <c r="L123" s="5">
        <f t="shared" si="25"/>
        <v>1.658374792703151E-3</v>
      </c>
      <c r="M123" s="1" t="s">
        <v>5941</v>
      </c>
      <c r="N123" s="2" t="s">
        <v>6433</v>
      </c>
      <c r="O123" s="5">
        <f t="shared" si="19"/>
        <v>1.0834236186348862E-3</v>
      </c>
      <c r="P123" s="1" t="s">
        <v>422</v>
      </c>
      <c r="Q123" s="2" t="s">
        <v>5353</v>
      </c>
      <c r="R123" s="5">
        <f t="shared" si="17"/>
        <v>1.1507479861910242E-3</v>
      </c>
      <c r="S123" s="1" t="s">
        <v>4919</v>
      </c>
      <c r="T123" s="2" t="s">
        <v>8519</v>
      </c>
      <c r="U123" s="5">
        <f t="shared" si="21"/>
        <v>1.6863406408094434E-3</v>
      </c>
      <c r="V123" s="1" t="s">
        <v>8973</v>
      </c>
      <c r="W123" s="2" t="s">
        <v>6423</v>
      </c>
      <c r="X123" s="5">
        <f t="shared" si="18"/>
        <v>1.3140604467805519E-3</v>
      </c>
      <c r="Y123" s="1" t="s">
        <v>105</v>
      </c>
      <c r="Z123" s="2" t="s">
        <v>8518</v>
      </c>
      <c r="AA123" s="5">
        <f t="shared" si="24"/>
        <v>1.7421602787456446E-3</v>
      </c>
    </row>
    <row r="124" spans="1:27" x14ac:dyDescent="0.3">
      <c r="A124" s="1" t="s">
        <v>131</v>
      </c>
      <c r="B124" s="2" t="s">
        <v>1111</v>
      </c>
      <c r="C124" s="5">
        <f t="shared" si="22"/>
        <v>2.1505376344086021E-3</v>
      </c>
      <c r="D124" s="1" t="s">
        <v>1799</v>
      </c>
      <c r="E124" s="2" t="s">
        <v>2688</v>
      </c>
      <c r="F124" s="5">
        <f t="shared" si="23"/>
        <v>1.0672358591248667E-3</v>
      </c>
      <c r="G124" s="1" t="s">
        <v>17</v>
      </c>
      <c r="H124" s="2" t="s">
        <v>1135</v>
      </c>
      <c r="I124" s="5">
        <f t="shared" si="20"/>
        <v>1.5974440894568689E-3</v>
      </c>
      <c r="J124" s="1" t="s">
        <v>734</v>
      </c>
      <c r="K124" s="2" t="s">
        <v>2660</v>
      </c>
      <c r="L124" s="5">
        <f t="shared" si="25"/>
        <v>1.639344262295082E-3</v>
      </c>
      <c r="M124" s="1" t="s">
        <v>317</v>
      </c>
      <c r="N124" s="2" t="s">
        <v>6434</v>
      </c>
      <c r="O124" s="5">
        <f t="shared" si="19"/>
        <v>1.0822510822510823E-3</v>
      </c>
      <c r="P124" s="1" t="s">
        <v>2468</v>
      </c>
      <c r="Q124" s="2" t="s">
        <v>7577</v>
      </c>
      <c r="R124" s="5">
        <f t="shared" si="17"/>
        <v>1.1402508551881414E-3</v>
      </c>
      <c r="S124" s="1" t="s">
        <v>7165</v>
      </c>
      <c r="T124" s="2" t="s">
        <v>1131</v>
      </c>
      <c r="U124" s="5">
        <f t="shared" si="21"/>
        <v>1.6835016835016834E-3</v>
      </c>
      <c r="V124" s="1" t="s">
        <v>691</v>
      </c>
      <c r="W124" s="2" t="s">
        <v>9431</v>
      </c>
      <c r="X124" s="5">
        <f t="shared" si="18"/>
        <v>1.3054830287206266E-3</v>
      </c>
      <c r="Y124" s="1" t="s">
        <v>665</v>
      </c>
      <c r="Z124" s="2" t="s">
        <v>4144</v>
      </c>
      <c r="AA124" s="5">
        <f t="shared" si="24"/>
        <v>1.7331022530329288E-3</v>
      </c>
    </row>
    <row r="125" spans="1:27" x14ac:dyDescent="0.3">
      <c r="A125" s="1" t="s">
        <v>132</v>
      </c>
      <c r="B125" s="2" t="s">
        <v>1112</v>
      </c>
      <c r="C125" s="5">
        <f t="shared" si="22"/>
        <v>2.136752136752137E-3</v>
      </c>
      <c r="D125" s="1" t="s">
        <v>1800</v>
      </c>
      <c r="E125" s="2" t="s">
        <v>1177</v>
      </c>
      <c r="F125" s="5">
        <f t="shared" si="23"/>
        <v>1.0582010582010583E-3</v>
      </c>
      <c r="G125" s="1" t="s">
        <v>3548</v>
      </c>
      <c r="H125" s="2" t="s">
        <v>1135</v>
      </c>
      <c r="I125" s="5">
        <f t="shared" si="20"/>
        <v>1.5974440894568689E-3</v>
      </c>
      <c r="J125" s="1" t="s">
        <v>86</v>
      </c>
      <c r="K125" s="2" t="s">
        <v>5327</v>
      </c>
      <c r="L125" s="5">
        <f t="shared" si="25"/>
        <v>1.5923566878980893E-3</v>
      </c>
      <c r="M125" s="1" t="s">
        <v>5133</v>
      </c>
      <c r="N125" s="2" t="s">
        <v>6435</v>
      </c>
      <c r="O125" s="5">
        <f t="shared" si="19"/>
        <v>1.0706638115631692E-3</v>
      </c>
      <c r="P125" s="1" t="s">
        <v>7116</v>
      </c>
      <c r="Q125" s="2" t="s">
        <v>7578</v>
      </c>
      <c r="R125" s="5">
        <f t="shared" si="17"/>
        <v>1.1210762331838565E-3</v>
      </c>
      <c r="S125" s="1" t="s">
        <v>156</v>
      </c>
      <c r="T125" s="2" t="s">
        <v>8520</v>
      </c>
      <c r="U125" s="5">
        <f t="shared" si="21"/>
        <v>1.6806722689075631E-3</v>
      </c>
      <c r="V125" s="1" t="s">
        <v>345</v>
      </c>
      <c r="W125" s="2" t="s">
        <v>9432</v>
      </c>
      <c r="X125" s="5">
        <f t="shared" si="18"/>
        <v>1.2987012987012987E-3</v>
      </c>
      <c r="Y125" s="1" t="s">
        <v>275</v>
      </c>
      <c r="Z125" s="2" t="s">
        <v>4144</v>
      </c>
      <c r="AA125" s="5">
        <f t="shared" si="24"/>
        <v>1.7331022530329288E-3</v>
      </c>
    </row>
    <row r="126" spans="1:27" x14ac:dyDescent="0.3">
      <c r="A126" s="1" t="s">
        <v>133</v>
      </c>
      <c r="B126" s="2" t="s">
        <v>1113</v>
      </c>
      <c r="C126" s="5">
        <f t="shared" si="22"/>
        <v>2.1008403361344537E-3</v>
      </c>
      <c r="D126" s="1" t="s">
        <v>1801</v>
      </c>
      <c r="E126" s="2" t="s">
        <v>2689</v>
      </c>
      <c r="F126" s="5">
        <f t="shared" si="23"/>
        <v>1.0482180293501049E-3</v>
      </c>
      <c r="G126" s="1" t="s">
        <v>580</v>
      </c>
      <c r="H126" s="2" t="s">
        <v>4151</v>
      </c>
      <c r="I126" s="5">
        <f t="shared" si="20"/>
        <v>1.589825119236884E-3</v>
      </c>
      <c r="J126" s="1" t="s">
        <v>251</v>
      </c>
      <c r="K126" s="2" t="s">
        <v>5328</v>
      </c>
      <c r="L126" s="5">
        <f t="shared" si="25"/>
        <v>1.5873015873015873E-3</v>
      </c>
      <c r="M126" s="1" t="s">
        <v>590</v>
      </c>
      <c r="N126" s="2" t="s">
        <v>6436</v>
      </c>
      <c r="O126" s="5">
        <f t="shared" si="19"/>
        <v>1.0526315789473684E-3</v>
      </c>
      <c r="P126" s="1" t="s">
        <v>691</v>
      </c>
      <c r="Q126" s="2" t="s">
        <v>7579</v>
      </c>
      <c r="R126" s="5">
        <f t="shared" si="17"/>
        <v>1.1173184357541898E-3</v>
      </c>
      <c r="S126" s="1" t="s">
        <v>305</v>
      </c>
      <c r="T126" s="2" t="s">
        <v>8520</v>
      </c>
      <c r="U126" s="5">
        <f t="shared" si="21"/>
        <v>1.6806722689075631E-3</v>
      </c>
      <c r="V126" s="1" t="s">
        <v>5017</v>
      </c>
      <c r="W126" s="2" t="s">
        <v>1149</v>
      </c>
      <c r="X126" s="5">
        <f t="shared" si="18"/>
        <v>1.2970168612191958E-3</v>
      </c>
      <c r="Y126" s="1" t="s">
        <v>246</v>
      </c>
      <c r="Z126" s="2" t="s">
        <v>7553</v>
      </c>
      <c r="AA126" s="5">
        <f t="shared" si="24"/>
        <v>1.7152658662092624E-3</v>
      </c>
    </row>
    <row r="127" spans="1:27" x14ac:dyDescent="0.3">
      <c r="A127" s="1" t="s">
        <v>134</v>
      </c>
      <c r="B127" s="2" t="s">
        <v>1113</v>
      </c>
      <c r="C127" s="5">
        <f t="shared" si="22"/>
        <v>2.1008403361344537E-3</v>
      </c>
      <c r="D127" s="1" t="s">
        <v>1802</v>
      </c>
      <c r="E127" s="2" t="s">
        <v>2690</v>
      </c>
      <c r="F127" s="5">
        <f t="shared" si="23"/>
        <v>1.0460251046025104E-3</v>
      </c>
      <c r="G127" s="1" t="s">
        <v>41</v>
      </c>
      <c r="H127" s="2" t="s">
        <v>4152</v>
      </c>
      <c r="I127" s="5">
        <f t="shared" si="20"/>
        <v>1.5527950310559005E-3</v>
      </c>
      <c r="J127" s="1" t="s">
        <v>246</v>
      </c>
      <c r="K127" s="2" t="s">
        <v>5329</v>
      </c>
      <c r="L127" s="5">
        <f t="shared" si="25"/>
        <v>1.5723270440251573E-3</v>
      </c>
      <c r="M127" s="1" t="s">
        <v>4943</v>
      </c>
      <c r="N127" s="2" t="s">
        <v>5361</v>
      </c>
      <c r="O127" s="5">
        <f t="shared" si="19"/>
        <v>1.0504201680672268E-3</v>
      </c>
      <c r="P127" s="1" t="s">
        <v>7117</v>
      </c>
      <c r="Q127" s="2" t="s">
        <v>7579</v>
      </c>
      <c r="R127" s="5">
        <f t="shared" si="17"/>
        <v>1.1173184357541898E-3</v>
      </c>
      <c r="S127" s="1" t="s">
        <v>252</v>
      </c>
      <c r="T127" s="2" t="s">
        <v>8521</v>
      </c>
      <c r="U127" s="5">
        <f t="shared" si="21"/>
        <v>1.6556291390728477E-3</v>
      </c>
      <c r="V127" s="1" t="s">
        <v>8974</v>
      </c>
      <c r="W127" s="2" t="s">
        <v>9433</v>
      </c>
      <c r="X127" s="5">
        <f t="shared" si="18"/>
        <v>1.2919896640826874E-3</v>
      </c>
      <c r="Y127" s="1" t="s">
        <v>62</v>
      </c>
      <c r="Z127" s="2" t="s">
        <v>10016</v>
      </c>
      <c r="AA127" s="5">
        <f t="shared" si="24"/>
        <v>1.7094017094017094E-3</v>
      </c>
    </row>
    <row r="128" spans="1:27" x14ac:dyDescent="0.3">
      <c r="A128" s="1" t="s">
        <v>135</v>
      </c>
      <c r="B128" s="2" t="s">
        <v>1113</v>
      </c>
      <c r="C128" s="5">
        <f t="shared" si="22"/>
        <v>2.1008403361344537E-3</v>
      </c>
      <c r="D128" s="1" t="s">
        <v>1803</v>
      </c>
      <c r="E128" s="2" t="s">
        <v>2691</v>
      </c>
      <c r="F128" s="5">
        <f t="shared" si="23"/>
        <v>1.0362694300518134E-3</v>
      </c>
      <c r="G128" s="1" t="s">
        <v>73</v>
      </c>
      <c r="H128" s="2" t="s">
        <v>2666</v>
      </c>
      <c r="I128" s="5">
        <f t="shared" si="20"/>
        <v>1.5337423312883436E-3</v>
      </c>
      <c r="J128" s="1" t="s">
        <v>65</v>
      </c>
      <c r="K128" s="2" t="s">
        <v>5330</v>
      </c>
      <c r="L128" s="5">
        <f t="shared" si="25"/>
        <v>1.567398119122257E-3</v>
      </c>
      <c r="M128" s="1" t="s">
        <v>639</v>
      </c>
      <c r="N128" s="2" t="s">
        <v>1178</v>
      </c>
      <c r="O128" s="5">
        <f t="shared" si="19"/>
        <v>1.0471204188481676E-3</v>
      </c>
      <c r="P128" s="1" t="s">
        <v>42</v>
      </c>
      <c r="Q128" s="2" t="s">
        <v>7580</v>
      </c>
      <c r="R128" s="5">
        <f t="shared" si="17"/>
        <v>1.1049723756906078E-3</v>
      </c>
      <c r="S128" s="1" t="s">
        <v>26</v>
      </c>
      <c r="T128" s="2" t="s">
        <v>8522</v>
      </c>
      <c r="U128" s="5">
        <f t="shared" si="21"/>
        <v>1.652892561983471E-3</v>
      </c>
      <c r="V128" s="1" t="s">
        <v>269</v>
      </c>
      <c r="W128" s="2" t="s">
        <v>9433</v>
      </c>
      <c r="X128" s="5">
        <f t="shared" si="18"/>
        <v>1.2919896640826874E-3</v>
      </c>
      <c r="Y128" s="1" t="s">
        <v>613</v>
      </c>
      <c r="Z128" s="2" t="s">
        <v>1129</v>
      </c>
      <c r="AA128" s="5">
        <f t="shared" si="24"/>
        <v>1.7035775127768314E-3</v>
      </c>
    </row>
    <row r="129" spans="1:27" x14ac:dyDescent="0.3">
      <c r="A129" s="1" t="s">
        <v>136</v>
      </c>
      <c r="B129" s="2" t="s">
        <v>1114</v>
      </c>
      <c r="C129" s="5">
        <f t="shared" si="22"/>
        <v>2.0449897750511249E-3</v>
      </c>
      <c r="D129" s="1" t="s">
        <v>1804</v>
      </c>
      <c r="E129" s="2" t="s">
        <v>2692</v>
      </c>
      <c r="F129" s="5">
        <f t="shared" si="23"/>
        <v>1.0330578512396695E-3</v>
      </c>
      <c r="G129" s="1" t="s">
        <v>31</v>
      </c>
      <c r="H129" s="2" t="s">
        <v>2667</v>
      </c>
      <c r="I129" s="5">
        <f t="shared" si="20"/>
        <v>1.5313935681470138E-3</v>
      </c>
      <c r="J129" s="1" t="s">
        <v>3785</v>
      </c>
      <c r="K129" s="2" t="s">
        <v>5331</v>
      </c>
      <c r="L129" s="5">
        <f t="shared" si="25"/>
        <v>1.5649452269170579E-3</v>
      </c>
      <c r="M129" s="1" t="s">
        <v>5942</v>
      </c>
      <c r="N129" s="2" t="s">
        <v>6437</v>
      </c>
      <c r="O129" s="5">
        <f t="shared" si="19"/>
        <v>1.0438413361169101E-3</v>
      </c>
      <c r="P129" s="1" t="s">
        <v>97</v>
      </c>
      <c r="Q129" s="2" t="s">
        <v>7580</v>
      </c>
      <c r="R129" s="5">
        <f t="shared" si="17"/>
        <v>1.1049723756906078E-3</v>
      </c>
      <c r="S129" s="1" t="s">
        <v>4044</v>
      </c>
      <c r="T129" s="2" t="s">
        <v>8523</v>
      </c>
      <c r="U129" s="5">
        <f t="shared" si="21"/>
        <v>1.6025641025641025E-3</v>
      </c>
      <c r="V129" s="1" t="s">
        <v>8975</v>
      </c>
      <c r="W129" s="2" t="s">
        <v>1150</v>
      </c>
      <c r="X129" s="5">
        <f t="shared" si="18"/>
        <v>1.2836970474967907E-3</v>
      </c>
      <c r="Y129" s="1" t="s">
        <v>309</v>
      </c>
      <c r="Z129" s="2" t="s">
        <v>2660</v>
      </c>
      <c r="AA129" s="5">
        <f t="shared" si="24"/>
        <v>1.639344262295082E-3</v>
      </c>
    </row>
    <row r="130" spans="1:27" x14ac:dyDescent="0.3">
      <c r="A130" s="1" t="s">
        <v>137</v>
      </c>
      <c r="B130" s="2" t="s">
        <v>1115</v>
      </c>
      <c r="C130" s="5">
        <f t="shared" si="22"/>
        <v>2.0202020202020202E-3</v>
      </c>
      <c r="D130" s="1" t="s">
        <v>1805</v>
      </c>
      <c r="E130" s="2" t="s">
        <v>2693</v>
      </c>
      <c r="F130" s="5">
        <f t="shared" si="23"/>
        <v>1.0214504596527069E-3</v>
      </c>
      <c r="G130" s="1" t="s">
        <v>202</v>
      </c>
      <c r="H130" s="2" t="s">
        <v>2667</v>
      </c>
      <c r="I130" s="5">
        <f t="shared" si="20"/>
        <v>1.5313935681470138E-3</v>
      </c>
      <c r="J130" s="1" t="s">
        <v>1946</v>
      </c>
      <c r="K130" s="2" t="s">
        <v>5332</v>
      </c>
      <c r="L130" s="5">
        <f t="shared" si="25"/>
        <v>1.5600624024960999E-3</v>
      </c>
      <c r="M130" s="1" t="s">
        <v>5943</v>
      </c>
      <c r="N130" s="2" t="s">
        <v>4192</v>
      </c>
      <c r="O130" s="5">
        <f t="shared" si="19"/>
        <v>1.0427528675703858E-3</v>
      </c>
      <c r="P130" s="1" t="s">
        <v>428</v>
      </c>
      <c r="Q130" s="2" t="s">
        <v>7581</v>
      </c>
      <c r="R130" s="5">
        <f t="shared" si="17"/>
        <v>1.1037527593818985E-3</v>
      </c>
      <c r="S130" s="1" t="s">
        <v>7430</v>
      </c>
      <c r="T130" s="2" t="s">
        <v>5329</v>
      </c>
      <c r="U130" s="5">
        <f t="shared" si="21"/>
        <v>1.5723270440251573E-3</v>
      </c>
      <c r="V130" s="1" t="s">
        <v>483</v>
      </c>
      <c r="W130" s="2" t="s">
        <v>9434</v>
      </c>
      <c r="X130" s="5">
        <f t="shared" si="18"/>
        <v>1.2738853503184713E-3</v>
      </c>
      <c r="Y130" s="1" t="s">
        <v>267</v>
      </c>
      <c r="Z130" s="2" t="s">
        <v>2662</v>
      </c>
      <c r="AA130" s="5">
        <f t="shared" si="24"/>
        <v>1.6233766233766235E-3</v>
      </c>
    </row>
    <row r="131" spans="1:27" x14ac:dyDescent="0.3">
      <c r="A131" s="1" t="s">
        <v>138</v>
      </c>
      <c r="B131" s="2" t="s">
        <v>1116</v>
      </c>
      <c r="C131" s="5">
        <f t="shared" si="22"/>
        <v>2.008032128514056E-3</v>
      </c>
      <c r="D131" s="1" t="s">
        <v>1806</v>
      </c>
      <c r="E131" s="2" t="s">
        <v>1182</v>
      </c>
      <c r="F131" s="5">
        <f t="shared" si="23"/>
        <v>1.0204081632653062E-3</v>
      </c>
      <c r="G131" s="1" t="s">
        <v>594</v>
      </c>
      <c r="H131" s="2" t="s">
        <v>4153</v>
      </c>
      <c r="I131" s="5">
        <f t="shared" si="20"/>
        <v>1.5082956259426848E-3</v>
      </c>
      <c r="J131" s="1" t="s">
        <v>158</v>
      </c>
      <c r="K131" s="2" t="s">
        <v>2666</v>
      </c>
      <c r="L131" s="5">
        <f t="shared" si="25"/>
        <v>1.5337423312883436E-3</v>
      </c>
      <c r="M131" s="1" t="s">
        <v>5944</v>
      </c>
      <c r="N131" s="2" t="s">
        <v>5362</v>
      </c>
      <c r="O131" s="5">
        <f t="shared" si="19"/>
        <v>1.0395010395010396E-3</v>
      </c>
      <c r="P131" s="1" t="s">
        <v>7118</v>
      </c>
      <c r="Q131" s="2" t="s">
        <v>1174</v>
      </c>
      <c r="R131" s="5">
        <f t="shared" si="17"/>
        <v>1.1013215859030838E-3</v>
      </c>
      <c r="S131" s="1" t="s">
        <v>3962</v>
      </c>
      <c r="T131" s="2" t="s">
        <v>6413</v>
      </c>
      <c r="U131" s="5">
        <f t="shared" si="21"/>
        <v>1.5015015015015015E-3</v>
      </c>
      <c r="V131" s="1" t="s">
        <v>296</v>
      </c>
      <c r="W131" s="2" t="s">
        <v>8534</v>
      </c>
      <c r="X131" s="5">
        <f t="shared" si="18"/>
        <v>1.2578616352201257E-3</v>
      </c>
      <c r="Y131" s="1" t="s">
        <v>866</v>
      </c>
      <c r="Z131" s="2" t="s">
        <v>10017</v>
      </c>
      <c r="AA131" s="5">
        <f t="shared" si="24"/>
        <v>1.6181229773462784E-3</v>
      </c>
    </row>
    <row r="132" spans="1:27" x14ac:dyDescent="0.3">
      <c r="A132" s="1" t="s">
        <v>139</v>
      </c>
      <c r="B132" s="2" t="s">
        <v>1117</v>
      </c>
      <c r="C132" s="5">
        <f t="shared" si="22"/>
        <v>1.996007984031936E-3</v>
      </c>
      <c r="D132" s="1" t="s">
        <v>258</v>
      </c>
      <c r="E132" s="2" t="s">
        <v>2694</v>
      </c>
      <c r="F132" s="5">
        <f t="shared" si="23"/>
        <v>1.0121457489878543E-3</v>
      </c>
      <c r="G132" s="1" t="s">
        <v>3549</v>
      </c>
      <c r="H132" s="2" t="s">
        <v>4154</v>
      </c>
      <c r="I132" s="5">
        <f t="shared" si="20"/>
        <v>1.4771048744460858E-3</v>
      </c>
      <c r="J132" s="1" t="s">
        <v>327</v>
      </c>
      <c r="K132" s="2" t="s">
        <v>2666</v>
      </c>
      <c r="L132" s="5">
        <f t="shared" si="25"/>
        <v>1.5337423312883436E-3</v>
      </c>
      <c r="M132" s="1" t="s">
        <v>4770</v>
      </c>
      <c r="N132" s="2" t="s">
        <v>1179</v>
      </c>
      <c r="O132" s="5">
        <f t="shared" si="19"/>
        <v>1.0319917440660474E-3</v>
      </c>
      <c r="P132" s="1" t="s">
        <v>7119</v>
      </c>
      <c r="Q132" s="2" t="s">
        <v>1175</v>
      </c>
      <c r="R132" s="5">
        <f t="shared" si="17"/>
        <v>1.0976948408342481E-3</v>
      </c>
      <c r="S132" s="1" t="s">
        <v>8154</v>
      </c>
      <c r="T132" s="2" t="s">
        <v>8524</v>
      </c>
      <c r="U132" s="5">
        <f t="shared" si="21"/>
        <v>1.4992503748125937E-3</v>
      </c>
      <c r="V132" s="1" t="s">
        <v>440</v>
      </c>
      <c r="W132" s="2" t="s">
        <v>9435</v>
      </c>
      <c r="X132" s="5">
        <f t="shared" si="18"/>
        <v>1.2437810945273632E-3</v>
      </c>
      <c r="Y132" s="1" t="s">
        <v>281</v>
      </c>
      <c r="Z132" s="2" t="s">
        <v>1134</v>
      </c>
      <c r="AA132" s="5">
        <f t="shared" si="24"/>
        <v>1.6051364365971107E-3</v>
      </c>
    </row>
    <row r="133" spans="1:27" x14ac:dyDescent="0.3">
      <c r="A133" s="1" t="s">
        <v>140</v>
      </c>
      <c r="B133" s="2" t="s">
        <v>1118</v>
      </c>
      <c r="C133" s="5">
        <f t="shared" si="22"/>
        <v>1.9801980198019802E-3</v>
      </c>
      <c r="D133" s="1" t="s">
        <v>1807</v>
      </c>
      <c r="E133" s="2" t="s">
        <v>2695</v>
      </c>
      <c r="F133" s="5">
        <f t="shared" si="23"/>
        <v>1.0090817356205853E-3</v>
      </c>
      <c r="G133" s="1" t="s">
        <v>265</v>
      </c>
      <c r="H133" s="2" t="s">
        <v>4155</v>
      </c>
      <c r="I133" s="5">
        <f t="shared" si="20"/>
        <v>1.4598540145985401E-3</v>
      </c>
      <c r="J133" s="1" t="s">
        <v>4763</v>
      </c>
      <c r="K133" s="2" t="s">
        <v>5333</v>
      </c>
      <c r="L133" s="5">
        <f t="shared" si="25"/>
        <v>1.5243902439024391E-3</v>
      </c>
      <c r="M133" s="1" t="s">
        <v>2139</v>
      </c>
      <c r="N133" s="2" t="s">
        <v>6438</v>
      </c>
      <c r="O133" s="5">
        <f t="shared" si="19"/>
        <v>1.0235414534288639E-3</v>
      </c>
      <c r="P133" s="1" t="s">
        <v>269</v>
      </c>
      <c r="Q133" s="2" t="s">
        <v>7582</v>
      </c>
      <c r="R133" s="5">
        <f t="shared" ref="R133:R148" si="26">1/(RIGHT(Q133,3))</f>
        <v>1.0964912280701754E-3</v>
      </c>
      <c r="S133" s="1" t="s">
        <v>5133</v>
      </c>
      <c r="T133" s="2" t="s">
        <v>1137</v>
      </c>
      <c r="U133" s="5">
        <f t="shared" si="21"/>
        <v>1.4947683109118087E-3</v>
      </c>
      <c r="V133" s="1" t="s">
        <v>143</v>
      </c>
      <c r="W133" s="2" t="s">
        <v>2674</v>
      </c>
      <c r="X133" s="5">
        <f t="shared" si="18"/>
        <v>1.2360939431396785E-3</v>
      </c>
      <c r="Y133" s="1" t="s">
        <v>428</v>
      </c>
      <c r="Z133" s="2" t="s">
        <v>8523</v>
      </c>
      <c r="AA133" s="5">
        <f t="shared" si="24"/>
        <v>1.6025641025641025E-3</v>
      </c>
    </row>
    <row r="134" spans="1:27" x14ac:dyDescent="0.3">
      <c r="A134" s="1" t="s">
        <v>141</v>
      </c>
      <c r="B134" s="2" t="s">
        <v>1119</v>
      </c>
      <c r="C134" s="5">
        <f t="shared" si="22"/>
        <v>1.9646365422396855E-3</v>
      </c>
      <c r="D134" s="1" t="s">
        <v>1808</v>
      </c>
      <c r="E134" s="2" t="s">
        <v>2696</v>
      </c>
      <c r="F134" s="5">
        <f>1/(1000+(RIGHT(E134,3)))</f>
        <v>9.99000999000999E-4</v>
      </c>
      <c r="G134" s="1" t="s">
        <v>679</v>
      </c>
      <c r="H134" s="2" t="s">
        <v>1140</v>
      </c>
      <c r="I134" s="5">
        <f t="shared" si="20"/>
        <v>1.4513788098693759E-3</v>
      </c>
      <c r="J134" s="1" t="s">
        <v>52</v>
      </c>
      <c r="K134" s="2" t="s">
        <v>5334</v>
      </c>
      <c r="L134" s="5">
        <f t="shared" si="25"/>
        <v>1.5037593984962407E-3</v>
      </c>
      <c r="M134" s="1" t="s">
        <v>11</v>
      </c>
      <c r="N134" s="2" t="s">
        <v>6439</v>
      </c>
      <c r="O134" s="5">
        <f t="shared" si="19"/>
        <v>1.0183299389002036E-3</v>
      </c>
      <c r="P134" s="1" t="s">
        <v>7120</v>
      </c>
      <c r="Q134" s="2" t="s">
        <v>7583</v>
      </c>
      <c r="R134" s="5">
        <f t="shared" si="26"/>
        <v>1.0869565217391304E-3</v>
      </c>
      <c r="S134" s="1" t="s">
        <v>669</v>
      </c>
      <c r="T134" s="2" t="s">
        <v>8525</v>
      </c>
      <c r="U134" s="5">
        <f t="shared" si="21"/>
        <v>1.4814814814814814E-3</v>
      </c>
      <c r="V134" s="1" t="s">
        <v>3608</v>
      </c>
      <c r="W134" s="2" t="s">
        <v>4174</v>
      </c>
      <c r="X134" s="5">
        <f t="shared" si="18"/>
        <v>1.2224938875305623E-3</v>
      </c>
      <c r="Y134" s="1" t="s">
        <v>963</v>
      </c>
      <c r="Z134" s="2" t="s">
        <v>6409</v>
      </c>
      <c r="AA134" s="5">
        <f t="shared" si="24"/>
        <v>1.594896331738437E-3</v>
      </c>
    </row>
    <row r="135" spans="1:27" x14ac:dyDescent="0.3">
      <c r="A135" s="1" t="s">
        <v>142</v>
      </c>
      <c r="B135" s="2" t="s">
        <v>1120</v>
      </c>
      <c r="C135" s="5">
        <f t="shared" si="22"/>
        <v>1.9607843137254902E-3</v>
      </c>
      <c r="D135" s="1" t="s">
        <v>1809</v>
      </c>
      <c r="E135" s="2" t="s">
        <v>2697</v>
      </c>
      <c r="F135" s="5">
        <f t="shared" ref="F135:F198" si="27">1/(1000+(RIGHT(E135,3)))</f>
        <v>9.9502487562189048E-4</v>
      </c>
      <c r="G135" s="1" t="s">
        <v>238</v>
      </c>
      <c r="H135" s="2" t="s">
        <v>4156</v>
      </c>
      <c r="I135" s="5">
        <f t="shared" si="20"/>
        <v>1.443001443001443E-3</v>
      </c>
      <c r="J135" s="1" t="s">
        <v>165</v>
      </c>
      <c r="K135" s="2" t="s">
        <v>5334</v>
      </c>
      <c r="L135" s="5">
        <f t="shared" si="25"/>
        <v>1.5037593984962407E-3</v>
      </c>
      <c r="M135" s="1" t="s">
        <v>428</v>
      </c>
      <c r="N135" s="2" t="s">
        <v>6440</v>
      </c>
      <c r="O135" s="5">
        <f t="shared" si="19"/>
        <v>1.0111223458038423E-3</v>
      </c>
      <c r="P135" s="1" t="s">
        <v>163</v>
      </c>
      <c r="Q135" s="2" t="s">
        <v>6433</v>
      </c>
      <c r="R135" s="5">
        <f t="shared" si="26"/>
        <v>1.0834236186348862E-3</v>
      </c>
      <c r="S135" s="1" t="s">
        <v>193</v>
      </c>
      <c r="T135" s="2" t="s">
        <v>2668</v>
      </c>
      <c r="U135" s="5">
        <f t="shared" si="21"/>
        <v>1.4705882352941176E-3</v>
      </c>
      <c r="V135" s="1" t="s">
        <v>8382</v>
      </c>
      <c r="W135" s="2" t="s">
        <v>4178</v>
      </c>
      <c r="X135" s="5">
        <f t="shared" ref="X135:X168" si="28">1/(RIGHT(W135,3))</f>
        <v>1.2004801920768306E-3</v>
      </c>
      <c r="Y135" s="1" t="s">
        <v>71</v>
      </c>
      <c r="Z135" s="2" t="s">
        <v>2663</v>
      </c>
      <c r="AA135" s="5">
        <f t="shared" si="24"/>
        <v>1.5847860538827259E-3</v>
      </c>
    </row>
    <row r="136" spans="1:27" x14ac:dyDescent="0.3">
      <c r="A136" s="1" t="s">
        <v>143</v>
      </c>
      <c r="B136" s="2" t="s">
        <v>1121</v>
      </c>
      <c r="C136" s="5">
        <f t="shared" si="22"/>
        <v>1.9417475728155339E-3</v>
      </c>
      <c r="D136" s="1" t="s">
        <v>1810</v>
      </c>
      <c r="E136" s="2" t="s">
        <v>1185</v>
      </c>
      <c r="F136" s="5">
        <f t="shared" si="27"/>
        <v>9.9403578528827028E-4</v>
      </c>
      <c r="G136" s="1" t="s">
        <v>110</v>
      </c>
      <c r="H136" s="2" t="s">
        <v>4157</v>
      </c>
      <c r="I136" s="5">
        <f t="shared" si="20"/>
        <v>1.440922190201729E-3</v>
      </c>
      <c r="J136" s="1" t="s">
        <v>287</v>
      </c>
      <c r="K136" s="2" t="s">
        <v>1137</v>
      </c>
      <c r="L136" s="5">
        <f t="shared" si="25"/>
        <v>1.4947683109118087E-3</v>
      </c>
      <c r="M136" s="1" t="s">
        <v>4768</v>
      </c>
      <c r="N136" s="2" t="s">
        <v>6441</v>
      </c>
      <c r="O136" s="5">
        <f t="shared" ref="O136:O138" si="29">1/(RIGHT(N136,3))</f>
        <v>1.0101010101010101E-3</v>
      </c>
      <c r="P136" s="1" t="s">
        <v>4930</v>
      </c>
      <c r="Q136" s="2" t="s">
        <v>7584</v>
      </c>
      <c r="R136" s="5">
        <f t="shared" si="26"/>
        <v>1.0752688172043011E-3</v>
      </c>
      <c r="S136" s="1" t="s">
        <v>8155</v>
      </c>
      <c r="T136" s="2" t="s">
        <v>8526</v>
      </c>
      <c r="U136" s="5">
        <f t="shared" si="21"/>
        <v>1.4662756598240469E-3</v>
      </c>
      <c r="V136" s="1" t="s">
        <v>81</v>
      </c>
      <c r="W136" s="2" t="s">
        <v>4180</v>
      </c>
      <c r="X136" s="5">
        <f t="shared" si="28"/>
        <v>1.1947431302270011E-3</v>
      </c>
      <c r="Y136" s="1" t="s">
        <v>564</v>
      </c>
      <c r="Z136" s="2" t="s">
        <v>6410</v>
      </c>
      <c r="AA136" s="5">
        <f t="shared" si="24"/>
        <v>1.5797788309636651E-3</v>
      </c>
    </row>
    <row r="137" spans="1:27" x14ac:dyDescent="0.3">
      <c r="A137" s="1" t="s">
        <v>144</v>
      </c>
      <c r="B137" s="2" t="s">
        <v>1122</v>
      </c>
      <c r="C137" s="5">
        <f t="shared" si="22"/>
        <v>1.9083969465648854E-3</v>
      </c>
      <c r="D137" s="1" t="s">
        <v>1811</v>
      </c>
      <c r="E137" s="2" t="s">
        <v>2698</v>
      </c>
      <c r="F137" s="5">
        <f t="shared" si="27"/>
        <v>9.8522167487684722E-4</v>
      </c>
      <c r="G137" s="1" t="s">
        <v>504</v>
      </c>
      <c r="H137" s="2" t="s">
        <v>4158</v>
      </c>
      <c r="I137" s="5">
        <f t="shared" si="20"/>
        <v>1.4326647564469914E-3</v>
      </c>
      <c r="J137" s="1" t="s">
        <v>917</v>
      </c>
      <c r="K137" s="2" t="s">
        <v>5335</v>
      </c>
      <c r="L137" s="5">
        <f t="shared" si="25"/>
        <v>1.4903129657228018E-3</v>
      </c>
      <c r="M137" s="1" t="s">
        <v>414</v>
      </c>
      <c r="N137" s="2" t="s">
        <v>5364</v>
      </c>
      <c r="O137" s="5">
        <f t="shared" si="29"/>
        <v>1.0080645161290322E-3</v>
      </c>
      <c r="P137" s="1" t="s">
        <v>161</v>
      </c>
      <c r="Q137" s="2" t="s">
        <v>7585</v>
      </c>
      <c r="R137" s="5">
        <f t="shared" si="26"/>
        <v>1.0695187165775401E-3</v>
      </c>
      <c r="S137" s="1" t="s">
        <v>39</v>
      </c>
      <c r="T137" s="2" t="s">
        <v>1138</v>
      </c>
      <c r="U137" s="5">
        <f t="shared" si="21"/>
        <v>1.4577259475218659E-3</v>
      </c>
      <c r="V137" s="1" t="s">
        <v>472</v>
      </c>
      <c r="W137" s="2" t="s">
        <v>1163</v>
      </c>
      <c r="X137" s="5">
        <f t="shared" si="28"/>
        <v>1.1806375442739079E-3</v>
      </c>
      <c r="Y137" s="1" t="s">
        <v>676</v>
      </c>
      <c r="Z137" s="2" t="s">
        <v>5331</v>
      </c>
      <c r="AA137" s="5">
        <f t="shared" si="24"/>
        <v>1.5649452269170579E-3</v>
      </c>
    </row>
    <row r="138" spans="1:27" x14ac:dyDescent="0.3">
      <c r="A138" s="1" t="s">
        <v>145</v>
      </c>
      <c r="B138" s="2" t="s">
        <v>1123</v>
      </c>
      <c r="C138" s="5">
        <f t="shared" si="22"/>
        <v>1.9047619047619048E-3</v>
      </c>
      <c r="D138" s="1" t="s">
        <v>1812</v>
      </c>
      <c r="E138" s="2" t="s">
        <v>2699</v>
      </c>
      <c r="F138" s="5">
        <f t="shared" si="27"/>
        <v>9.6061479346781938E-4</v>
      </c>
      <c r="G138" s="1" t="s">
        <v>3550</v>
      </c>
      <c r="H138" s="2" t="s">
        <v>4159</v>
      </c>
      <c r="I138" s="5">
        <f t="shared" si="20"/>
        <v>1.4306151645207439E-3</v>
      </c>
      <c r="J138" s="1" t="s">
        <v>874</v>
      </c>
      <c r="K138" s="2" t="s">
        <v>5335</v>
      </c>
      <c r="L138" s="5">
        <f t="shared" si="25"/>
        <v>1.4903129657228018E-3</v>
      </c>
      <c r="M138" s="1" t="s">
        <v>131</v>
      </c>
      <c r="N138" s="2" t="s">
        <v>5365</v>
      </c>
      <c r="O138" s="5">
        <f t="shared" si="29"/>
        <v>1.002004008016032E-3</v>
      </c>
      <c r="P138" s="1" t="s">
        <v>49</v>
      </c>
      <c r="Q138" s="2" t="s">
        <v>7586</v>
      </c>
      <c r="R138" s="5">
        <f t="shared" si="26"/>
        <v>1.0638297872340426E-3</v>
      </c>
      <c r="S138" s="1" t="s">
        <v>5202</v>
      </c>
      <c r="T138" s="2" t="s">
        <v>1140</v>
      </c>
      <c r="U138" s="5">
        <f t="shared" si="21"/>
        <v>1.4513788098693759E-3</v>
      </c>
      <c r="V138" s="1" t="s">
        <v>488</v>
      </c>
      <c r="W138" s="2" t="s">
        <v>7576</v>
      </c>
      <c r="X138" s="5">
        <f t="shared" si="28"/>
        <v>1.1750881316098707E-3</v>
      </c>
      <c r="Y138" s="1" t="s">
        <v>758</v>
      </c>
      <c r="Z138" s="2" t="s">
        <v>7557</v>
      </c>
      <c r="AA138" s="5">
        <f t="shared" si="24"/>
        <v>1.5360983102918587E-3</v>
      </c>
    </row>
    <row r="139" spans="1:27" x14ac:dyDescent="0.3">
      <c r="A139" s="1" t="s">
        <v>146</v>
      </c>
      <c r="B139" s="2" t="s">
        <v>1124</v>
      </c>
      <c r="C139" s="5">
        <f t="shared" si="22"/>
        <v>1.8315018315018315E-3</v>
      </c>
      <c r="D139" s="1" t="s">
        <v>1813</v>
      </c>
      <c r="E139" s="2" t="s">
        <v>2699</v>
      </c>
      <c r="F139" s="5">
        <f t="shared" si="27"/>
        <v>9.6061479346781938E-4</v>
      </c>
      <c r="G139" s="1" t="s">
        <v>3551</v>
      </c>
      <c r="H139" s="2" t="s">
        <v>4160</v>
      </c>
      <c r="I139" s="5">
        <f t="shared" ref="I139:I185" si="30">1/(RIGHT(H139,3))</f>
        <v>1.4245014245014246E-3</v>
      </c>
      <c r="J139" s="1" t="s">
        <v>47</v>
      </c>
      <c r="K139" s="2" t="s">
        <v>5335</v>
      </c>
      <c r="L139" s="5">
        <f t="shared" si="25"/>
        <v>1.4903129657228018E-3</v>
      </c>
      <c r="M139" s="1" t="s">
        <v>1804</v>
      </c>
      <c r="N139" s="2" t="s">
        <v>6442</v>
      </c>
      <c r="O139" s="5">
        <f>1/(1000+(RIGHT(N139,3)))</f>
        <v>1E-3</v>
      </c>
      <c r="P139" s="1" t="s">
        <v>758</v>
      </c>
      <c r="Q139" s="2" t="s">
        <v>4191</v>
      </c>
      <c r="R139" s="5">
        <f t="shared" si="26"/>
        <v>1.053740779768177E-3</v>
      </c>
      <c r="S139" s="1" t="s">
        <v>7392</v>
      </c>
      <c r="T139" s="2" t="s">
        <v>1141</v>
      </c>
      <c r="U139" s="5">
        <f t="shared" si="21"/>
        <v>1.4492753623188406E-3</v>
      </c>
      <c r="V139" s="1" t="s">
        <v>217</v>
      </c>
      <c r="W139" s="2" t="s">
        <v>9436</v>
      </c>
      <c r="X139" s="5">
        <f t="shared" si="28"/>
        <v>1.1723329425556857E-3</v>
      </c>
      <c r="Y139" s="1" t="s">
        <v>68</v>
      </c>
      <c r="Z139" s="2" t="s">
        <v>10018</v>
      </c>
      <c r="AA139" s="5">
        <f t="shared" si="24"/>
        <v>1.5290519877675841E-3</v>
      </c>
    </row>
    <row r="140" spans="1:27" x14ac:dyDescent="0.3">
      <c r="A140" s="1" t="s">
        <v>147</v>
      </c>
      <c r="B140" s="2" t="s">
        <v>1125</v>
      </c>
      <c r="C140" s="5">
        <f t="shared" si="22"/>
        <v>1.8148820326678765E-3</v>
      </c>
      <c r="D140" s="1" t="s">
        <v>1814</v>
      </c>
      <c r="E140" s="2" t="s">
        <v>2700</v>
      </c>
      <c r="F140" s="5">
        <f t="shared" si="27"/>
        <v>9.5602294455066918E-4</v>
      </c>
      <c r="G140" s="1" t="s">
        <v>3552</v>
      </c>
      <c r="H140" s="2" t="s">
        <v>2669</v>
      </c>
      <c r="I140" s="5">
        <f t="shared" si="30"/>
        <v>1.4204545454545455E-3</v>
      </c>
      <c r="J140" s="1" t="s">
        <v>3906</v>
      </c>
      <c r="K140" s="2" t="s">
        <v>5336</v>
      </c>
      <c r="L140" s="5">
        <f t="shared" si="25"/>
        <v>1.4641288433382138E-3</v>
      </c>
      <c r="M140" s="1" t="s">
        <v>265</v>
      </c>
      <c r="N140" s="2" t="s">
        <v>4195</v>
      </c>
      <c r="O140" s="5">
        <f t="shared" ref="O140:O203" si="31">1/(1000+(RIGHT(N140,3)))</f>
        <v>9.871668311944718E-4</v>
      </c>
      <c r="P140" s="1" t="s">
        <v>255</v>
      </c>
      <c r="Q140" s="2" t="s">
        <v>5361</v>
      </c>
      <c r="R140" s="5">
        <f t="shared" si="26"/>
        <v>1.0504201680672268E-3</v>
      </c>
      <c r="S140" s="1" t="s">
        <v>6061</v>
      </c>
      <c r="T140" s="2" t="s">
        <v>4156</v>
      </c>
      <c r="U140" s="5">
        <f t="shared" ref="U140:U203" si="32">1/(RIGHT(T140,3))</f>
        <v>1.443001443001443E-3</v>
      </c>
      <c r="V140" s="1" t="s">
        <v>3736</v>
      </c>
      <c r="W140" s="2" t="s">
        <v>1164</v>
      </c>
      <c r="X140" s="5">
        <f t="shared" si="28"/>
        <v>1.1668611435239206E-3</v>
      </c>
      <c r="Y140" s="1" t="s">
        <v>235</v>
      </c>
      <c r="Z140" s="2" t="s">
        <v>5333</v>
      </c>
      <c r="AA140" s="5">
        <f t="shared" si="24"/>
        <v>1.5243902439024391E-3</v>
      </c>
    </row>
    <row r="141" spans="1:27" x14ac:dyDescent="0.3">
      <c r="A141" s="1" t="s">
        <v>148</v>
      </c>
      <c r="B141" s="2" t="s">
        <v>1125</v>
      </c>
      <c r="C141" s="5">
        <f t="shared" si="22"/>
        <v>1.8148820326678765E-3</v>
      </c>
      <c r="D141" s="1" t="s">
        <v>459</v>
      </c>
      <c r="E141" s="2" t="s">
        <v>2701</v>
      </c>
      <c r="F141" s="5">
        <f t="shared" si="27"/>
        <v>9.4966761633428305E-4</v>
      </c>
      <c r="G141" s="1" t="s">
        <v>3553</v>
      </c>
      <c r="H141" s="2" t="s">
        <v>4161</v>
      </c>
      <c r="I141" s="5">
        <f t="shared" si="30"/>
        <v>1.4144271570014145E-3</v>
      </c>
      <c r="J141" s="1" t="s">
        <v>199</v>
      </c>
      <c r="K141" s="2" t="s">
        <v>5337</v>
      </c>
      <c r="L141" s="5">
        <f t="shared" si="25"/>
        <v>1.4471780028943559E-3</v>
      </c>
      <c r="M141" s="1" t="s">
        <v>5945</v>
      </c>
      <c r="N141" s="2" t="s">
        <v>4196</v>
      </c>
      <c r="O141" s="5">
        <f t="shared" si="31"/>
        <v>9.8619329388560163E-4</v>
      </c>
      <c r="P141" s="1" t="s">
        <v>206</v>
      </c>
      <c r="Q141" s="2" t="s">
        <v>7587</v>
      </c>
      <c r="R141" s="5">
        <f t="shared" si="26"/>
        <v>1.0405827263267431E-3</v>
      </c>
      <c r="S141" s="1" t="s">
        <v>7355</v>
      </c>
      <c r="T141" s="2" t="s">
        <v>6415</v>
      </c>
      <c r="U141" s="5">
        <f t="shared" si="32"/>
        <v>1.4347202295552368E-3</v>
      </c>
      <c r="V141" s="1" t="s">
        <v>8412</v>
      </c>
      <c r="W141" s="2" t="s">
        <v>1166</v>
      </c>
      <c r="X141" s="5">
        <f t="shared" si="28"/>
        <v>1.1627906976744186E-3</v>
      </c>
      <c r="Y141" s="1" t="s">
        <v>450</v>
      </c>
      <c r="Z141" s="2" t="s">
        <v>10019</v>
      </c>
      <c r="AA141" s="5">
        <f t="shared" si="24"/>
        <v>1.4925373134328358E-3</v>
      </c>
    </row>
    <row r="142" spans="1:27" x14ac:dyDescent="0.3">
      <c r="A142" s="1" t="s">
        <v>149</v>
      </c>
      <c r="B142" s="2" t="s">
        <v>1126</v>
      </c>
      <c r="C142" s="5">
        <f t="shared" si="22"/>
        <v>1.7857142857142857E-3</v>
      </c>
      <c r="D142" s="1" t="s">
        <v>1815</v>
      </c>
      <c r="E142" s="2" t="s">
        <v>2702</v>
      </c>
      <c r="F142" s="5">
        <f t="shared" si="27"/>
        <v>9.4607379375591296E-4</v>
      </c>
      <c r="G142" s="1" t="s">
        <v>3554</v>
      </c>
      <c r="H142" s="2" t="s">
        <v>1143</v>
      </c>
      <c r="I142" s="5">
        <f t="shared" si="30"/>
        <v>1.4025245441795231E-3</v>
      </c>
      <c r="J142" s="1" t="s">
        <v>659</v>
      </c>
      <c r="K142" s="2" t="s">
        <v>1142</v>
      </c>
      <c r="L142" s="5">
        <f t="shared" si="25"/>
        <v>1.4367816091954023E-3</v>
      </c>
      <c r="M142" s="1" t="s">
        <v>442</v>
      </c>
      <c r="N142" s="2" t="s">
        <v>6443</v>
      </c>
      <c r="O142" s="5">
        <f t="shared" si="31"/>
        <v>9.8231827111984276E-4</v>
      </c>
      <c r="P142" s="1" t="s">
        <v>375</v>
      </c>
      <c r="Q142" s="2" t="s">
        <v>5362</v>
      </c>
      <c r="R142" s="5">
        <f t="shared" si="26"/>
        <v>1.0395010395010396E-3</v>
      </c>
      <c r="S142" s="1" t="s">
        <v>8156</v>
      </c>
      <c r="T142" s="2" t="s">
        <v>6415</v>
      </c>
      <c r="U142" s="5">
        <f t="shared" si="32"/>
        <v>1.4347202295552368E-3</v>
      </c>
      <c r="V142" s="1" t="s">
        <v>603</v>
      </c>
      <c r="W142" s="2" t="s">
        <v>7577</v>
      </c>
      <c r="X142" s="5">
        <f t="shared" si="28"/>
        <v>1.1402508551881414E-3</v>
      </c>
      <c r="Y142" s="1" t="s">
        <v>81</v>
      </c>
      <c r="Z142" s="2" t="s">
        <v>10020</v>
      </c>
      <c r="AA142" s="5">
        <f t="shared" si="24"/>
        <v>1.4792899408284023E-3</v>
      </c>
    </row>
    <row r="143" spans="1:27" x14ac:dyDescent="0.3">
      <c r="A143" s="1" t="s">
        <v>150</v>
      </c>
      <c r="B143" s="2" t="s">
        <v>1127</v>
      </c>
      <c r="C143" s="5">
        <f t="shared" ref="C143:C203" si="33">1/(RIGHT(B143,3))</f>
        <v>1.7730496453900709E-3</v>
      </c>
      <c r="D143" s="1" t="s">
        <v>1816</v>
      </c>
      <c r="E143" s="2" t="s">
        <v>2703</v>
      </c>
      <c r="F143" s="5">
        <f t="shared" si="27"/>
        <v>9.3808630393996248E-4</v>
      </c>
      <c r="G143" s="1" t="s">
        <v>109</v>
      </c>
      <c r="H143" s="2" t="s">
        <v>1143</v>
      </c>
      <c r="I143" s="5">
        <f t="shared" si="30"/>
        <v>1.4025245441795231E-3</v>
      </c>
      <c r="J143" s="1" t="s">
        <v>190</v>
      </c>
      <c r="K143" s="2" t="s">
        <v>4158</v>
      </c>
      <c r="L143" s="5">
        <f t="shared" si="25"/>
        <v>1.4326647564469914E-3</v>
      </c>
      <c r="M143" s="1" t="s">
        <v>309</v>
      </c>
      <c r="N143" s="2" t="s">
        <v>6443</v>
      </c>
      <c r="O143" s="5">
        <f t="shared" si="31"/>
        <v>9.8231827111984276E-4</v>
      </c>
      <c r="P143" s="1" t="s">
        <v>73</v>
      </c>
      <c r="Q143" s="2" t="s">
        <v>7588</v>
      </c>
      <c r="R143" s="5">
        <f t="shared" si="26"/>
        <v>1.0341261633919339E-3</v>
      </c>
      <c r="S143" s="1" t="s">
        <v>459</v>
      </c>
      <c r="T143" s="2" t="s">
        <v>7563</v>
      </c>
      <c r="U143" s="5">
        <f t="shared" si="32"/>
        <v>1.4265335235378032E-3</v>
      </c>
      <c r="V143" s="1" t="s">
        <v>49</v>
      </c>
      <c r="W143" s="2" t="s">
        <v>2685</v>
      </c>
      <c r="X143" s="5">
        <f t="shared" si="28"/>
        <v>1.1350737797956867E-3</v>
      </c>
      <c r="Y143" s="1" t="s">
        <v>21</v>
      </c>
      <c r="Z143" s="2" t="s">
        <v>2668</v>
      </c>
      <c r="AA143" s="5">
        <f t="shared" si="24"/>
        <v>1.4705882352941176E-3</v>
      </c>
    </row>
    <row r="144" spans="1:27" x14ac:dyDescent="0.3">
      <c r="A144" s="1" t="s">
        <v>151</v>
      </c>
      <c r="B144" s="2" t="s">
        <v>1128</v>
      </c>
      <c r="C144" s="5">
        <f t="shared" si="33"/>
        <v>1.7064846416382253E-3</v>
      </c>
      <c r="D144" s="1" t="s">
        <v>1817</v>
      </c>
      <c r="E144" s="2" t="s">
        <v>2704</v>
      </c>
      <c r="F144" s="5">
        <f t="shared" si="27"/>
        <v>9.3109869646182495E-4</v>
      </c>
      <c r="G144" s="1" t="s">
        <v>1824</v>
      </c>
      <c r="H144" s="2" t="s">
        <v>4162</v>
      </c>
      <c r="I144" s="5">
        <f t="shared" si="30"/>
        <v>1.3908205841446453E-3</v>
      </c>
      <c r="J144" s="1" t="s">
        <v>252</v>
      </c>
      <c r="K144" s="2" t="s">
        <v>4160</v>
      </c>
      <c r="L144" s="5">
        <f t="shared" si="25"/>
        <v>1.4245014245014246E-3</v>
      </c>
      <c r="M144" s="1" t="s">
        <v>135</v>
      </c>
      <c r="N144" s="2" t="s">
        <v>6444</v>
      </c>
      <c r="O144" s="5">
        <f t="shared" si="31"/>
        <v>9.5510983763132757E-4</v>
      </c>
      <c r="P144" s="1" t="s">
        <v>251</v>
      </c>
      <c r="Q144" s="2" t="s">
        <v>1180</v>
      </c>
      <c r="R144" s="5">
        <f t="shared" si="26"/>
        <v>1.0298661174047373E-3</v>
      </c>
      <c r="S144" s="1" t="s">
        <v>329</v>
      </c>
      <c r="T144" s="2" t="s">
        <v>7563</v>
      </c>
      <c r="U144" s="5">
        <f t="shared" si="32"/>
        <v>1.4265335235378032E-3</v>
      </c>
      <c r="V144" s="1" t="s">
        <v>3872</v>
      </c>
      <c r="W144" s="2" t="s">
        <v>9437</v>
      </c>
      <c r="X144" s="5">
        <f t="shared" si="28"/>
        <v>1.1337868480725624E-3</v>
      </c>
      <c r="Y144" s="1" t="s">
        <v>236</v>
      </c>
      <c r="Z144" s="2" t="s">
        <v>2668</v>
      </c>
      <c r="AA144" s="5">
        <f t="shared" si="24"/>
        <v>1.4705882352941176E-3</v>
      </c>
    </row>
    <row r="145" spans="1:27" x14ac:dyDescent="0.3">
      <c r="A145" s="1" t="s">
        <v>152</v>
      </c>
      <c r="B145" s="2" t="s">
        <v>1129</v>
      </c>
      <c r="C145" s="5">
        <f t="shared" si="33"/>
        <v>1.7035775127768314E-3</v>
      </c>
      <c r="D145" s="1" t="s">
        <v>1818</v>
      </c>
      <c r="E145" s="2" t="s">
        <v>2705</v>
      </c>
      <c r="F145" s="5">
        <f t="shared" si="27"/>
        <v>9.3023255813953494E-4</v>
      </c>
      <c r="G145" s="1" t="s">
        <v>3555</v>
      </c>
      <c r="H145" s="2" t="s">
        <v>4163</v>
      </c>
      <c r="I145" s="5">
        <f t="shared" si="30"/>
        <v>1.3869625520110957E-3</v>
      </c>
      <c r="J145" s="1" t="s">
        <v>4764</v>
      </c>
      <c r="K145" s="2" t="s">
        <v>5338</v>
      </c>
      <c r="L145" s="5">
        <f t="shared" si="25"/>
        <v>1.4224751066856331E-3</v>
      </c>
      <c r="M145" s="1" t="s">
        <v>292</v>
      </c>
      <c r="N145" s="2" t="s">
        <v>6445</v>
      </c>
      <c r="O145" s="5">
        <f t="shared" si="31"/>
        <v>9.4876660341555979E-4</v>
      </c>
      <c r="P145" s="1" t="s">
        <v>7121</v>
      </c>
      <c r="Q145" s="2" t="s">
        <v>6439</v>
      </c>
      <c r="R145" s="5">
        <f t="shared" si="26"/>
        <v>1.0183299389002036E-3</v>
      </c>
      <c r="S145" s="1" t="s">
        <v>8157</v>
      </c>
      <c r="T145" s="2" t="s">
        <v>7564</v>
      </c>
      <c r="U145" s="5">
        <f t="shared" si="32"/>
        <v>1.4124293785310734E-3</v>
      </c>
      <c r="V145" s="1" t="s">
        <v>3890</v>
      </c>
      <c r="W145" s="2" t="s">
        <v>9438</v>
      </c>
      <c r="X145" s="5">
        <f t="shared" si="28"/>
        <v>1.1312217194570137E-3</v>
      </c>
      <c r="Y145" s="1" t="s">
        <v>32</v>
      </c>
      <c r="Z145" s="2" t="s">
        <v>4155</v>
      </c>
      <c r="AA145" s="5">
        <f t="shared" ref="AA145:AA207" si="34">1/(RIGHT(Z145,3))</f>
        <v>1.4598540145985401E-3</v>
      </c>
    </row>
    <row r="146" spans="1:27" x14ac:dyDescent="0.3">
      <c r="A146" s="1" t="s">
        <v>153</v>
      </c>
      <c r="B146" s="2" t="s">
        <v>1130</v>
      </c>
      <c r="C146" s="5">
        <f t="shared" si="33"/>
        <v>1.6891891891891893E-3</v>
      </c>
      <c r="D146" s="1" t="s">
        <v>1819</v>
      </c>
      <c r="E146" s="2" t="s">
        <v>2706</v>
      </c>
      <c r="F146" s="5">
        <f t="shared" si="27"/>
        <v>9.2678405931417981E-4</v>
      </c>
      <c r="G146" s="1" t="s">
        <v>3556</v>
      </c>
      <c r="H146" s="2" t="s">
        <v>4164</v>
      </c>
      <c r="I146" s="5">
        <f t="shared" si="30"/>
        <v>1.3831258644536654E-3</v>
      </c>
      <c r="J146" s="1" t="s">
        <v>242</v>
      </c>
      <c r="K146" s="2" t="s">
        <v>5338</v>
      </c>
      <c r="L146" s="5">
        <f t="shared" ref="L146:L199" si="35">1/(RIGHT(K146,3))</f>
        <v>1.4224751066856331E-3</v>
      </c>
      <c r="M146" s="1" t="s">
        <v>5946</v>
      </c>
      <c r="N146" s="2" t="s">
        <v>6445</v>
      </c>
      <c r="O146" s="5">
        <f t="shared" si="31"/>
        <v>9.4876660341555979E-4</v>
      </c>
      <c r="P146" s="1" t="s">
        <v>946</v>
      </c>
      <c r="Q146" s="2" t="s">
        <v>7589</v>
      </c>
      <c r="R146" s="5">
        <f t="shared" si="26"/>
        <v>1.004016064257028E-3</v>
      </c>
      <c r="S146" s="1" t="s">
        <v>3656</v>
      </c>
      <c r="T146" s="2" t="s">
        <v>8527</v>
      </c>
      <c r="U146" s="5">
        <f t="shared" si="32"/>
        <v>1.4104372355430183E-3</v>
      </c>
      <c r="V146" s="1" t="s">
        <v>8976</v>
      </c>
      <c r="W146" s="2" t="s">
        <v>9439</v>
      </c>
      <c r="X146" s="5">
        <f t="shared" si="28"/>
        <v>1.1273957158962795E-3</v>
      </c>
      <c r="Y146" s="1" t="s">
        <v>375</v>
      </c>
      <c r="Z146" s="2" t="s">
        <v>7562</v>
      </c>
      <c r="AA146" s="5">
        <f t="shared" si="34"/>
        <v>1.4285714285714286E-3</v>
      </c>
    </row>
    <row r="147" spans="1:27" x14ac:dyDescent="0.3">
      <c r="A147" s="1" t="s">
        <v>154</v>
      </c>
      <c r="B147" s="2" t="s">
        <v>1131</v>
      </c>
      <c r="C147" s="5">
        <f t="shared" si="33"/>
        <v>1.6835016835016834E-3</v>
      </c>
      <c r="D147" s="1" t="s">
        <v>376</v>
      </c>
      <c r="E147" s="2" t="s">
        <v>2707</v>
      </c>
      <c r="F147" s="5">
        <f t="shared" si="27"/>
        <v>9.0579710144927537E-4</v>
      </c>
      <c r="G147" s="1" t="s">
        <v>355</v>
      </c>
      <c r="H147" s="2" t="s">
        <v>4165</v>
      </c>
      <c r="I147" s="5">
        <f t="shared" si="30"/>
        <v>1.3679890560875513E-3</v>
      </c>
      <c r="J147" s="1" t="s">
        <v>436</v>
      </c>
      <c r="K147" s="2" t="s">
        <v>2669</v>
      </c>
      <c r="L147" s="5">
        <f t="shared" si="35"/>
        <v>1.4204545454545455E-3</v>
      </c>
      <c r="M147" s="1" t="s">
        <v>3753</v>
      </c>
      <c r="N147" s="2" t="s">
        <v>6446</v>
      </c>
      <c r="O147" s="5">
        <f t="shared" si="31"/>
        <v>9.42507068803016E-4</v>
      </c>
      <c r="P147" s="1" t="s">
        <v>581</v>
      </c>
      <c r="Q147" s="2" t="s">
        <v>7590</v>
      </c>
      <c r="R147" s="5">
        <f t="shared" si="26"/>
        <v>1.0030090270812437E-3</v>
      </c>
      <c r="S147" s="1" t="s">
        <v>2522</v>
      </c>
      <c r="T147" s="2" t="s">
        <v>8528</v>
      </c>
      <c r="U147" s="5">
        <f t="shared" si="32"/>
        <v>1.3793103448275861E-3</v>
      </c>
      <c r="V147" s="1" t="s">
        <v>138</v>
      </c>
      <c r="W147" s="2" t="s">
        <v>9439</v>
      </c>
      <c r="X147" s="5">
        <f t="shared" si="28"/>
        <v>1.1273957158962795E-3</v>
      </c>
      <c r="Y147" s="1" t="s">
        <v>4787</v>
      </c>
      <c r="Z147" s="2" t="s">
        <v>5338</v>
      </c>
      <c r="AA147" s="5">
        <f t="shared" si="34"/>
        <v>1.4224751066856331E-3</v>
      </c>
    </row>
    <row r="148" spans="1:27" x14ac:dyDescent="0.3">
      <c r="A148" s="1" t="s">
        <v>155</v>
      </c>
      <c r="B148" s="2" t="s">
        <v>1132</v>
      </c>
      <c r="C148" s="5">
        <f t="shared" si="33"/>
        <v>1.6778523489932886E-3</v>
      </c>
      <c r="D148" s="1" t="s">
        <v>1820</v>
      </c>
      <c r="E148" s="2" t="s">
        <v>2708</v>
      </c>
      <c r="F148" s="5">
        <f t="shared" si="27"/>
        <v>8.8731144631765753E-4</v>
      </c>
      <c r="G148" s="1" t="s">
        <v>675</v>
      </c>
      <c r="H148" s="2" t="s">
        <v>4166</v>
      </c>
      <c r="I148" s="5">
        <f t="shared" si="30"/>
        <v>1.358695652173913E-3</v>
      </c>
      <c r="J148" s="1" t="s">
        <v>32</v>
      </c>
      <c r="K148" s="2" t="s">
        <v>1143</v>
      </c>
      <c r="L148" s="5">
        <f t="shared" si="35"/>
        <v>1.4025245441795231E-3</v>
      </c>
      <c r="M148" s="1" t="s">
        <v>588</v>
      </c>
      <c r="N148" s="2" t="s">
        <v>6446</v>
      </c>
      <c r="O148" s="5">
        <f t="shared" si="31"/>
        <v>9.42507068803016E-4</v>
      </c>
      <c r="P148" s="1" t="s">
        <v>3821</v>
      </c>
      <c r="Q148" s="2" t="s">
        <v>5365</v>
      </c>
      <c r="R148" s="5">
        <f t="shared" si="26"/>
        <v>1.002004008016032E-3</v>
      </c>
      <c r="S148" s="1" t="s">
        <v>2050</v>
      </c>
      <c r="T148" s="2" t="s">
        <v>8528</v>
      </c>
      <c r="U148" s="5">
        <f t="shared" si="32"/>
        <v>1.3793103448275861E-3</v>
      </c>
      <c r="V148" s="1" t="s">
        <v>8977</v>
      </c>
      <c r="W148" s="2" t="s">
        <v>1172</v>
      </c>
      <c r="X148" s="5">
        <f t="shared" si="28"/>
        <v>1.1261261261261261E-3</v>
      </c>
      <c r="Y148" s="1" t="s">
        <v>374</v>
      </c>
      <c r="Z148" s="2" t="s">
        <v>10021</v>
      </c>
      <c r="AA148" s="5">
        <f t="shared" si="34"/>
        <v>1.4064697609001407E-3</v>
      </c>
    </row>
    <row r="149" spans="1:27" x14ac:dyDescent="0.3">
      <c r="A149" s="1" t="s">
        <v>156</v>
      </c>
      <c r="B149" s="2" t="s">
        <v>1133</v>
      </c>
      <c r="C149" s="5">
        <f t="shared" si="33"/>
        <v>1.6129032258064516E-3</v>
      </c>
      <c r="D149" s="1" t="s">
        <v>1821</v>
      </c>
      <c r="E149" s="2" t="s">
        <v>2709</v>
      </c>
      <c r="F149" s="5">
        <f t="shared" si="27"/>
        <v>8.8417329796640137E-4</v>
      </c>
      <c r="G149" s="1" t="s">
        <v>329</v>
      </c>
      <c r="H149" s="2" t="s">
        <v>1145</v>
      </c>
      <c r="I149" s="5">
        <f t="shared" si="30"/>
        <v>1.3477088948787063E-3</v>
      </c>
      <c r="J149" s="1" t="s">
        <v>232</v>
      </c>
      <c r="K149" s="2" t="s">
        <v>1143</v>
      </c>
      <c r="L149" s="5">
        <f t="shared" si="35"/>
        <v>1.4025245441795231E-3</v>
      </c>
      <c r="M149" s="1" t="s">
        <v>387</v>
      </c>
      <c r="N149" s="2" t="s">
        <v>1189</v>
      </c>
      <c r="O149" s="5">
        <f t="shared" si="31"/>
        <v>9.3896713615023472E-4</v>
      </c>
      <c r="P149" s="1" t="s">
        <v>38</v>
      </c>
      <c r="Q149" s="2" t="s">
        <v>7591</v>
      </c>
      <c r="R149" s="5">
        <f>1/(1000+(RIGHT(Q149,3)))</f>
        <v>9.9800399201596798E-4</v>
      </c>
      <c r="S149" s="1" t="s">
        <v>5931</v>
      </c>
      <c r="T149" s="2" t="s">
        <v>8529</v>
      </c>
      <c r="U149" s="5">
        <f t="shared" si="32"/>
        <v>1.3717421124828531E-3</v>
      </c>
      <c r="V149" s="1" t="s">
        <v>8978</v>
      </c>
      <c r="W149" s="2" t="s">
        <v>9440</v>
      </c>
      <c r="X149" s="5">
        <f t="shared" si="28"/>
        <v>1.1248593925759281E-3</v>
      </c>
      <c r="Y149" s="1" t="s">
        <v>29</v>
      </c>
      <c r="Z149" s="2" t="s">
        <v>9428</v>
      </c>
      <c r="AA149" s="5">
        <f t="shared" si="34"/>
        <v>1.3927576601671309E-3</v>
      </c>
    </row>
    <row r="150" spans="1:27" x14ac:dyDescent="0.3">
      <c r="A150" s="1" t="s">
        <v>157</v>
      </c>
      <c r="B150" s="2" t="s">
        <v>1134</v>
      </c>
      <c r="C150" s="5">
        <f t="shared" si="33"/>
        <v>1.6051364365971107E-3</v>
      </c>
      <c r="D150" s="1" t="s">
        <v>1822</v>
      </c>
      <c r="E150" s="2" t="s">
        <v>2710</v>
      </c>
      <c r="F150" s="5">
        <f t="shared" si="27"/>
        <v>8.7642418930762491E-4</v>
      </c>
      <c r="G150" s="1" t="s">
        <v>587</v>
      </c>
      <c r="H150" s="2" t="s">
        <v>4167</v>
      </c>
      <c r="I150" s="5">
        <f t="shared" si="30"/>
        <v>1.3440860215053765E-3</v>
      </c>
      <c r="J150" s="1" t="s">
        <v>2085</v>
      </c>
      <c r="K150" s="2" t="s">
        <v>2670</v>
      </c>
      <c r="L150" s="5">
        <f t="shared" si="35"/>
        <v>1.364256480218281E-3</v>
      </c>
      <c r="M150" s="1" t="s">
        <v>303</v>
      </c>
      <c r="N150" s="2" t="s">
        <v>1189</v>
      </c>
      <c r="O150" s="5">
        <f t="shared" si="31"/>
        <v>9.3896713615023472E-4</v>
      </c>
      <c r="P150" s="1" t="s">
        <v>30</v>
      </c>
      <c r="Q150" s="2" t="s">
        <v>1187</v>
      </c>
      <c r="R150" s="5">
        <f t="shared" ref="R150:R213" si="36">1/(1000+(RIGHT(Q150,3)))</f>
        <v>9.7087378640776695E-4</v>
      </c>
      <c r="S150" s="1" t="s">
        <v>1718</v>
      </c>
      <c r="T150" s="2" t="s">
        <v>6419</v>
      </c>
      <c r="U150" s="5">
        <f t="shared" si="32"/>
        <v>1.3513513513513514E-3</v>
      </c>
      <c r="V150" s="1" t="s">
        <v>4791</v>
      </c>
      <c r="W150" s="2" t="s">
        <v>4184</v>
      </c>
      <c r="X150" s="5">
        <f t="shared" si="28"/>
        <v>1.1111111111111111E-3</v>
      </c>
      <c r="Y150" s="1" t="s">
        <v>305</v>
      </c>
      <c r="Z150" s="2" t="s">
        <v>1144</v>
      </c>
      <c r="AA150" s="5">
        <f t="shared" si="34"/>
        <v>1.3774104683195593E-3</v>
      </c>
    </row>
    <row r="151" spans="1:27" x14ac:dyDescent="0.3">
      <c r="A151" s="1" t="s">
        <v>158</v>
      </c>
      <c r="B151" s="2" t="s">
        <v>1135</v>
      </c>
      <c r="C151" s="5">
        <f t="shared" si="33"/>
        <v>1.5974440894568689E-3</v>
      </c>
      <c r="D151" s="1" t="s">
        <v>224</v>
      </c>
      <c r="E151" s="2" t="s">
        <v>2711</v>
      </c>
      <c r="F151" s="5">
        <f t="shared" si="27"/>
        <v>8.6805555555555551E-4</v>
      </c>
      <c r="G151" s="1" t="s">
        <v>968</v>
      </c>
      <c r="H151" s="2" t="s">
        <v>4168</v>
      </c>
      <c r="I151" s="5">
        <f t="shared" si="30"/>
        <v>1.3422818791946308E-3</v>
      </c>
      <c r="J151" s="1" t="s">
        <v>4765</v>
      </c>
      <c r="K151" s="2" t="s">
        <v>5339</v>
      </c>
      <c r="L151" s="5">
        <f t="shared" si="35"/>
        <v>1.3531799729364006E-3</v>
      </c>
      <c r="M151" s="1" t="s">
        <v>134</v>
      </c>
      <c r="N151" s="2" t="s">
        <v>6447</v>
      </c>
      <c r="O151" s="5">
        <f t="shared" si="31"/>
        <v>9.3545369504209543E-4</v>
      </c>
      <c r="P151" s="1" t="s">
        <v>178</v>
      </c>
      <c r="Q151" s="2" t="s">
        <v>2699</v>
      </c>
      <c r="R151" s="5">
        <f t="shared" si="36"/>
        <v>9.6061479346781938E-4</v>
      </c>
      <c r="S151" s="1" t="s">
        <v>428</v>
      </c>
      <c r="T151" s="2" t="s">
        <v>1147</v>
      </c>
      <c r="U151" s="5">
        <f t="shared" si="32"/>
        <v>1.3386880856760374E-3</v>
      </c>
      <c r="V151" s="1" t="s">
        <v>3783</v>
      </c>
      <c r="W151" s="2" t="s">
        <v>5356</v>
      </c>
      <c r="X151" s="5">
        <f t="shared" si="28"/>
        <v>1.1074197120708748E-3</v>
      </c>
      <c r="Y151" s="1" t="s">
        <v>349</v>
      </c>
      <c r="Z151" s="2" t="s">
        <v>6418</v>
      </c>
      <c r="AA151" s="5">
        <f t="shared" si="34"/>
        <v>1.366120218579235E-3</v>
      </c>
    </row>
    <row r="152" spans="1:27" x14ac:dyDescent="0.3">
      <c r="A152" s="1" t="s">
        <v>159</v>
      </c>
      <c r="B152" s="2" t="s">
        <v>1136</v>
      </c>
      <c r="C152" s="5">
        <f t="shared" si="33"/>
        <v>1.5455950540958269E-3</v>
      </c>
      <c r="D152" s="1" t="s">
        <v>1823</v>
      </c>
      <c r="E152" s="2" t="s">
        <v>2712</v>
      </c>
      <c r="F152" s="5">
        <f t="shared" si="27"/>
        <v>8.5324232081911264E-4</v>
      </c>
      <c r="G152" s="1" t="s">
        <v>676</v>
      </c>
      <c r="H152" s="2" t="s">
        <v>4169</v>
      </c>
      <c r="I152" s="5">
        <f t="shared" si="30"/>
        <v>1.3157894736842105E-3</v>
      </c>
      <c r="J152" s="1" t="s">
        <v>870</v>
      </c>
      <c r="K152" s="2" t="s">
        <v>4167</v>
      </c>
      <c r="L152" s="5">
        <f t="shared" si="35"/>
        <v>1.3440860215053765E-3</v>
      </c>
      <c r="M152" s="1" t="s">
        <v>5947</v>
      </c>
      <c r="N152" s="2" t="s">
        <v>6448</v>
      </c>
      <c r="O152" s="5">
        <f t="shared" si="31"/>
        <v>9.1911764705882352E-4</v>
      </c>
      <c r="P152" s="1" t="s">
        <v>6041</v>
      </c>
      <c r="Q152" s="2" t="s">
        <v>7592</v>
      </c>
      <c r="R152" s="5">
        <f t="shared" si="36"/>
        <v>9.4786729857819908E-4</v>
      </c>
      <c r="S152" s="1" t="s">
        <v>440</v>
      </c>
      <c r="T152" s="2" t="s">
        <v>5340</v>
      </c>
      <c r="U152" s="5">
        <f t="shared" si="32"/>
        <v>1.3315579227696406E-3</v>
      </c>
      <c r="V152" s="1" t="s">
        <v>5004</v>
      </c>
      <c r="W152" s="2" t="s">
        <v>1174</v>
      </c>
      <c r="X152" s="5">
        <f t="shared" si="28"/>
        <v>1.1013215859030838E-3</v>
      </c>
      <c r="Y152" s="1" t="s">
        <v>259</v>
      </c>
      <c r="Z152" s="2" t="s">
        <v>2670</v>
      </c>
      <c r="AA152" s="5">
        <f t="shared" si="34"/>
        <v>1.364256480218281E-3</v>
      </c>
    </row>
    <row r="153" spans="1:27" x14ac:dyDescent="0.3">
      <c r="A153" s="1" t="s">
        <v>160</v>
      </c>
      <c r="B153" s="2" t="s">
        <v>1137</v>
      </c>
      <c r="C153" s="5">
        <f t="shared" si="33"/>
        <v>1.4947683109118087E-3</v>
      </c>
      <c r="D153" s="1" t="s">
        <v>1824</v>
      </c>
      <c r="E153" s="2" t="s">
        <v>2713</v>
      </c>
      <c r="F153" s="5">
        <f t="shared" si="27"/>
        <v>8.4317032040472171E-4</v>
      </c>
      <c r="G153" s="1" t="s">
        <v>488</v>
      </c>
      <c r="H153" s="2" t="s">
        <v>4170</v>
      </c>
      <c r="I153" s="5">
        <f t="shared" si="30"/>
        <v>1.3123359580052493E-3</v>
      </c>
      <c r="J153" s="1" t="s">
        <v>56</v>
      </c>
      <c r="K153" s="2" t="s">
        <v>5340</v>
      </c>
      <c r="L153" s="5">
        <f t="shared" si="35"/>
        <v>1.3315579227696406E-3</v>
      </c>
      <c r="M153" s="1" t="s">
        <v>334</v>
      </c>
      <c r="N153" s="2" t="s">
        <v>6449</v>
      </c>
      <c r="O153" s="5">
        <f t="shared" si="31"/>
        <v>9.1074681238615665E-4</v>
      </c>
      <c r="P153" s="1" t="s">
        <v>7122</v>
      </c>
      <c r="Q153" s="2" t="s">
        <v>1188</v>
      </c>
      <c r="R153" s="5">
        <f t="shared" si="36"/>
        <v>9.4517958412098301E-4</v>
      </c>
      <c r="S153" s="1" t="s">
        <v>7150</v>
      </c>
      <c r="T153" s="2" t="s">
        <v>5340</v>
      </c>
      <c r="U153" s="5">
        <f t="shared" si="32"/>
        <v>1.3315579227696406E-3</v>
      </c>
      <c r="V153" s="1" t="s">
        <v>8979</v>
      </c>
      <c r="W153" s="2" t="s">
        <v>9441</v>
      </c>
      <c r="X153" s="5">
        <f t="shared" si="28"/>
        <v>1.092896174863388E-3</v>
      </c>
      <c r="Y153" s="1" t="s">
        <v>273</v>
      </c>
      <c r="Z153" s="2" t="s">
        <v>2670</v>
      </c>
      <c r="AA153" s="5">
        <f t="shared" si="34"/>
        <v>1.364256480218281E-3</v>
      </c>
    </row>
    <row r="154" spans="1:27" x14ac:dyDescent="0.3">
      <c r="A154" s="1" t="s">
        <v>161</v>
      </c>
      <c r="B154" s="2" t="s">
        <v>1138</v>
      </c>
      <c r="C154" s="5">
        <f t="shared" si="33"/>
        <v>1.4577259475218659E-3</v>
      </c>
      <c r="D154" s="1" t="s">
        <v>1825</v>
      </c>
      <c r="E154" s="2" t="s">
        <v>2714</v>
      </c>
      <c r="F154" s="5">
        <f t="shared" si="27"/>
        <v>8.375209380234506E-4</v>
      </c>
      <c r="G154" s="1" t="s">
        <v>178</v>
      </c>
      <c r="H154" s="2" t="s">
        <v>4171</v>
      </c>
      <c r="I154" s="5">
        <f t="shared" si="30"/>
        <v>1.288659793814433E-3</v>
      </c>
      <c r="J154" s="1" t="s">
        <v>412</v>
      </c>
      <c r="K154" s="2" t="s">
        <v>4170</v>
      </c>
      <c r="L154" s="5">
        <f t="shared" si="35"/>
        <v>1.3123359580052493E-3</v>
      </c>
      <c r="M154" s="1" t="s">
        <v>3600</v>
      </c>
      <c r="N154" s="2" t="s">
        <v>6450</v>
      </c>
      <c r="O154" s="5">
        <f t="shared" si="31"/>
        <v>8.9686098654708521E-4</v>
      </c>
      <c r="P154" s="1" t="s">
        <v>7123</v>
      </c>
      <c r="Q154" s="2" t="s">
        <v>7593</v>
      </c>
      <c r="R154" s="5">
        <f t="shared" si="36"/>
        <v>9.4073377234242712E-4</v>
      </c>
      <c r="S154" s="1" t="s">
        <v>71</v>
      </c>
      <c r="T154" s="2" t="s">
        <v>8530</v>
      </c>
      <c r="U154" s="5">
        <f t="shared" si="32"/>
        <v>1.3175230566534915E-3</v>
      </c>
      <c r="V154" s="1" t="s">
        <v>2102</v>
      </c>
      <c r="W154" s="2" t="s">
        <v>7583</v>
      </c>
      <c r="X154" s="5">
        <f t="shared" si="28"/>
        <v>1.0869565217391304E-3</v>
      </c>
      <c r="Y154" s="1" t="s">
        <v>87</v>
      </c>
      <c r="Z154" s="2" t="s">
        <v>10022</v>
      </c>
      <c r="AA154" s="5">
        <f t="shared" si="34"/>
        <v>1.3605442176870747E-3</v>
      </c>
    </row>
    <row r="155" spans="1:27" x14ac:dyDescent="0.3">
      <c r="A155" s="1" t="s">
        <v>162</v>
      </c>
      <c r="B155" s="2" t="s">
        <v>1139</v>
      </c>
      <c r="C155" s="5">
        <f t="shared" si="33"/>
        <v>1.455604075691412E-3</v>
      </c>
      <c r="D155" s="1" t="s">
        <v>1826</v>
      </c>
      <c r="E155" s="2" t="s">
        <v>2715</v>
      </c>
      <c r="F155" s="5">
        <f t="shared" si="27"/>
        <v>8.3402835696413675E-4</v>
      </c>
      <c r="G155" s="1" t="s">
        <v>282</v>
      </c>
      <c r="H155" s="2" t="s">
        <v>4172</v>
      </c>
      <c r="I155" s="5">
        <f t="shared" si="30"/>
        <v>1.2626262626262627E-3</v>
      </c>
      <c r="J155" s="1" t="s">
        <v>3545</v>
      </c>
      <c r="K155" s="2" t="s">
        <v>5341</v>
      </c>
      <c r="L155" s="5">
        <f t="shared" si="35"/>
        <v>1.3003901170351106E-3</v>
      </c>
      <c r="M155" s="1" t="s">
        <v>310</v>
      </c>
      <c r="N155" s="2" t="s">
        <v>6451</v>
      </c>
      <c r="O155" s="5">
        <f t="shared" si="31"/>
        <v>8.8495575221238937E-4</v>
      </c>
      <c r="P155" s="1" t="s">
        <v>62</v>
      </c>
      <c r="Q155" s="2" t="s">
        <v>2703</v>
      </c>
      <c r="R155" s="5">
        <f t="shared" si="36"/>
        <v>9.3808630393996248E-4</v>
      </c>
      <c r="S155" s="1" t="s">
        <v>182</v>
      </c>
      <c r="T155" s="2" t="s">
        <v>4169</v>
      </c>
      <c r="U155" s="5">
        <f t="shared" si="32"/>
        <v>1.3157894736842105E-3</v>
      </c>
      <c r="V155" s="1" t="s">
        <v>8980</v>
      </c>
      <c r="W155" s="2" t="s">
        <v>6434</v>
      </c>
      <c r="X155" s="5">
        <f t="shared" si="28"/>
        <v>1.0822510822510823E-3</v>
      </c>
      <c r="Y155" s="1" t="s">
        <v>514</v>
      </c>
      <c r="Z155" s="2" t="s">
        <v>10023</v>
      </c>
      <c r="AA155" s="5">
        <f t="shared" si="34"/>
        <v>1.3550135501355014E-3</v>
      </c>
    </row>
    <row r="156" spans="1:27" x14ac:dyDescent="0.3">
      <c r="A156" s="1" t="s">
        <v>163</v>
      </c>
      <c r="B156" s="2" t="s">
        <v>1140</v>
      </c>
      <c r="C156" s="5">
        <f t="shared" si="33"/>
        <v>1.4513788098693759E-3</v>
      </c>
      <c r="D156" s="1" t="s">
        <v>1827</v>
      </c>
      <c r="E156" s="2" t="s">
        <v>2716</v>
      </c>
      <c r="F156" s="5">
        <f t="shared" si="27"/>
        <v>8.3194675540765393E-4</v>
      </c>
      <c r="G156" s="1" t="s">
        <v>3557</v>
      </c>
      <c r="H156" s="2" t="s">
        <v>4173</v>
      </c>
      <c r="I156" s="5">
        <f t="shared" si="30"/>
        <v>1.2285012285012285E-3</v>
      </c>
      <c r="J156" s="1" t="s">
        <v>373</v>
      </c>
      <c r="K156" s="2" t="s">
        <v>1149</v>
      </c>
      <c r="L156" s="5">
        <f t="shared" si="35"/>
        <v>1.2970168612191958E-3</v>
      </c>
      <c r="M156" s="1" t="s">
        <v>5948</v>
      </c>
      <c r="N156" s="2" t="s">
        <v>4206</v>
      </c>
      <c r="O156" s="5">
        <f t="shared" si="31"/>
        <v>8.8028169014084509E-4</v>
      </c>
      <c r="P156" s="1" t="s">
        <v>131</v>
      </c>
      <c r="Q156" s="2" t="s">
        <v>6447</v>
      </c>
      <c r="R156" s="5">
        <f t="shared" si="36"/>
        <v>9.3545369504209543E-4</v>
      </c>
      <c r="S156" s="1" t="s">
        <v>555</v>
      </c>
      <c r="T156" s="2" t="s">
        <v>4169</v>
      </c>
      <c r="U156" s="5">
        <f t="shared" si="32"/>
        <v>1.3157894736842105E-3</v>
      </c>
      <c r="V156" s="1" t="s">
        <v>748</v>
      </c>
      <c r="W156" s="2" t="s">
        <v>6434</v>
      </c>
      <c r="X156" s="5">
        <f t="shared" si="28"/>
        <v>1.0822510822510823E-3</v>
      </c>
      <c r="Y156" s="1" t="s">
        <v>524</v>
      </c>
      <c r="Z156" s="2" t="s">
        <v>10024</v>
      </c>
      <c r="AA156" s="5">
        <f t="shared" si="34"/>
        <v>1.3495276653171389E-3</v>
      </c>
    </row>
    <row r="157" spans="1:27" x14ac:dyDescent="0.3">
      <c r="A157" s="1" t="s">
        <v>164</v>
      </c>
      <c r="B157" s="2" t="s">
        <v>1141</v>
      </c>
      <c r="C157" s="5">
        <f t="shared" si="33"/>
        <v>1.4492753623188406E-3</v>
      </c>
      <c r="D157" s="1" t="s">
        <v>1828</v>
      </c>
      <c r="E157" s="2" t="s">
        <v>2717</v>
      </c>
      <c r="F157" s="5">
        <f t="shared" si="27"/>
        <v>8.271298593879239E-4</v>
      </c>
      <c r="G157" s="1" t="s">
        <v>3558</v>
      </c>
      <c r="H157" s="2" t="s">
        <v>4174</v>
      </c>
      <c r="I157" s="5">
        <f t="shared" si="30"/>
        <v>1.2224938875305623E-3</v>
      </c>
      <c r="J157" s="1" t="s">
        <v>4766</v>
      </c>
      <c r="K157" s="2" t="s">
        <v>5342</v>
      </c>
      <c r="L157" s="5">
        <f t="shared" si="35"/>
        <v>1.29366106080207E-3</v>
      </c>
      <c r="M157" s="1" t="s">
        <v>1946</v>
      </c>
      <c r="N157" s="2" t="s">
        <v>2710</v>
      </c>
      <c r="O157" s="5">
        <f t="shared" si="31"/>
        <v>8.7642418930762491E-4</v>
      </c>
      <c r="P157" s="1" t="s">
        <v>287</v>
      </c>
      <c r="Q157" s="2" t="s">
        <v>6447</v>
      </c>
      <c r="R157" s="5">
        <f t="shared" si="36"/>
        <v>9.3545369504209543E-4</v>
      </c>
      <c r="S157" s="1" t="s">
        <v>7140</v>
      </c>
      <c r="T157" s="2" t="s">
        <v>6423</v>
      </c>
      <c r="U157" s="5">
        <f t="shared" si="32"/>
        <v>1.3140604467805519E-3</v>
      </c>
      <c r="V157" s="1" t="s">
        <v>669</v>
      </c>
      <c r="W157" s="2" t="s">
        <v>8542</v>
      </c>
      <c r="X157" s="5">
        <f t="shared" si="28"/>
        <v>1.0741138560687433E-3</v>
      </c>
      <c r="Y157" s="1" t="s">
        <v>126</v>
      </c>
      <c r="Z157" s="2" t="s">
        <v>6420</v>
      </c>
      <c r="AA157" s="5">
        <f t="shared" si="34"/>
        <v>1.3404825737265416E-3</v>
      </c>
    </row>
    <row r="158" spans="1:27" x14ac:dyDescent="0.3">
      <c r="A158" s="1" t="s">
        <v>165</v>
      </c>
      <c r="B158" s="2" t="s">
        <v>1142</v>
      </c>
      <c r="C158" s="5">
        <f t="shared" si="33"/>
        <v>1.4367816091954023E-3</v>
      </c>
      <c r="D158" s="1" t="s">
        <v>1829</v>
      </c>
      <c r="E158" s="2" t="s">
        <v>2718</v>
      </c>
      <c r="F158" s="5">
        <f t="shared" si="27"/>
        <v>8.0192461908580592E-4</v>
      </c>
      <c r="G158" s="1" t="s">
        <v>446</v>
      </c>
      <c r="H158" s="2" t="s">
        <v>4175</v>
      </c>
      <c r="I158" s="5">
        <f t="shared" si="30"/>
        <v>1.2195121951219512E-3</v>
      </c>
      <c r="J158" s="1" t="s">
        <v>679</v>
      </c>
      <c r="K158" s="2" t="s">
        <v>5343</v>
      </c>
      <c r="L158" s="5">
        <f t="shared" si="35"/>
        <v>1.2903225806451613E-3</v>
      </c>
      <c r="M158" s="1" t="s">
        <v>575</v>
      </c>
      <c r="N158" s="2" t="s">
        <v>6452</v>
      </c>
      <c r="O158" s="5">
        <f t="shared" si="31"/>
        <v>8.7260034904013963E-4</v>
      </c>
      <c r="P158" s="1" t="s">
        <v>5999</v>
      </c>
      <c r="Q158" s="2" t="s">
        <v>7594</v>
      </c>
      <c r="R158" s="5">
        <f t="shared" si="36"/>
        <v>9.3196644920782849E-4</v>
      </c>
      <c r="S158" s="1" t="s">
        <v>8158</v>
      </c>
      <c r="T158" s="2" t="s">
        <v>8531</v>
      </c>
      <c r="U158" s="5">
        <f t="shared" si="32"/>
        <v>1.3089005235602095E-3</v>
      </c>
      <c r="V158" s="1" t="s">
        <v>207</v>
      </c>
      <c r="W158" s="2" t="s">
        <v>9442</v>
      </c>
      <c r="X158" s="5">
        <f t="shared" si="28"/>
        <v>1.0683760683760685E-3</v>
      </c>
      <c r="Y158" s="1" t="s">
        <v>521</v>
      </c>
      <c r="Z158" s="2" t="s">
        <v>6420</v>
      </c>
      <c r="AA158" s="5">
        <f t="shared" si="34"/>
        <v>1.3404825737265416E-3</v>
      </c>
    </row>
    <row r="159" spans="1:27" x14ac:dyDescent="0.3">
      <c r="A159" s="1" t="s">
        <v>166</v>
      </c>
      <c r="B159" s="2" t="s">
        <v>1143</v>
      </c>
      <c r="C159" s="5">
        <f t="shared" si="33"/>
        <v>1.4025245441795231E-3</v>
      </c>
      <c r="D159" s="1" t="s">
        <v>1830</v>
      </c>
      <c r="E159" s="2" t="s">
        <v>2719</v>
      </c>
      <c r="F159" s="5">
        <f t="shared" si="27"/>
        <v>7.9808459696727857E-4</v>
      </c>
      <c r="G159" s="1" t="s">
        <v>277</v>
      </c>
      <c r="H159" s="2" t="s">
        <v>4176</v>
      </c>
      <c r="I159" s="5">
        <f t="shared" si="30"/>
        <v>1.2135922330097086E-3</v>
      </c>
      <c r="J159" s="1" t="s">
        <v>4767</v>
      </c>
      <c r="K159" s="2" t="s">
        <v>5344</v>
      </c>
      <c r="L159" s="5">
        <f t="shared" si="35"/>
        <v>1.2594458438287153E-3</v>
      </c>
      <c r="M159" s="1" t="s">
        <v>351</v>
      </c>
      <c r="N159" s="2" t="s">
        <v>6452</v>
      </c>
      <c r="O159" s="5">
        <f t="shared" si="31"/>
        <v>8.7260034904013963E-4</v>
      </c>
      <c r="P159" s="1" t="s">
        <v>7124</v>
      </c>
      <c r="Q159" s="2" t="s">
        <v>2704</v>
      </c>
      <c r="R159" s="5">
        <f t="shared" si="36"/>
        <v>9.3109869646182495E-4</v>
      </c>
      <c r="S159" s="1" t="s">
        <v>3546</v>
      </c>
      <c r="T159" s="2" t="s">
        <v>7568</v>
      </c>
      <c r="U159" s="5">
        <f t="shared" si="32"/>
        <v>1.2953367875647669E-3</v>
      </c>
      <c r="V159" s="1" t="s">
        <v>240</v>
      </c>
      <c r="W159" s="2" t="s">
        <v>7586</v>
      </c>
      <c r="X159" s="5">
        <f t="shared" si="28"/>
        <v>1.0638297872340426E-3</v>
      </c>
      <c r="Y159" s="1" t="s">
        <v>173</v>
      </c>
      <c r="Z159" s="2" t="s">
        <v>5340</v>
      </c>
      <c r="AA159" s="5">
        <f t="shared" si="34"/>
        <v>1.3315579227696406E-3</v>
      </c>
    </row>
    <row r="160" spans="1:27" x14ac:dyDescent="0.3">
      <c r="A160" s="1" t="s">
        <v>167</v>
      </c>
      <c r="B160" s="2" t="s">
        <v>1144</v>
      </c>
      <c r="C160" s="5">
        <f t="shared" si="33"/>
        <v>1.3774104683195593E-3</v>
      </c>
      <c r="D160" s="1" t="s">
        <v>1831</v>
      </c>
      <c r="E160" s="2" t="s">
        <v>2720</v>
      </c>
      <c r="F160" s="5">
        <f t="shared" si="27"/>
        <v>7.9239302694136295E-4</v>
      </c>
      <c r="G160" s="1" t="s">
        <v>297</v>
      </c>
      <c r="H160" s="2" t="s">
        <v>4177</v>
      </c>
      <c r="I160" s="5">
        <f t="shared" si="30"/>
        <v>1.2077294685990338E-3</v>
      </c>
      <c r="J160" s="1" t="s">
        <v>143</v>
      </c>
      <c r="K160" s="2" t="s">
        <v>5345</v>
      </c>
      <c r="L160" s="5">
        <f t="shared" si="35"/>
        <v>1.2547051442910915E-3</v>
      </c>
      <c r="M160" s="1" t="s">
        <v>5949</v>
      </c>
      <c r="N160" s="2" t="s">
        <v>4210</v>
      </c>
      <c r="O160" s="5">
        <f t="shared" si="31"/>
        <v>8.5910652920962198E-4</v>
      </c>
      <c r="P160" s="1" t="s">
        <v>795</v>
      </c>
      <c r="Q160" s="2" t="s">
        <v>2704</v>
      </c>
      <c r="R160" s="5">
        <f t="shared" si="36"/>
        <v>9.3109869646182495E-4</v>
      </c>
      <c r="S160" s="1" t="s">
        <v>268</v>
      </c>
      <c r="T160" s="2" t="s">
        <v>8532</v>
      </c>
      <c r="U160" s="5">
        <f t="shared" si="32"/>
        <v>1.287001287001287E-3</v>
      </c>
      <c r="V160" s="1" t="s">
        <v>581</v>
      </c>
      <c r="W160" s="2" t="s">
        <v>5359</v>
      </c>
      <c r="X160" s="5">
        <f t="shared" si="28"/>
        <v>1.0615711252653928E-3</v>
      </c>
      <c r="Y160" s="1" t="s">
        <v>605</v>
      </c>
      <c r="Z160" s="2" t="s">
        <v>9430</v>
      </c>
      <c r="AA160" s="5">
        <f t="shared" si="34"/>
        <v>1.3245033112582781E-3</v>
      </c>
    </row>
    <row r="161" spans="1:27" x14ac:dyDescent="0.3">
      <c r="A161" s="1" t="s">
        <v>168</v>
      </c>
      <c r="B161" s="2" t="s">
        <v>1145</v>
      </c>
      <c r="C161" s="5">
        <f t="shared" si="33"/>
        <v>1.3477088948787063E-3</v>
      </c>
      <c r="D161" s="1" t="s">
        <v>1832</v>
      </c>
      <c r="E161" s="2" t="s">
        <v>2721</v>
      </c>
      <c r="F161" s="5">
        <f t="shared" si="27"/>
        <v>7.8988941548183253E-4</v>
      </c>
      <c r="G161" s="1" t="s">
        <v>255</v>
      </c>
      <c r="H161" s="2" t="s">
        <v>4178</v>
      </c>
      <c r="I161" s="5">
        <f t="shared" si="30"/>
        <v>1.2004801920768306E-3</v>
      </c>
      <c r="J161" s="1" t="s">
        <v>3529</v>
      </c>
      <c r="K161" s="2" t="s">
        <v>5346</v>
      </c>
      <c r="L161" s="5">
        <f t="shared" si="35"/>
        <v>1.2422360248447205E-3</v>
      </c>
      <c r="M161" s="1" t="s">
        <v>130</v>
      </c>
      <c r="N161" s="2" t="s">
        <v>6453</v>
      </c>
      <c r="O161" s="5">
        <f t="shared" si="31"/>
        <v>8.5689802913453304E-4</v>
      </c>
      <c r="P161" s="1" t="s">
        <v>208</v>
      </c>
      <c r="Q161" s="2" t="s">
        <v>2705</v>
      </c>
      <c r="R161" s="5">
        <f t="shared" si="36"/>
        <v>9.3023255813953494E-4</v>
      </c>
      <c r="S161" s="1" t="s">
        <v>8159</v>
      </c>
      <c r="T161" s="2" t="s">
        <v>7569</v>
      </c>
      <c r="U161" s="5">
        <f t="shared" si="32"/>
        <v>1.2853470437017994E-3</v>
      </c>
      <c r="V161" s="1" t="s">
        <v>303</v>
      </c>
      <c r="W161" s="2" t="s">
        <v>8544</v>
      </c>
      <c r="X161" s="5">
        <f t="shared" si="28"/>
        <v>1.0559662090813093E-3</v>
      </c>
      <c r="Y161" s="1" t="s">
        <v>412</v>
      </c>
      <c r="Z161" s="2" t="s">
        <v>10025</v>
      </c>
      <c r="AA161" s="5">
        <f t="shared" si="34"/>
        <v>1.3192612137203166E-3</v>
      </c>
    </row>
    <row r="162" spans="1:27" x14ac:dyDescent="0.3">
      <c r="A162" s="1" t="s">
        <v>169</v>
      </c>
      <c r="B162" s="2" t="s">
        <v>1145</v>
      </c>
      <c r="C162" s="5">
        <f t="shared" si="33"/>
        <v>1.3477088948787063E-3</v>
      </c>
      <c r="D162" s="1" t="s">
        <v>1833</v>
      </c>
      <c r="E162" s="2" t="s">
        <v>2722</v>
      </c>
      <c r="F162" s="5">
        <f t="shared" si="27"/>
        <v>7.7821011673151756E-4</v>
      </c>
      <c r="G162" s="1" t="s">
        <v>352</v>
      </c>
      <c r="H162" s="2" t="s">
        <v>4179</v>
      </c>
      <c r="I162" s="5">
        <f t="shared" si="30"/>
        <v>1.1961722488038277E-3</v>
      </c>
      <c r="J162" s="1" t="s">
        <v>428</v>
      </c>
      <c r="K162" s="2" t="s">
        <v>5346</v>
      </c>
      <c r="L162" s="5">
        <f t="shared" si="35"/>
        <v>1.2422360248447205E-3</v>
      </c>
      <c r="M162" s="1" t="s">
        <v>198</v>
      </c>
      <c r="N162" s="2" t="s">
        <v>6454</v>
      </c>
      <c r="O162" s="5">
        <f t="shared" si="31"/>
        <v>8.5616438356164379E-4</v>
      </c>
      <c r="P162" s="1" t="s">
        <v>552</v>
      </c>
      <c r="Q162" s="2" t="s">
        <v>7595</v>
      </c>
      <c r="R162" s="5">
        <f t="shared" si="36"/>
        <v>9.2592592592592596E-4</v>
      </c>
      <c r="S162" s="1" t="s">
        <v>224</v>
      </c>
      <c r="T162" s="2" t="s">
        <v>8533</v>
      </c>
      <c r="U162" s="5">
        <f t="shared" si="32"/>
        <v>1.2820512820512821E-3</v>
      </c>
      <c r="V162" s="1" t="s">
        <v>428</v>
      </c>
      <c r="W162" s="2" t="s">
        <v>6436</v>
      </c>
      <c r="X162" s="5">
        <f t="shared" si="28"/>
        <v>1.0526315789473684E-3</v>
      </c>
      <c r="Y162" s="1" t="s">
        <v>202</v>
      </c>
      <c r="Z162" s="2" t="s">
        <v>9431</v>
      </c>
      <c r="AA162" s="5">
        <f t="shared" si="34"/>
        <v>1.3054830287206266E-3</v>
      </c>
    </row>
    <row r="163" spans="1:27" x14ac:dyDescent="0.3">
      <c r="A163" s="1" t="s">
        <v>170</v>
      </c>
      <c r="B163" s="2" t="s">
        <v>1146</v>
      </c>
      <c r="C163" s="5">
        <f t="shared" si="33"/>
        <v>1.3458950201884253E-3</v>
      </c>
      <c r="D163" s="1" t="s">
        <v>1834</v>
      </c>
      <c r="E163" s="2" t="s">
        <v>2723</v>
      </c>
      <c r="F163" s="5">
        <f t="shared" si="27"/>
        <v>7.7399380804953565E-4</v>
      </c>
      <c r="G163" s="1" t="s">
        <v>3559</v>
      </c>
      <c r="H163" s="2" t="s">
        <v>4180</v>
      </c>
      <c r="I163" s="5">
        <f t="shared" si="30"/>
        <v>1.1947431302270011E-3</v>
      </c>
      <c r="J163" s="1" t="s">
        <v>2537</v>
      </c>
      <c r="K163" s="2" t="s">
        <v>2676</v>
      </c>
      <c r="L163" s="5">
        <f t="shared" si="35"/>
        <v>1.2239902080783353E-3</v>
      </c>
      <c r="M163" s="1" t="s">
        <v>669</v>
      </c>
      <c r="N163" s="2" t="s">
        <v>5387</v>
      </c>
      <c r="O163" s="5">
        <f t="shared" si="31"/>
        <v>8.5251491901108269E-4</v>
      </c>
      <c r="P163" s="1" t="s">
        <v>7125</v>
      </c>
      <c r="Q163" s="2" t="s">
        <v>7596</v>
      </c>
      <c r="R163" s="5">
        <f t="shared" si="36"/>
        <v>9.0909090909090909E-4</v>
      </c>
      <c r="S163" s="1" t="s">
        <v>46</v>
      </c>
      <c r="T163" s="2" t="s">
        <v>6425</v>
      </c>
      <c r="U163" s="5">
        <f t="shared" si="32"/>
        <v>1.2610340479192938E-3</v>
      </c>
      <c r="V163" s="1" t="s">
        <v>448</v>
      </c>
      <c r="W163" s="2" t="s">
        <v>9443</v>
      </c>
      <c r="X163" s="5">
        <f t="shared" si="28"/>
        <v>1.0416666666666667E-3</v>
      </c>
      <c r="Y163" s="1" t="s">
        <v>255</v>
      </c>
      <c r="Z163" s="2" t="s">
        <v>10026</v>
      </c>
      <c r="AA163" s="5">
        <f t="shared" si="34"/>
        <v>1.3020833333333333E-3</v>
      </c>
    </row>
    <row r="164" spans="1:27" x14ac:dyDescent="0.3">
      <c r="A164" s="1" t="s">
        <v>171</v>
      </c>
      <c r="B164" s="2" t="s">
        <v>1147</v>
      </c>
      <c r="C164" s="5">
        <f t="shared" si="33"/>
        <v>1.3386880856760374E-3</v>
      </c>
      <c r="D164" s="1" t="s">
        <v>1835</v>
      </c>
      <c r="E164" s="2" t="s">
        <v>2724</v>
      </c>
      <c r="F164" s="5">
        <f t="shared" si="27"/>
        <v>7.6628352490421458E-4</v>
      </c>
      <c r="G164" s="1" t="s">
        <v>3560</v>
      </c>
      <c r="H164" s="2" t="s">
        <v>4181</v>
      </c>
      <c r="I164" s="5">
        <f t="shared" si="30"/>
        <v>1.1876484560570072E-3</v>
      </c>
      <c r="J164" s="1" t="s">
        <v>4768</v>
      </c>
      <c r="K164" s="2" t="s">
        <v>5347</v>
      </c>
      <c r="L164" s="5">
        <f t="shared" si="35"/>
        <v>1.2180267965895249E-3</v>
      </c>
      <c r="M164" s="1" t="s">
        <v>224</v>
      </c>
      <c r="N164" s="2" t="s">
        <v>6455</v>
      </c>
      <c r="O164" s="5">
        <f t="shared" si="31"/>
        <v>8.4245998315080029E-4</v>
      </c>
      <c r="P164" s="1" t="s">
        <v>545</v>
      </c>
      <c r="Q164" s="2" t="s">
        <v>5381</v>
      </c>
      <c r="R164" s="5">
        <f t="shared" si="36"/>
        <v>8.9847259658580418E-4</v>
      </c>
      <c r="S164" s="1" t="s">
        <v>69</v>
      </c>
      <c r="T164" s="2" t="s">
        <v>8534</v>
      </c>
      <c r="U164" s="5">
        <f t="shared" si="32"/>
        <v>1.2578616352201257E-3</v>
      </c>
      <c r="V164" s="1" t="s">
        <v>154</v>
      </c>
      <c r="W164" s="2" t="s">
        <v>2692</v>
      </c>
      <c r="X164" s="5">
        <f t="shared" si="28"/>
        <v>1.0330578512396695E-3</v>
      </c>
      <c r="Y164" s="1" t="s">
        <v>2317</v>
      </c>
      <c r="Z164" s="2" t="s">
        <v>1149</v>
      </c>
      <c r="AA164" s="5">
        <f t="shared" si="34"/>
        <v>1.2970168612191958E-3</v>
      </c>
    </row>
    <row r="165" spans="1:27" x14ac:dyDescent="0.3">
      <c r="A165" s="1" t="s">
        <v>172</v>
      </c>
      <c r="B165" s="2" t="s">
        <v>1147</v>
      </c>
      <c r="C165" s="5">
        <f t="shared" si="33"/>
        <v>1.3386880856760374E-3</v>
      </c>
      <c r="D165" s="1" t="s">
        <v>1836</v>
      </c>
      <c r="E165" s="2" t="s">
        <v>2725</v>
      </c>
      <c r="F165" s="5">
        <f t="shared" si="27"/>
        <v>7.6569678407350692E-4</v>
      </c>
      <c r="G165" s="1" t="s">
        <v>515</v>
      </c>
      <c r="H165" s="2" t="s">
        <v>1163</v>
      </c>
      <c r="I165" s="5">
        <f t="shared" si="30"/>
        <v>1.1806375442739079E-3</v>
      </c>
      <c r="J165" s="1" t="s">
        <v>4769</v>
      </c>
      <c r="K165" s="2" t="s">
        <v>5348</v>
      </c>
      <c r="L165" s="5">
        <f t="shared" si="35"/>
        <v>1.2165450121654502E-3</v>
      </c>
      <c r="M165" s="1" t="s">
        <v>417</v>
      </c>
      <c r="N165" s="2" t="s">
        <v>5391</v>
      </c>
      <c r="O165" s="5">
        <f t="shared" si="31"/>
        <v>8.3963056255247689E-4</v>
      </c>
      <c r="P165" s="1" t="s">
        <v>3686</v>
      </c>
      <c r="Q165" s="2" t="s">
        <v>5383</v>
      </c>
      <c r="R165" s="5">
        <f t="shared" si="36"/>
        <v>8.9206066012488853E-4</v>
      </c>
      <c r="S165" s="1" t="s">
        <v>8160</v>
      </c>
      <c r="T165" s="2" t="s">
        <v>5345</v>
      </c>
      <c r="U165" s="5">
        <f t="shared" si="32"/>
        <v>1.2547051442910915E-3</v>
      </c>
      <c r="V165" s="1" t="s">
        <v>8981</v>
      </c>
      <c r="W165" s="2" t="s">
        <v>2693</v>
      </c>
      <c r="X165" s="5">
        <f t="shared" si="28"/>
        <v>1.0214504596527069E-3</v>
      </c>
      <c r="Y165" s="1" t="s">
        <v>69</v>
      </c>
      <c r="Z165" s="2" t="s">
        <v>7569</v>
      </c>
      <c r="AA165" s="5">
        <f t="shared" si="34"/>
        <v>1.2853470437017994E-3</v>
      </c>
    </row>
    <row r="166" spans="1:27" x14ac:dyDescent="0.3">
      <c r="A166" s="1" t="s">
        <v>173</v>
      </c>
      <c r="B166" s="2" t="s">
        <v>1148</v>
      </c>
      <c r="C166" s="5">
        <f t="shared" si="33"/>
        <v>1.3037809647979139E-3</v>
      </c>
      <c r="D166" s="1" t="s">
        <v>1837</v>
      </c>
      <c r="E166" s="2" t="s">
        <v>2726</v>
      </c>
      <c r="F166" s="5">
        <f t="shared" si="27"/>
        <v>7.6103500761035003E-4</v>
      </c>
      <c r="G166" s="1" t="s">
        <v>77</v>
      </c>
      <c r="H166" s="2" t="s">
        <v>4182</v>
      </c>
      <c r="I166" s="5">
        <f t="shared" si="30"/>
        <v>1.1682242990654205E-3</v>
      </c>
      <c r="J166" s="1" t="s">
        <v>4770</v>
      </c>
      <c r="K166" s="2" t="s">
        <v>5349</v>
      </c>
      <c r="L166" s="5">
        <f t="shared" si="35"/>
        <v>1.215066828675577E-3</v>
      </c>
      <c r="M166" s="1" t="s">
        <v>923</v>
      </c>
      <c r="N166" s="2" t="s">
        <v>6456</v>
      </c>
      <c r="O166" s="5">
        <f t="shared" si="31"/>
        <v>8.3125519534497092E-4</v>
      </c>
      <c r="P166" s="1" t="s">
        <v>755</v>
      </c>
      <c r="Q166" s="2" t="s">
        <v>7597</v>
      </c>
      <c r="R166" s="5">
        <f t="shared" si="36"/>
        <v>8.8261253309797002E-4</v>
      </c>
      <c r="S166" s="1" t="s">
        <v>309</v>
      </c>
      <c r="T166" s="2" t="s">
        <v>1152</v>
      </c>
      <c r="U166" s="5">
        <f t="shared" si="32"/>
        <v>1.2531328320802004E-3</v>
      </c>
      <c r="V166" s="1" t="s">
        <v>8982</v>
      </c>
      <c r="W166" s="2" t="s">
        <v>9444</v>
      </c>
      <c r="X166" s="5">
        <f t="shared" si="28"/>
        <v>1.0193679918450561E-3</v>
      </c>
      <c r="Y166" s="1" t="s">
        <v>750</v>
      </c>
      <c r="Z166" s="2" t="s">
        <v>1151</v>
      </c>
      <c r="AA166" s="5">
        <f t="shared" si="34"/>
        <v>1.2787723785166241E-3</v>
      </c>
    </row>
    <row r="167" spans="1:27" x14ac:dyDescent="0.3">
      <c r="A167" s="1" t="s">
        <v>174</v>
      </c>
      <c r="B167" s="2" t="s">
        <v>1149</v>
      </c>
      <c r="C167" s="5">
        <f t="shared" si="33"/>
        <v>1.2970168612191958E-3</v>
      </c>
      <c r="D167" s="1" t="s">
        <v>1838</v>
      </c>
      <c r="E167" s="2" t="s">
        <v>1210</v>
      </c>
      <c r="F167" s="5">
        <f t="shared" si="27"/>
        <v>7.5471698113207543E-4</v>
      </c>
      <c r="G167" s="1" t="s">
        <v>208</v>
      </c>
      <c r="H167" s="2" t="s">
        <v>4183</v>
      </c>
      <c r="I167" s="5">
        <f t="shared" si="30"/>
        <v>1.1185682326621924E-3</v>
      </c>
      <c r="J167" s="1" t="s">
        <v>4771</v>
      </c>
      <c r="K167" s="2" t="s">
        <v>4178</v>
      </c>
      <c r="L167" s="5">
        <f t="shared" si="35"/>
        <v>1.2004801920768306E-3</v>
      </c>
      <c r="M167" s="1" t="s">
        <v>241</v>
      </c>
      <c r="N167" s="2" t="s">
        <v>4212</v>
      </c>
      <c r="O167" s="5">
        <f t="shared" si="31"/>
        <v>8.3056478405315617E-4</v>
      </c>
      <c r="P167" s="1" t="s">
        <v>5112</v>
      </c>
      <c r="Q167" s="2" t="s">
        <v>7598</v>
      </c>
      <c r="R167" s="5">
        <f t="shared" si="36"/>
        <v>8.8183421516754845E-4</v>
      </c>
      <c r="S167" s="1" t="s">
        <v>202</v>
      </c>
      <c r="T167" s="2" t="s">
        <v>8535</v>
      </c>
      <c r="U167" s="5">
        <f t="shared" si="32"/>
        <v>1.2345679012345679E-3</v>
      </c>
      <c r="V167" s="1" t="s">
        <v>6022</v>
      </c>
      <c r="W167" s="2" t="s">
        <v>9445</v>
      </c>
      <c r="X167" s="5">
        <f t="shared" si="28"/>
        <v>1.017293997965412E-3</v>
      </c>
      <c r="Y167" s="1" t="s">
        <v>373</v>
      </c>
      <c r="Z167" s="2" t="s">
        <v>10027</v>
      </c>
      <c r="AA167" s="5">
        <f t="shared" si="34"/>
        <v>1.277139208173691E-3</v>
      </c>
    </row>
    <row r="168" spans="1:27" x14ac:dyDescent="0.3">
      <c r="A168" s="1" t="s">
        <v>175</v>
      </c>
      <c r="B168" s="2" t="s">
        <v>1150</v>
      </c>
      <c r="C168" s="5">
        <f t="shared" si="33"/>
        <v>1.2836970474967907E-3</v>
      </c>
      <c r="D168" s="1" t="s">
        <v>1839</v>
      </c>
      <c r="E168" s="2" t="s">
        <v>2727</v>
      </c>
      <c r="F168" s="5">
        <f t="shared" si="27"/>
        <v>7.3421439060205576E-4</v>
      </c>
      <c r="G168" s="1" t="s">
        <v>43</v>
      </c>
      <c r="H168" s="2" t="s">
        <v>4184</v>
      </c>
      <c r="I168" s="5">
        <f t="shared" si="30"/>
        <v>1.1111111111111111E-3</v>
      </c>
      <c r="J168" s="1" t="s">
        <v>69</v>
      </c>
      <c r="K168" s="2" t="s">
        <v>4178</v>
      </c>
      <c r="L168" s="5">
        <f t="shared" si="35"/>
        <v>1.2004801920768306E-3</v>
      </c>
      <c r="M168" s="1" t="s">
        <v>201</v>
      </c>
      <c r="N168" s="2" t="s">
        <v>6457</v>
      </c>
      <c r="O168" s="5">
        <f t="shared" si="31"/>
        <v>8.2918739635157548E-4</v>
      </c>
      <c r="P168" s="1" t="s">
        <v>7126</v>
      </c>
      <c r="Q168" s="2" t="s">
        <v>7599</v>
      </c>
      <c r="R168" s="5">
        <f t="shared" si="36"/>
        <v>8.7489063867016625E-4</v>
      </c>
      <c r="S168" s="1" t="s">
        <v>113</v>
      </c>
      <c r="T168" s="2" t="s">
        <v>2676</v>
      </c>
      <c r="U168" s="5">
        <f t="shared" si="32"/>
        <v>1.2239902080783353E-3</v>
      </c>
      <c r="V168" s="1" t="s">
        <v>8214</v>
      </c>
      <c r="W168" s="2" t="s">
        <v>6440</v>
      </c>
      <c r="X168" s="5">
        <f t="shared" si="28"/>
        <v>1.0111223458038423E-3</v>
      </c>
      <c r="Y168" s="1" t="s">
        <v>868</v>
      </c>
      <c r="Z168" s="2" t="s">
        <v>2671</v>
      </c>
      <c r="AA168" s="5">
        <f t="shared" si="34"/>
        <v>1.2722646310432571E-3</v>
      </c>
    </row>
    <row r="169" spans="1:27" x14ac:dyDescent="0.3">
      <c r="A169" s="1" t="s">
        <v>176</v>
      </c>
      <c r="B169" s="2" t="s">
        <v>1150</v>
      </c>
      <c r="C169" s="5">
        <f t="shared" si="33"/>
        <v>1.2836970474967907E-3</v>
      </c>
      <c r="D169" s="1" t="s">
        <v>1840</v>
      </c>
      <c r="E169" s="2" t="s">
        <v>2728</v>
      </c>
      <c r="F169" s="5">
        <f t="shared" si="27"/>
        <v>7.3152889539136799E-4</v>
      </c>
      <c r="G169" s="1" t="s">
        <v>3561</v>
      </c>
      <c r="H169" s="2" t="s">
        <v>1173</v>
      </c>
      <c r="I169" s="5">
        <f t="shared" si="30"/>
        <v>1.1061946902654867E-3</v>
      </c>
      <c r="J169" s="1" t="s">
        <v>87</v>
      </c>
      <c r="K169" s="2" t="s">
        <v>4180</v>
      </c>
      <c r="L169" s="5">
        <f t="shared" si="35"/>
        <v>1.1947431302270011E-3</v>
      </c>
      <c r="M169" s="1" t="s">
        <v>149</v>
      </c>
      <c r="N169" s="2" t="s">
        <v>1198</v>
      </c>
      <c r="O169" s="5">
        <f t="shared" si="31"/>
        <v>8.1632653061224493E-4</v>
      </c>
      <c r="P169" s="1" t="s">
        <v>3753</v>
      </c>
      <c r="Q169" s="2" t="s">
        <v>1193</v>
      </c>
      <c r="R169" s="5">
        <f t="shared" si="36"/>
        <v>8.7183958151700091E-4</v>
      </c>
      <c r="S169" s="1" t="s">
        <v>6214</v>
      </c>
      <c r="T169" s="2" t="s">
        <v>5348</v>
      </c>
      <c r="U169" s="5">
        <f t="shared" si="32"/>
        <v>1.2165450121654502E-3</v>
      </c>
      <c r="V169" s="1" t="s">
        <v>676</v>
      </c>
      <c r="W169" s="2" t="s">
        <v>9446</v>
      </c>
      <c r="X169" s="5">
        <f>1/(1000+(RIGHT(W169,3)))</f>
        <v>9.7465886939571145E-4</v>
      </c>
      <c r="Y169" s="1" t="s">
        <v>289</v>
      </c>
      <c r="Z169" s="2" t="s">
        <v>10028</v>
      </c>
      <c r="AA169" s="5">
        <f t="shared" si="34"/>
        <v>1.2690355329949238E-3</v>
      </c>
    </row>
    <row r="170" spans="1:27" x14ac:dyDescent="0.3">
      <c r="A170" s="1" t="s">
        <v>177</v>
      </c>
      <c r="B170" s="2" t="s">
        <v>1151</v>
      </c>
      <c r="C170" s="5">
        <f t="shared" si="33"/>
        <v>1.2787723785166241E-3</v>
      </c>
      <c r="D170" s="1" t="s">
        <v>1841</v>
      </c>
      <c r="E170" s="2" t="s">
        <v>2729</v>
      </c>
      <c r="F170" s="5">
        <f t="shared" si="27"/>
        <v>7.2621641249092229E-4</v>
      </c>
      <c r="G170" s="1" t="s">
        <v>3562</v>
      </c>
      <c r="H170" s="2" t="s">
        <v>4185</v>
      </c>
      <c r="I170" s="5">
        <f t="shared" si="30"/>
        <v>1.0989010989010989E-3</v>
      </c>
      <c r="J170" s="1" t="s">
        <v>244</v>
      </c>
      <c r="K170" s="2" t="s">
        <v>4181</v>
      </c>
      <c r="L170" s="5">
        <f t="shared" si="35"/>
        <v>1.1876484560570072E-3</v>
      </c>
      <c r="M170" s="1" t="s">
        <v>46</v>
      </c>
      <c r="N170" s="2" t="s">
        <v>5394</v>
      </c>
      <c r="O170" s="5">
        <f t="shared" si="31"/>
        <v>8.1433224755700329E-4</v>
      </c>
      <c r="P170" s="1" t="s">
        <v>559</v>
      </c>
      <c r="Q170" s="2" t="s">
        <v>7600</v>
      </c>
      <c r="R170" s="5">
        <f t="shared" si="36"/>
        <v>8.6655112651646442E-4</v>
      </c>
      <c r="S170" s="1" t="s">
        <v>293</v>
      </c>
      <c r="T170" s="2" t="s">
        <v>4177</v>
      </c>
      <c r="U170" s="5">
        <f t="shared" si="32"/>
        <v>1.2077294685990338E-3</v>
      </c>
      <c r="V170" s="1" t="s">
        <v>435</v>
      </c>
      <c r="W170" s="2" t="s">
        <v>5368</v>
      </c>
      <c r="X170" s="5">
        <f t="shared" ref="X170:X233" si="37">1/(1000+(RIGHT(W170,3)))</f>
        <v>9.727626459143969E-4</v>
      </c>
      <c r="Y170" s="1" t="s">
        <v>427</v>
      </c>
      <c r="Z170" s="2" t="s">
        <v>7573</v>
      </c>
      <c r="AA170" s="5">
        <f t="shared" si="34"/>
        <v>1.2376237623762376E-3</v>
      </c>
    </row>
    <row r="171" spans="1:27" x14ac:dyDescent="0.3">
      <c r="A171" s="1" t="s">
        <v>178</v>
      </c>
      <c r="B171" s="2" t="s">
        <v>1152</v>
      </c>
      <c r="C171" s="5">
        <f t="shared" si="33"/>
        <v>1.2531328320802004E-3</v>
      </c>
      <c r="D171" s="1" t="s">
        <v>1842</v>
      </c>
      <c r="E171" s="2" t="s">
        <v>2730</v>
      </c>
      <c r="F171" s="5">
        <f t="shared" si="27"/>
        <v>7.2516316171138508E-4</v>
      </c>
      <c r="G171" s="1" t="s">
        <v>636</v>
      </c>
      <c r="H171" s="2" t="s">
        <v>4186</v>
      </c>
      <c r="I171" s="5">
        <f t="shared" si="30"/>
        <v>1.0917030567685589E-3</v>
      </c>
      <c r="J171" s="1" t="s">
        <v>224</v>
      </c>
      <c r="K171" s="2" t="s">
        <v>5350</v>
      </c>
      <c r="L171" s="5">
        <f t="shared" si="35"/>
        <v>1.1820330969267139E-3</v>
      </c>
      <c r="M171" s="1" t="s">
        <v>3564</v>
      </c>
      <c r="N171" s="2" t="s">
        <v>4214</v>
      </c>
      <c r="O171" s="5">
        <f t="shared" si="31"/>
        <v>8.1366965012205042E-4</v>
      </c>
      <c r="P171" s="1" t="s">
        <v>990</v>
      </c>
      <c r="Q171" s="2" t="s">
        <v>7601</v>
      </c>
      <c r="R171" s="5">
        <f t="shared" si="36"/>
        <v>8.6132644272179156E-4</v>
      </c>
      <c r="S171" s="1" t="s">
        <v>210</v>
      </c>
      <c r="T171" s="2" t="s">
        <v>8536</v>
      </c>
      <c r="U171" s="5">
        <f t="shared" si="32"/>
        <v>1.2048192771084338E-3</v>
      </c>
      <c r="V171" s="1" t="s">
        <v>180</v>
      </c>
      <c r="W171" s="2" t="s">
        <v>5369</v>
      </c>
      <c r="X171" s="5">
        <f t="shared" si="37"/>
        <v>9.6805421103581804E-4</v>
      </c>
      <c r="Y171" s="1" t="s">
        <v>595</v>
      </c>
      <c r="Z171" s="2" t="s">
        <v>7574</v>
      </c>
      <c r="AA171" s="5">
        <f t="shared" si="34"/>
        <v>1.2315270935960591E-3</v>
      </c>
    </row>
    <row r="172" spans="1:27" x14ac:dyDescent="0.3">
      <c r="A172" s="1" t="s">
        <v>179</v>
      </c>
      <c r="B172" s="2" t="s">
        <v>1153</v>
      </c>
      <c r="C172" s="5">
        <f t="shared" si="33"/>
        <v>1.25E-3</v>
      </c>
      <c r="D172" s="1" t="s">
        <v>738</v>
      </c>
      <c r="E172" s="2" t="s">
        <v>2731</v>
      </c>
      <c r="F172" s="5">
        <f t="shared" si="27"/>
        <v>7.2254335260115603E-4</v>
      </c>
      <c r="G172" s="1" t="s">
        <v>755</v>
      </c>
      <c r="H172" s="2" t="s">
        <v>4186</v>
      </c>
      <c r="I172" s="5">
        <f t="shared" si="30"/>
        <v>1.0917030567685589E-3</v>
      </c>
      <c r="J172" s="1" t="s">
        <v>758</v>
      </c>
      <c r="K172" s="2" t="s">
        <v>5351</v>
      </c>
      <c r="L172" s="5">
        <f t="shared" si="35"/>
        <v>1.1614401858304297E-3</v>
      </c>
      <c r="M172" s="1" t="s">
        <v>5950</v>
      </c>
      <c r="N172" s="2" t="s">
        <v>6458</v>
      </c>
      <c r="O172" s="5">
        <f t="shared" si="31"/>
        <v>8.1168831168831174E-4</v>
      </c>
      <c r="P172" s="1" t="s">
        <v>7127</v>
      </c>
      <c r="Q172" s="2" t="s">
        <v>7602</v>
      </c>
      <c r="R172" s="5">
        <f t="shared" si="36"/>
        <v>8.576329331046312E-4</v>
      </c>
      <c r="S172" s="1" t="s">
        <v>8161</v>
      </c>
      <c r="T172" s="2" t="s">
        <v>1161</v>
      </c>
      <c r="U172" s="5">
        <f t="shared" si="32"/>
        <v>1.2033694344163659E-3</v>
      </c>
      <c r="V172" s="1" t="s">
        <v>325</v>
      </c>
      <c r="W172" s="2" t="s">
        <v>8551</v>
      </c>
      <c r="X172" s="5">
        <f t="shared" si="37"/>
        <v>9.6711798839458415E-4</v>
      </c>
      <c r="Y172" s="1" t="s">
        <v>95</v>
      </c>
      <c r="Z172" s="2" t="s">
        <v>4173</v>
      </c>
      <c r="AA172" s="5">
        <f t="shared" si="34"/>
        <v>1.2285012285012285E-3</v>
      </c>
    </row>
    <row r="173" spans="1:27" x14ac:dyDescent="0.3">
      <c r="A173" s="1" t="s">
        <v>180</v>
      </c>
      <c r="B173" s="2" t="s">
        <v>1154</v>
      </c>
      <c r="C173" s="5">
        <f t="shared" si="33"/>
        <v>1.2484394506866417E-3</v>
      </c>
      <c r="D173" s="1" t="s">
        <v>1843</v>
      </c>
      <c r="E173" s="2" t="s">
        <v>2732</v>
      </c>
      <c r="F173" s="5">
        <f t="shared" si="27"/>
        <v>6.939625260235947E-4</v>
      </c>
      <c r="G173" s="1" t="s">
        <v>47</v>
      </c>
      <c r="H173" s="2" t="s">
        <v>4187</v>
      </c>
      <c r="I173" s="5">
        <f t="shared" si="30"/>
        <v>1.0905125408942203E-3</v>
      </c>
      <c r="J173" s="1" t="s">
        <v>289</v>
      </c>
      <c r="K173" s="2" t="s">
        <v>5352</v>
      </c>
      <c r="L173" s="5">
        <f t="shared" si="35"/>
        <v>1.1600928074245939E-3</v>
      </c>
      <c r="M173" s="1" t="s">
        <v>5951</v>
      </c>
      <c r="N173" s="2" t="s">
        <v>6459</v>
      </c>
      <c r="O173" s="5">
        <f t="shared" si="31"/>
        <v>8.0971659919028337E-4</v>
      </c>
      <c r="P173" s="1" t="s">
        <v>92</v>
      </c>
      <c r="Q173" s="2" t="s">
        <v>6454</v>
      </c>
      <c r="R173" s="5">
        <f t="shared" si="36"/>
        <v>8.5616438356164379E-4</v>
      </c>
      <c r="S173" s="1" t="s">
        <v>22</v>
      </c>
      <c r="T173" s="2" t="s">
        <v>8537</v>
      </c>
      <c r="U173" s="5">
        <f t="shared" si="32"/>
        <v>1.1918951132300357E-3</v>
      </c>
      <c r="V173" s="1" t="s">
        <v>4845</v>
      </c>
      <c r="W173" s="2" t="s">
        <v>9447</v>
      </c>
      <c r="X173" s="5">
        <f t="shared" si="37"/>
        <v>9.6618357487922703E-4</v>
      </c>
      <c r="Y173" s="1" t="s">
        <v>238</v>
      </c>
      <c r="Z173" s="2" t="s">
        <v>4174</v>
      </c>
      <c r="AA173" s="5">
        <f t="shared" si="34"/>
        <v>1.2224938875305623E-3</v>
      </c>
    </row>
    <row r="174" spans="1:27" x14ac:dyDescent="0.3">
      <c r="A174" s="1" t="s">
        <v>181</v>
      </c>
      <c r="B174" s="2" t="s">
        <v>1155</v>
      </c>
      <c r="C174" s="5">
        <f t="shared" si="33"/>
        <v>1.2453300124533001E-3</v>
      </c>
      <c r="D174" s="1" t="s">
        <v>1844</v>
      </c>
      <c r="E174" s="2" t="s">
        <v>1217</v>
      </c>
      <c r="F174" s="5">
        <f t="shared" si="27"/>
        <v>6.8681318681318687E-4</v>
      </c>
      <c r="G174" s="1" t="s">
        <v>3563</v>
      </c>
      <c r="H174" s="2" t="s">
        <v>4188</v>
      </c>
      <c r="I174" s="5">
        <f t="shared" si="30"/>
        <v>1.0810810810810811E-3</v>
      </c>
      <c r="J174" s="1" t="s">
        <v>3686</v>
      </c>
      <c r="K174" s="2" t="s">
        <v>1169</v>
      </c>
      <c r="L174" s="5">
        <f t="shared" si="35"/>
        <v>1.1534025374855825E-3</v>
      </c>
      <c r="M174" s="1" t="s">
        <v>207</v>
      </c>
      <c r="N174" s="2" t="s">
        <v>6460</v>
      </c>
      <c r="O174" s="5">
        <f t="shared" si="31"/>
        <v>8.0840743734842356E-4</v>
      </c>
      <c r="P174" s="1" t="s">
        <v>7128</v>
      </c>
      <c r="Q174" s="2" t="s">
        <v>7603</v>
      </c>
      <c r="R174" s="5">
        <f t="shared" si="36"/>
        <v>8.547008547008547E-4</v>
      </c>
      <c r="S174" s="1" t="s">
        <v>155</v>
      </c>
      <c r="T174" s="2" t="s">
        <v>7575</v>
      </c>
      <c r="U174" s="5">
        <f t="shared" si="32"/>
        <v>1.1834319526627219E-3</v>
      </c>
      <c r="V174" s="1" t="s">
        <v>405</v>
      </c>
      <c r="W174" s="2" t="s">
        <v>9448</v>
      </c>
      <c r="X174" s="5">
        <f t="shared" si="37"/>
        <v>9.6339113680154141E-4</v>
      </c>
      <c r="Y174" s="1" t="s">
        <v>268</v>
      </c>
      <c r="Z174" s="2" t="s">
        <v>4176</v>
      </c>
      <c r="AA174" s="5">
        <f t="shared" si="34"/>
        <v>1.2135922330097086E-3</v>
      </c>
    </row>
    <row r="175" spans="1:27" x14ac:dyDescent="0.3">
      <c r="A175" s="1" t="s">
        <v>182</v>
      </c>
      <c r="B175" s="2" t="s">
        <v>1156</v>
      </c>
      <c r="C175" s="5">
        <f t="shared" si="33"/>
        <v>1.2406947890818859E-3</v>
      </c>
      <c r="D175" s="1" t="s">
        <v>1845</v>
      </c>
      <c r="E175" s="2" t="s">
        <v>2733</v>
      </c>
      <c r="F175" s="5">
        <f t="shared" si="27"/>
        <v>6.8073519400953025E-4</v>
      </c>
      <c r="G175" s="1" t="s">
        <v>3564</v>
      </c>
      <c r="H175" s="2" t="s">
        <v>4189</v>
      </c>
      <c r="I175" s="5">
        <f t="shared" si="30"/>
        <v>1.076426264800861E-3</v>
      </c>
      <c r="J175" s="1" t="s">
        <v>49</v>
      </c>
      <c r="K175" s="2" t="s">
        <v>5353</v>
      </c>
      <c r="L175" s="5">
        <f t="shared" si="35"/>
        <v>1.1507479861910242E-3</v>
      </c>
      <c r="M175" s="1" t="s">
        <v>508</v>
      </c>
      <c r="N175" s="2" t="s">
        <v>1200</v>
      </c>
      <c r="O175" s="5">
        <f t="shared" si="31"/>
        <v>8.0645161290322581E-4</v>
      </c>
      <c r="P175" s="1" t="s">
        <v>249</v>
      </c>
      <c r="Q175" s="2" t="s">
        <v>7604</v>
      </c>
      <c r="R175" s="5">
        <f t="shared" si="36"/>
        <v>8.5397096498719043E-4</v>
      </c>
      <c r="S175" s="1" t="s">
        <v>714</v>
      </c>
      <c r="T175" s="2" t="s">
        <v>1163</v>
      </c>
      <c r="U175" s="5">
        <f t="shared" si="32"/>
        <v>1.1806375442739079E-3</v>
      </c>
      <c r="V175" s="1" t="s">
        <v>3546</v>
      </c>
      <c r="W175" s="2" t="s">
        <v>9448</v>
      </c>
      <c r="X175" s="5">
        <f t="shared" si="37"/>
        <v>9.6339113680154141E-4</v>
      </c>
      <c r="Y175" s="1" t="s">
        <v>960</v>
      </c>
      <c r="Z175" s="2" t="s">
        <v>4176</v>
      </c>
      <c r="AA175" s="5">
        <f t="shared" si="34"/>
        <v>1.2135922330097086E-3</v>
      </c>
    </row>
    <row r="176" spans="1:27" x14ac:dyDescent="0.3">
      <c r="A176" s="1" t="s">
        <v>183</v>
      </c>
      <c r="B176" s="2" t="s">
        <v>1157</v>
      </c>
      <c r="C176" s="5">
        <f t="shared" si="33"/>
        <v>1.2391573729863693E-3</v>
      </c>
      <c r="D176" s="1" t="s">
        <v>1846</v>
      </c>
      <c r="E176" s="2" t="s">
        <v>2734</v>
      </c>
      <c r="F176" s="5">
        <f t="shared" si="27"/>
        <v>6.7567567567567571E-4</v>
      </c>
      <c r="G176" s="1" t="s">
        <v>736</v>
      </c>
      <c r="H176" s="2" t="s">
        <v>4190</v>
      </c>
      <c r="I176" s="5">
        <f t="shared" si="30"/>
        <v>1.0604453870625664E-3</v>
      </c>
      <c r="J176" s="1" t="s">
        <v>39</v>
      </c>
      <c r="K176" s="2" t="s">
        <v>2683</v>
      </c>
      <c r="L176" s="5">
        <f t="shared" si="35"/>
        <v>1.1441647597254005E-3</v>
      </c>
      <c r="M176" s="1" t="s">
        <v>1927</v>
      </c>
      <c r="N176" s="2" t="s">
        <v>1200</v>
      </c>
      <c r="O176" s="5">
        <f t="shared" si="31"/>
        <v>8.0645161290322581E-4</v>
      </c>
      <c r="P176" s="1" t="s">
        <v>54</v>
      </c>
      <c r="Q176" s="2" t="s">
        <v>5388</v>
      </c>
      <c r="R176" s="5">
        <f t="shared" si="36"/>
        <v>8.4961767204757861E-4</v>
      </c>
      <c r="S176" s="1" t="s">
        <v>218</v>
      </c>
      <c r="T176" s="2" t="s">
        <v>6430</v>
      </c>
      <c r="U176" s="5">
        <f t="shared" si="32"/>
        <v>1.1655011655011655E-3</v>
      </c>
      <c r="V176" s="1" t="s">
        <v>466</v>
      </c>
      <c r="W176" s="2" t="s">
        <v>9449</v>
      </c>
      <c r="X176" s="5">
        <f t="shared" si="37"/>
        <v>9.6153846153846159E-4</v>
      </c>
      <c r="Y176" s="1" t="s">
        <v>263</v>
      </c>
      <c r="Z176" s="2" t="s">
        <v>8536</v>
      </c>
      <c r="AA176" s="5">
        <f t="shared" si="34"/>
        <v>1.2048192771084338E-3</v>
      </c>
    </row>
    <row r="177" spans="1:27" x14ac:dyDescent="0.3">
      <c r="A177" s="1" t="s">
        <v>184</v>
      </c>
      <c r="B177" s="2" t="s">
        <v>1158</v>
      </c>
      <c r="C177" s="5">
        <f t="shared" si="33"/>
        <v>1.2254901960784314E-3</v>
      </c>
      <c r="D177" s="1" t="s">
        <v>1847</v>
      </c>
      <c r="E177" s="2" t="s">
        <v>2735</v>
      </c>
      <c r="F177" s="5">
        <f t="shared" si="27"/>
        <v>6.6533599467731206E-4</v>
      </c>
      <c r="G177" s="1" t="s">
        <v>3565</v>
      </c>
      <c r="H177" s="2" t="s">
        <v>4190</v>
      </c>
      <c r="I177" s="5">
        <f t="shared" si="30"/>
        <v>1.0604453870625664E-3</v>
      </c>
      <c r="J177" s="1" t="s">
        <v>237</v>
      </c>
      <c r="K177" s="2" t="s">
        <v>5354</v>
      </c>
      <c r="L177" s="5">
        <f t="shared" si="35"/>
        <v>1.1389521640091116E-3</v>
      </c>
      <c r="M177" s="1" t="s">
        <v>430</v>
      </c>
      <c r="N177" s="2" t="s">
        <v>1200</v>
      </c>
      <c r="O177" s="5">
        <f t="shared" si="31"/>
        <v>8.0645161290322581E-4</v>
      </c>
      <c r="P177" s="1" t="s">
        <v>3624</v>
      </c>
      <c r="Q177" s="2" t="s">
        <v>7605</v>
      </c>
      <c r="R177" s="5">
        <f t="shared" si="36"/>
        <v>8.438818565400844E-4</v>
      </c>
      <c r="S177" s="1" t="s">
        <v>4966</v>
      </c>
      <c r="T177" s="2" t="s">
        <v>1166</v>
      </c>
      <c r="U177" s="5">
        <f t="shared" si="32"/>
        <v>1.1627906976744186E-3</v>
      </c>
      <c r="V177" s="1" t="s">
        <v>252</v>
      </c>
      <c r="W177" s="2" t="s">
        <v>9450</v>
      </c>
      <c r="X177" s="5">
        <f t="shared" si="37"/>
        <v>9.5057034220532319E-4</v>
      </c>
      <c r="Y177" s="1" t="s">
        <v>171</v>
      </c>
      <c r="Z177" s="2" t="s">
        <v>4178</v>
      </c>
      <c r="AA177" s="5">
        <f t="shared" si="34"/>
        <v>1.2004801920768306E-3</v>
      </c>
    </row>
    <row r="178" spans="1:27" x14ac:dyDescent="0.3">
      <c r="A178" s="1" t="s">
        <v>185</v>
      </c>
      <c r="B178" s="2" t="s">
        <v>1159</v>
      </c>
      <c r="C178" s="5">
        <f t="shared" si="33"/>
        <v>1.221001221001221E-3</v>
      </c>
      <c r="D178" s="1" t="s">
        <v>1848</v>
      </c>
      <c r="E178" s="2" t="s">
        <v>2736</v>
      </c>
      <c r="F178" s="5">
        <f t="shared" si="27"/>
        <v>6.6357000663570006E-4</v>
      </c>
      <c r="G178" s="1" t="s">
        <v>214</v>
      </c>
      <c r="H178" s="2" t="s">
        <v>4191</v>
      </c>
      <c r="I178" s="5">
        <f t="shared" si="30"/>
        <v>1.053740779768177E-3</v>
      </c>
      <c r="J178" s="1" t="s">
        <v>126</v>
      </c>
      <c r="K178" s="2" t="s">
        <v>5354</v>
      </c>
      <c r="L178" s="5">
        <f t="shared" si="35"/>
        <v>1.1389521640091116E-3</v>
      </c>
      <c r="M178" s="1" t="s">
        <v>726</v>
      </c>
      <c r="N178" s="2" t="s">
        <v>2718</v>
      </c>
      <c r="O178" s="5">
        <f t="shared" si="31"/>
        <v>8.0192461908580592E-4</v>
      </c>
      <c r="P178" s="1" t="s">
        <v>676</v>
      </c>
      <c r="Q178" s="2" t="s">
        <v>2713</v>
      </c>
      <c r="R178" s="5">
        <f t="shared" si="36"/>
        <v>8.4317032040472171E-4</v>
      </c>
      <c r="S178" s="1" t="s">
        <v>8162</v>
      </c>
      <c r="T178" s="2" t="s">
        <v>5351</v>
      </c>
      <c r="U178" s="5">
        <f t="shared" si="32"/>
        <v>1.1614401858304297E-3</v>
      </c>
      <c r="V178" s="1" t="s">
        <v>952</v>
      </c>
      <c r="W178" s="2" t="s">
        <v>7592</v>
      </c>
      <c r="X178" s="5">
        <f t="shared" si="37"/>
        <v>9.4786729857819908E-4</v>
      </c>
      <c r="Y178" s="1" t="s">
        <v>156</v>
      </c>
      <c r="Z178" s="2" t="s">
        <v>4181</v>
      </c>
      <c r="AA178" s="5">
        <f t="shared" si="34"/>
        <v>1.1876484560570072E-3</v>
      </c>
    </row>
    <row r="179" spans="1:27" x14ac:dyDescent="0.3">
      <c r="A179" s="1" t="s">
        <v>186</v>
      </c>
      <c r="B179" s="2" t="s">
        <v>1160</v>
      </c>
      <c r="C179" s="5">
        <f t="shared" si="33"/>
        <v>1.2062726176115801E-3</v>
      </c>
      <c r="D179" s="1" t="s">
        <v>1849</v>
      </c>
      <c r="E179" s="2" t="s">
        <v>2737</v>
      </c>
      <c r="F179" s="5">
        <f t="shared" si="27"/>
        <v>6.583278472679394E-4</v>
      </c>
      <c r="G179" s="1" t="s">
        <v>221</v>
      </c>
      <c r="H179" s="2" t="s">
        <v>2689</v>
      </c>
      <c r="I179" s="5">
        <f t="shared" si="30"/>
        <v>1.0482180293501049E-3</v>
      </c>
      <c r="J179" s="1" t="s">
        <v>325</v>
      </c>
      <c r="K179" s="2" t="s">
        <v>5355</v>
      </c>
      <c r="L179" s="5">
        <f t="shared" si="35"/>
        <v>1.1376564277588168E-3</v>
      </c>
      <c r="M179" s="1" t="s">
        <v>2534</v>
      </c>
      <c r="N179" s="2" t="s">
        <v>4219</v>
      </c>
      <c r="O179" s="5">
        <f t="shared" si="31"/>
        <v>7.8926598263614838E-4</v>
      </c>
      <c r="P179" s="1" t="s">
        <v>7129</v>
      </c>
      <c r="Q179" s="2" t="s">
        <v>2713</v>
      </c>
      <c r="R179" s="5">
        <f t="shared" si="36"/>
        <v>8.4317032040472171E-4</v>
      </c>
      <c r="S179" s="1" t="s">
        <v>283</v>
      </c>
      <c r="T179" s="2" t="s">
        <v>5352</v>
      </c>
      <c r="U179" s="5">
        <f t="shared" si="32"/>
        <v>1.1600928074245939E-3</v>
      </c>
      <c r="V179" s="1" t="s">
        <v>8322</v>
      </c>
      <c r="W179" s="2" t="s">
        <v>7592</v>
      </c>
      <c r="X179" s="5">
        <f t="shared" si="37"/>
        <v>9.4786729857819908E-4</v>
      </c>
      <c r="Y179" s="1" t="s">
        <v>497</v>
      </c>
      <c r="Z179" s="2" t="s">
        <v>10029</v>
      </c>
      <c r="AA179" s="5">
        <f t="shared" si="34"/>
        <v>1.17096018735363E-3</v>
      </c>
    </row>
    <row r="180" spans="1:27" x14ac:dyDescent="0.3">
      <c r="A180" s="1" t="s">
        <v>187</v>
      </c>
      <c r="B180" s="2" t="s">
        <v>1161</v>
      </c>
      <c r="C180" s="5">
        <f t="shared" si="33"/>
        <v>1.2033694344163659E-3</v>
      </c>
      <c r="D180" s="1" t="s">
        <v>1850</v>
      </c>
      <c r="E180" s="2" t="s">
        <v>2738</v>
      </c>
      <c r="F180" s="5">
        <f t="shared" si="27"/>
        <v>6.5789473684210525E-4</v>
      </c>
      <c r="G180" s="1" t="s">
        <v>855</v>
      </c>
      <c r="H180" s="2" t="s">
        <v>4192</v>
      </c>
      <c r="I180" s="5">
        <f t="shared" si="30"/>
        <v>1.0427528675703858E-3</v>
      </c>
      <c r="J180" s="1" t="s">
        <v>107</v>
      </c>
      <c r="K180" s="2" t="s">
        <v>2685</v>
      </c>
      <c r="L180" s="5">
        <f t="shared" si="35"/>
        <v>1.1350737797956867E-3</v>
      </c>
      <c r="M180" s="1" t="s">
        <v>156</v>
      </c>
      <c r="N180" s="2" t="s">
        <v>6461</v>
      </c>
      <c r="O180" s="5">
        <f t="shared" si="31"/>
        <v>7.8802206461780935E-4</v>
      </c>
      <c r="P180" s="1" t="s">
        <v>527</v>
      </c>
      <c r="Q180" s="2" t="s">
        <v>5389</v>
      </c>
      <c r="R180" s="5">
        <f t="shared" si="36"/>
        <v>8.4175084175084171E-4</v>
      </c>
      <c r="S180" s="1" t="s">
        <v>78</v>
      </c>
      <c r="T180" s="2" t="s">
        <v>1170</v>
      </c>
      <c r="U180" s="5">
        <f t="shared" si="32"/>
        <v>1.1428571428571429E-3</v>
      </c>
      <c r="V180" s="1" t="s">
        <v>91</v>
      </c>
      <c r="W180" s="2" t="s">
        <v>7593</v>
      </c>
      <c r="X180" s="5">
        <f t="shared" si="37"/>
        <v>9.4073377234242712E-4</v>
      </c>
      <c r="Y180" s="1" t="s">
        <v>740</v>
      </c>
      <c r="Z180" s="2" t="s">
        <v>1166</v>
      </c>
      <c r="AA180" s="5">
        <f t="shared" si="34"/>
        <v>1.1627906976744186E-3</v>
      </c>
    </row>
    <row r="181" spans="1:27" x14ac:dyDescent="0.3">
      <c r="A181" s="1" t="s">
        <v>188</v>
      </c>
      <c r="B181" s="2" t="s">
        <v>1162</v>
      </c>
      <c r="C181" s="5">
        <f t="shared" si="33"/>
        <v>1.201923076923077E-3</v>
      </c>
      <c r="D181" s="1" t="s">
        <v>1851</v>
      </c>
      <c r="E181" s="2" t="s">
        <v>2739</v>
      </c>
      <c r="F181" s="5">
        <f t="shared" si="27"/>
        <v>6.4516129032258064E-4</v>
      </c>
      <c r="G181" s="1" t="s">
        <v>428</v>
      </c>
      <c r="H181" s="2" t="s">
        <v>4193</v>
      </c>
      <c r="I181" s="5">
        <f t="shared" si="30"/>
        <v>1.0351966873706005E-3</v>
      </c>
      <c r="J181" s="1" t="s">
        <v>34</v>
      </c>
      <c r="K181" s="2" t="s">
        <v>2686</v>
      </c>
      <c r="L181" s="5">
        <f t="shared" si="35"/>
        <v>1.1299435028248588E-3</v>
      </c>
      <c r="M181" s="1" t="s">
        <v>5952</v>
      </c>
      <c r="N181" s="2" t="s">
        <v>6462</v>
      </c>
      <c r="O181" s="5">
        <f t="shared" si="31"/>
        <v>7.874015748031496E-4</v>
      </c>
      <c r="P181" s="1" t="s">
        <v>165</v>
      </c>
      <c r="Q181" s="2" t="s">
        <v>5391</v>
      </c>
      <c r="R181" s="5">
        <f t="shared" si="36"/>
        <v>8.3963056255247689E-4</v>
      </c>
      <c r="S181" s="1" t="s">
        <v>8163</v>
      </c>
      <c r="T181" s="2" t="s">
        <v>5355</v>
      </c>
      <c r="U181" s="5">
        <f t="shared" si="32"/>
        <v>1.1376564277588168E-3</v>
      </c>
      <c r="V181" s="1" t="s">
        <v>277</v>
      </c>
      <c r="W181" s="2" t="s">
        <v>9451</v>
      </c>
      <c r="X181" s="5">
        <f t="shared" si="37"/>
        <v>9.3632958801498128E-4</v>
      </c>
      <c r="Y181" s="1" t="s">
        <v>3546</v>
      </c>
      <c r="Z181" s="2" t="s">
        <v>5351</v>
      </c>
      <c r="AA181" s="5">
        <f t="shared" si="34"/>
        <v>1.1614401858304297E-3</v>
      </c>
    </row>
    <row r="182" spans="1:27" x14ac:dyDescent="0.3">
      <c r="A182" s="1" t="s">
        <v>189</v>
      </c>
      <c r="B182" s="2" t="s">
        <v>1163</v>
      </c>
      <c r="C182" s="5">
        <f t="shared" si="33"/>
        <v>1.1806375442739079E-3</v>
      </c>
      <c r="D182" s="1" t="s">
        <v>1852</v>
      </c>
      <c r="E182" s="2" t="s">
        <v>2740</v>
      </c>
      <c r="F182" s="5">
        <f t="shared" si="27"/>
        <v>6.4020486555697821E-4</v>
      </c>
      <c r="G182" s="1" t="s">
        <v>160</v>
      </c>
      <c r="H182" s="2" t="s">
        <v>2692</v>
      </c>
      <c r="I182" s="5">
        <f t="shared" si="30"/>
        <v>1.0330578512396695E-3</v>
      </c>
      <c r="J182" s="1" t="s">
        <v>468</v>
      </c>
      <c r="K182" s="2" t="s">
        <v>1171</v>
      </c>
      <c r="L182" s="5">
        <f t="shared" si="35"/>
        <v>1.128668171557562E-3</v>
      </c>
      <c r="M182" s="1" t="s">
        <v>2190</v>
      </c>
      <c r="N182" s="2" t="s">
        <v>6463</v>
      </c>
      <c r="O182" s="5">
        <f t="shared" si="31"/>
        <v>7.8431372549019605E-4</v>
      </c>
      <c r="P182" s="1" t="s">
        <v>7130</v>
      </c>
      <c r="Q182" s="2" t="s">
        <v>2716</v>
      </c>
      <c r="R182" s="5">
        <f t="shared" si="36"/>
        <v>8.3194675540765393E-4</v>
      </c>
      <c r="S182" s="1" t="s">
        <v>639</v>
      </c>
      <c r="T182" s="2" t="s">
        <v>1171</v>
      </c>
      <c r="U182" s="5">
        <f t="shared" si="32"/>
        <v>1.128668171557562E-3</v>
      </c>
      <c r="V182" s="1" t="s">
        <v>6088</v>
      </c>
      <c r="W182" s="2" t="s">
        <v>5374</v>
      </c>
      <c r="X182" s="5">
        <f t="shared" si="37"/>
        <v>9.3370681605975728E-4</v>
      </c>
      <c r="Y182" s="1" t="s">
        <v>677</v>
      </c>
      <c r="Z182" s="2" t="s">
        <v>5351</v>
      </c>
      <c r="AA182" s="5">
        <f t="shared" si="34"/>
        <v>1.1614401858304297E-3</v>
      </c>
    </row>
    <row r="183" spans="1:27" x14ac:dyDescent="0.3">
      <c r="A183" s="1" t="s">
        <v>190</v>
      </c>
      <c r="B183" s="2" t="s">
        <v>1164</v>
      </c>
      <c r="C183" s="5">
        <f t="shared" si="33"/>
        <v>1.1668611435239206E-3</v>
      </c>
      <c r="D183" s="1" t="s">
        <v>1853</v>
      </c>
      <c r="E183" s="2" t="s">
        <v>2741</v>
      </c>
      <c r="F183" s="5">
        <f t="shared" si="27"/>
        <v>6.3816209317166565E-4</v>
      </c>
      <c r="G183" s="1" t="s">
        <v>180</v>
      </c>
      <c r="H183" s="2" t="s">
        <v>2693</v>
      </c>
      <c r="I183" s="5">
        <f t="shared" si="30"/>
        <v>1.0214504596527069E-3</v>
      </c>
      <c r="J183" s="1" t="s">
        <v>4772</v>
      </c>
      <c r="K183" s="2" t="s">
        <v>4183</v>
      </c>
      <c r="L183" s="5">
        <f t="shared" si="35"/>
        <v>1.1185682326621924E-3</v>
      </c>
      <c r="M183" s="1" t="s">
        <v>504</v>
      </c>
      <c r="N183" s="2" t="s">
        <v>6464</v>
      </c>
      <c r="O183" s="5">
        <f t="shared" si="31"/>
        <v>7.8308535630383712E-4</v>
      </c>
      <c r="P183" s="1" t="s">
        <v>143</v>
      </c>
      <c r="Q183" s="2" t="s">
        <v>4212</v>
      </c>
      <c r="R183" s="5">
        <f t="shared" si="36"/>
        <v>8.3056478405315617E-4</v>
      </c>
      <c r="S183" s="1" t="s">
        <v>8164</v>
      </c>
      <c r="T183" s="2" t="s">
        <v>7578</v>
      </c>
      <c r="U183" s="5">
        <f t="shared" si="32"/>
        <v>1.1210762331838565E-3</v>
      </c>
      <c r="V183" s="1" t="s">
        <v>299</v>
      </c>
      <c r="W183" s="2" t="s">
        <v>2704</v>
      </c>
      <c r="X183" s="5">
        <f t="shared" si="37"/>
        <v>9.3109869646182495E-4</v>
      </c>
      <c r="Y183" s="1" t="s">
        <v>407</v>
      </c>
      <c r="Z183" s="2" t="s">
        <v>2682</v>
      </c>
      <c r="AA183" s="5">
        <f t="shared" si="34"/>
        <v>1.145475372279496E-3</v>
      </c>
    </row>
    <row r="184" spans="1:27" x14ac:dyDescent="0.3">
      <c r="A184" s="1" t="s">
        <v>191</v>
      </c>
      <c r="B184" s="2" t="s">
        <v>1164</v>
      </c>
      <c r="C184" s="5">
        <f t="shared" si="33"/>
        <v>1.1668611435239206E-3</v>
      </c>
      <c r="D184" s="1" t="s">
        <v>1854</v>
      </c>
      <c r="E184" s="2" t="s">
        <v>2742</v>
      </c>
      <c r="F184" s="5">
        <f t="shared" si="27"/>
        <v>6.3775510204081628E-4</v>
      </c>
      <c r="G184" s="1" t="s">
        <v>548</v>
      </c>
      <c r="H184" s="2" t="s">
        <v>4194</v>
      </c>
      <c r="I184" s="5">
        <f t="shared" si="30"/>
        <v>1.0141987829614604E-3</v>
      </c>
      <c r="J184" s="1" t="s">
        <v>131</v>
      </c>
      <c r="K184" s="2" t="s">
        <v>5356</v>
      </c>
      <c r="L184" s="5">
        <f t="shared" si="35"/>
        <v>1.1074197120708748E-3</v>
      </c>
      <c r="M184" s="1" t="s">
        <v>182</v>
      </c>
      <c r="N184" s="2" t="s">
        <v>6465</v>
      </c>
      <c r="O184" s="5">
        <f t="shared" si="31"/>
        <v>7.8064012490241998E-4</v>
      </c>
      <c r="P184" s="1" t="s">
        <v>7131</v>
      </c>
      <c r="Q184" s="2" t="s">
        <v>7606</v>
      </c>
      <c r="R184" s="5">
        <f t="shared" si="36"/>
        <v>8.2372322899505767E-4</v>
      </c>
      <c r="S184" s="1" t="s">
        <v>8165</v>
      </c>
      <c r="T184" s="2" t="s">
        <v>8538</v>
      </c>
      <c r="U184" s="5">
        <f t="shared" si="32"/>
        <v>1.1123470522803114E-3</v>
      </c>
      <c r="V184" s="1" t="s">
        <v>230</v>
      </c>
      <c r="W184" s="2" t="s">
        <v>4200</v>
      </c>
      <c r="X184" s="5">
        <f t="shared" si="37"/>
        <v>9.2165898617511521E-4</v>
      </c>
      <c r="Y184" s="1" t="s">
        <v>65</v>
      </c>
      <c r="Z184" s="2" t="s">
        <v>7577</v>
      </c>
      <c r="AA184" s="5">
        <f t="shared" si="34"/>
        <v>1.1402508551881414E-3</v>
      </c>
    </row>
    <row r="185" spans="1:27" x14ac:dyDescent="0.3">
      <c r="A185" s="1" t="s">
        <v>192</v>
      </c>
      <c r="B185" s="2" t="s">
        <v>1165</v>
      </c>
      <c r="C185" s="5">
        <f t="shared" si="33"/>
        <v>1.1641443538998836E-3</v>
      </c>
      <c r="D185" s="1" t="s">
        <v>1855</v>
      </c>
      <c r="E185" s="2" t="s">
        <v>2743</v>
      </c>
      <c r="F185" s="5">
        <f t="shared" si="27"/>
        <v>6.3371356147021542E-4</v>
      </c>
      <c r="G185" s="1" t="s">
        <v>494</v>
      </c>
      <c r="H185" s="2" t="s">
        <v>1183</v>
      </c>
      <c r="I185" s="5">
        <f t="shared" si="30"/>
        <v>1.0131712259371835E-3</v>
      </c>
      <c r="J185" s="1" t="s">
        <v>2287</v>
      </c>
      <c r="K185" s="2" t="s">
        <v>5357</v>
      </c>
      <c r="L185" s="5">
        <f t="shared" si="35"/>
        <v>1.1001100110011001E-3</v>
      </c>
      <c r="M185" s="1" t="s">
        <v>339</v>
      </c>
      <c r="N185" s="2" t="s">
        <v>6466</v>
      </c>
      <c r="O185" s="5">
        <f t="shared" si="31"/>
        <v>7.7942322681215901E-4</v>
      </c>
      <c r="P185" s="1" t="s">
        <v>6103</v>
      </c>
      <c r="Q185" s="2" t="s">
        <v>6458</v>
      </c>
      <c r="R185" s="5">
        <f t="shared" si="36"/>
        <v>8.1168831168831174E-4</v>
      </c>
      <c r="S185" s="1" t="s">
        <v>3559</v>
      </c>
      <c r="T185" s="2" t="s">
        <v>5356</v>
      </c>
      <c r="U185" s="5">
        <f t="shared" si="32"/>
        <v>1.1074197120708748E-3</v>
      </c>
      <c r="V185" s="1" t="s">
        <v>511</v>
      </c>
      <c r="W185" s="2" t="s">
        <v>9452</v>
      </c>
      <c r="X185" s="5">
        <f t="shared" si="37"/>
        <v>9.1407678244972577E-4</v>
      </c>
      <c r="Y185" s="1" t="s">
        <v>469</v>
      </c>
      <c r="Z185" s="2" t="s">
        <v>1172</v>
      </c>
      <c r="AA185" s="5">
        <f t="shared" si="34"/>
        <v>1.1261261261261261E-3</v>
      </c>
    </row>
    <row r="186" spans="1:27" x14ac:dyDescent="0.3">
      <c r="A186" s="1" t="s">
        <v>193</v>
      </c>
      <c r="B186" s="2" t="s">
        <v>1166</v>
      </c>
      <c r="C186" s="5">
        <f t="shared" si="33"/>
        <v>1.1627906976744186E-3</v>
      </c>
      <c r="D186" s="1" t="s">
        <v>1856</v>
      </c>
      <c r="E186" s="2" t="s">
        <v>2744</v>
      </c>
      <c r="F186" s="5">
        <f t="shared" si="27"/>
        <v>6.3011972274732201E-4</v>
      </c>
      <c r="G186" s="1" t="s">
        <v>457</v>
      </c>
      <c r="H186" s="2" t="s">
        <v>2696</v>
      </c>
      <c r="I186" s="5">
        <f>1/(1000+(RIGHT(H186,3)))</f>
        <v>9.99000999000999E-4</v>
      </c>
      <c r="J186" s="1" t="s">
        <v>4773</v>
      </c>
      <c r="K186" s="2" t="s">
        <v>5358</v>
      </c>
      <c r="L186" s="5">
        <f t="shared" si="35"/>
        <v>1.088139281828074E-3</v>
      </c>
      <c r="M186" s="1" t="s">
        <v>5953</v>
      </c>
      <c r="N186" s="2" t="s">
        <v>6467</v>
      </c>
      <c r="O186" s="5">
        <f t="shared" si="31"/>
        <v>7.7279752704791343E-4</v>
      </c>
      <c r="P186" s="1" t="s">
        <v>77</v>
      </c>
      <c r="Q186" s="2" t="s">
        <v>7607</v>
      </c>
      <c r="R186" s="5">
        <f t="shared" si="36"/>
        <v>8.1037277147487841E-4</v>
      </c>
      <c r="S186" s="1" t="s">
        <v>8166</v>
      </c>
      <c r="T186" s="2" t="s">
        <v>5356</v>
      </c>
      <c r="U186" s="5">
        <f t="shared" si="32"/>
        <v>1.1074197120708748E-3</v>
      </c>
      <c r="V186" s="1" t="s">
        <v>106</v>
      </c>
      <c r="W186" s="2" t="s">
        <v>6449</v>
      </c>
      <c r="X186" s="5">
        <f t="shared" si="37"/>
        <v>9.1074681238615665E-4</v>
      </c>
      <c r="Y186" s="1" t="s">
        <v>165</v>
      </c>
      <c r="Z186" s="2" t="s">
        <v>1172</v>
      </c>
      <c r="AA186" s="5">
        <f t="shared" si="34"/>
        <v>1.1261261261261261E-3</v>
      </c>
    </row>
    <row r="187" spans="1:27" x14ac:dyDescent="0.3">
      <c r="A187" s="1" t="s">
        <v>194</v>
      </c>
      <c r="B187" s="2" t="s">
        <v>1167</v>
      </c>
      <c r="C187" s="5">
        <f t="shared" si="33"/>
        <v>1.1587485515643105E-3</v>
      </c>
      <c r="D187" s="1" t="s">
        <v>1857</v>
      </c>
      <c r="E187" s="2" t="s">
        <v>2745</v>
      </c>
      <c r="F187" s="5">
        <f t="shared" si="27"/>
        <v>6.285355122564425E-4</v>
      </c>
      <c r="G187" s="1" t="s">
        <v>3566</v>
      </c>
      <c r="H187" s="2" t="s">
        <v>4195</v>
      </c>
      <c r="I187" s="5">
        <f t="shared" ref="I187:I250" si="38">1/(1000+(RIGHT(H187,3)))</f>
        <v>9.871668311944718E-4</v>
      </c>
      <c r="J187" s="1" t="s">
        <v>103</v>
      </c>
      <c r="K187" s="2" t="s">
        <v>5359</v>
      </c>
      <c r="L187" s="5">
        <f t="shared" si="35"/>
        <v>1.0615711252653928E-3</v>
      </c>
      <c r="M187" s="1" t="s">
        <v>1783</v>
      </c>
      <c r="N187" s="2" t="s">
        <v>6468</v>
      </c>
      <c r="O187" s="5">
        <f t="shared" si="31"/>
        <v>7.7101002313030066E-4</v>
      </c>
      <c r="P187" s="1" t="s">
        <v>587</v>
      </c>
      <c r="Q187" s="2" t="s">
        <v>1200</v>
      </c>
      <c r="R187" s="5">
        <f t="shared" si="36"/>
        <v>8.0645161290322581E-4</v>
      </c>
      <c r="S187" s="1" t="s">
        <v>242</v>
      </c>
      <c r="T187" s="2" t="s">
        <v>1173</v>
      </c>
      <c r="U187" s="5">
        <f t="shared" si="32"/>
        <v>1.1061946902654867E-3</v>
      </c>
      <c r="V187" s="1" t="s">
        <v>121</v>
      </c>
      <c r="W187" s="2" t="s">
        <v>7596</v>
      </c>
      <c r="X187" s="5">
        <f t="shared" si="37"/>
        <v>9.0909090909090909E-4</v>
      </c>
      <c r="Y187" s="1" t="s">
        <v>354</v>
      </c>
      <c r="Z187" s="2" t="s">
        <v>9440</v>
      </c>
      <c r="AA187" s="5">
        <f t="shared" si="34"/>
        <v>1.1248593925759281E-3</v>
      </c>
    </row>
    <row r="188" spans="1:27" x14ac:dyDescent="0.3">
      <c r="A188" s="1" t="s">
        <v>195</v>
      </c>
      <c r="B188" s="2" t="s">
        <v>1168</v>
      </c>
      <c r="C188" s="5">
        <f t="shared" si="33"/>
        <v>1.1574074074074073E-3</v>
      </c>
      <c r="D188" s="1" t="s">
        <v>1858</v>
      </c>
      <c r="E188" s="2" t="s">
        <v>2746</v>
      </c>
      <c r="F188" s="5">
        <f t="shared" si="27"/>
        <v>6.2774639045825491E-4</v>
      </c>
      <c r="G188" s="1" t="s">
        <v>290</v>
      </c>
      <c r="H188" s="2" t="s">
        <v>4196</v>
      </c>
      <c r="I188" s="5">
        <f t="shared" si="38"/>
        <v>9.8619329388560163E-4</v>
      </c>
      <c r="J188" s="1" t="s">
        <v>709</v>
      </c>
      <c r="K188" s="2" t="s">
        <v>4190</v>
      </c>
      <c r="L188" s="5">
        <f t="shared" si="35"/>
        <v>1.0604453870625664E-3</v>
      </c>
      <c r="M188" s="1" t="s">
        <v>734</v>
      </c>
      <c r="N188" s="2" t="s">
        <v>2725</v>
      </c>
      <c r="O188" s="5">
        <f t="shared" si="31"/>
        <v>7.6569678407350692E-4</v>
      </c>
      <c r="P188" s="1" t="s">
        <v>7132</v>
      </c>
      <c r="Q188" s="2" t="s">
        <v>7608</v>
      </c>
      <c r="R188" s="5">
        <f t="shared" si="36"/>
        <v>8.0515297906602254E-4</v>
      </c>
      <c r="S188" s="1" t="s">
        <v>106</v>
      </c>
      <c r="T188" s="2" t="s">
        <v>8539</v>
      </c>
      <c r="U188" s="5">
        <f t="shared" si="32"/>
        <v>1.1025358324145535E-3</v>
      </c>
      <c r="V188" s="1" t="s">
        <v>5135</v>
      </c>
      <c r="W188" s="2" t="s">
        <v>4203</v>
      </c>
      <c r="X188" s="5">
        <f t="shared" si="37"/>
        <v>9.049773755656109E-4</v>
      </c>
      <c r="Y188" s="1" t="s">
        <v>820</v>
      </c>
      <c r="Z188" s="2" t="s">
        <v>6431</v>
      </c>
      <c r="AA188" s="5">
        <f t="shared" si="34"/>
        <v>1.1235955056179776E-3</v>
      </c>
    </row>
    <row r="189" spans="1:27" x14ac:dyDescent="0.3">
      <c r="A189" s="1" t="s">
        <v>196</v>
      </c>
      <c r="B189" s="2" t="s">
        <v>1169</v>
      </c>
      <c r="C189" s="5">
        <f t="shared" si="33"/>
        <v>1.1534025374855825E-3</v>
      </c>
      <c r="D189" s="1" t="s">
        <v>1859</v>
      </c>
      <c r="E189" s="2" t="s">
        <v>2747</v>
      </c>
      <c r="F189" s="5">
        <f t="shared" si="27"/>
        <v>6.2266500622665006E-4</v>
      </c>
      <c r="G189" s="1" t="s">
        <v>244</v>
      </c>
      <c r="H189" s="2" t="s">
        <v>4197</v>
      </c>
      <c r="I189" s="5">
        <f t="shared" si="38"/>
        <v>9.4428706326723328E-4</v>
      </c>
      <c r="J189" s="1" t="s">
        <v>173</v>
      </c>
      <c r="K189" s="2" t="s">
        <v>5360</v>
      </c>
      <c r="L189" s="5">
        <f t="shared" si="35"/>
        <v>1.0548523206751054E-3</v>
      </c>
      <c r="M189" s="1" t="s">
        <v>178</v>
      </c>
      <c r="N189" s="2" t="s">
        <v>2725</v>
      </c>
      <c r="O189" s="5">
        <f t="shared" si="31"/>
        <v>7.6569678407350692E-4</v>
      </c>
      <c r="P189" s="1" t="s">
        <v>154</v>
      </c>
      <c r="Q189" s="2" t="s">
        <v>7609</v>
      </c>
      <c r="R189" s="5">
        <f t="shared" si="36"/>
        <v>8.0128205128205125E-4</v>
      </c>
      <c r="S189" s="1" t="s">
        <v>116</v>
      </c>
      <c r="T189" s="2" t="s">
        <v>1174</v>
      </c>
      <c r="U189" s="5">
        <f t="shared" si="32"/>
        <v>1.1013215859030838E-3</v>
      </c>
      <c r="V189" s="1" t="s">
        <v>291</v>
      </c>
      <c r="W189" s="2" t="s">
        <v>9453</v>
      </c>
      <c r="X189" s="5">
        <f t="shared" si="37"/>
        <v>8.9766606822262122E-4</v>
      </c>
      <c r="Y189" s="1" t="s">
        <v>216</v>
      </c>
      <c r="Z189" s="2" t="s">
        <v>8538</v>
      </c>
      <c r="AA189" s="5">
        <f t="shared" si="34"/>
        <v>1.1123470522803114E-3</v>
      </c>
    </row>
    <row r="190" spans="1:27" x14ac:dyDescent="0.3">
      <c r="A190" s="1" t="s">
        <v>197</v>
      </c>
      <c r="B190" s="2" t="s">
        <v>1170</v>
      </c>
      <c r="C190" s="5">
        <f t="shared" si="33"/>
        <v>1.1428571428571429E-3</v>
      </c>
      <c r="D190" s="1" t="s">
        <v>1860</v>
      </c>
      <c r="E190" s="2" t="s">
        <v>2747</v>
      </c>
      <c r="F190" s="5">
        <f>1/(1000+(RIGHT(E190,3)))</f>
        <v>6.2266500622665006E-4</v>
      </c>
      <c r="G190" s="1" t="s">
        <v>12</v>
      </c>
      <c r="H190" s="2" t="s">
        <v>4198</v>
      </c>
      <c r="I190" s="5">
        <f t="shared" si="38"/>
        <v>9.372071227741331E-4</v>
      </c>
      <c r="J190" s="1" t="s">
        <v>10</v>
      </c>
      <c r="K190" s="2" t="s">
        <v>5360</v>
      </c>
      <c r="L190" s="5">
        <f t="shared" si="35"/>
        <v>1.0548523206751054E-3</v>
      </c>
      <c r="M190" s="1" t="s">
        <v>895</v>
      </c>
      <c r="N190" s="2" t="s">
        <v>1208</v>
      </c>
      <c r="O190" s="5">
        <f t="shared" si="31"/>
        <v>7.6219512195121954E-4</v>
      </c>
      <c r="P190" s="1" t="s">
        <v>292</v>
      </c>
      <c r="Q190" s="2" t="s">
        <v>7609</v>
      </c>
      <c r="R190" s="5">
        <f t="shared" si="36"/>
        <v>8.0128205128205125E-4</v>
      </c>
      <c r="S190" s="1" t="s">
        <v>2335</v>
      </c>
      <c r="T190" s="2" t="s">
        <v>6432</v>
      </c>
      <c r="U190" s="5">
        <f t="shared" si="32"/>
        <v>1.0940919037199124E-3</v>
      </c>
      <c r="V190" s="1" t="s">
        <v>116</v>
      </c>
      <c r="W190" s="2" t="s">
        <v>9454</v>
      </c>
      <c r="X190" s="5">
        <f t="shared" si="37"/>
        <v>8.9525514771709937E-4</v>
      </c>
      <c r="Y190" s="1" t="s">
        <v>9853</v>
      </c>
      <c r="Z190" s="2" t="s">
        <v>1174</v>
      </c>
      <c r="AA190" s="5">
        <f t="shared" si="34"/>
        <v>1.1013215859030838E-3</v>
      </c>
    </row>
    <row r="191" spans="1:27" x14ac:dyDescent="0.3">
      <c r="A191" s="1" t="s">
        <v>198</v>
      </c>
      <c r="B191" s="2" t="s">
        <v>1171</v>
      </c>
      <c r="C191" s="5">
        <f t="shared" si="33"/>
        <v>1.128668171557562E-3</v>
      </c>
      <c r="D191" s="1" t="s">
        <v>1861</v>
      </c>
      <c r="E191" s="2" t="s">
        <v>2748</v>
      </c>
      <c r="F191" s="5">
        <f t="shared" si="27"/>
        <v>6.1842918985776133E-4</v>
      </c>
      <c r="G191" s="1" t="s">
        <v>146</v>
      </c>
      <c r="H191" s="2" t="s">
        <v>4199</v>
      </c>
      <c r="I191" s="5">
        <f t="shared" si="38"/>
        <v>9.2764378478664194E-4</v>
      </c>
      <c r="J191" s="1" t="s">
        <v>313</v>
      </c>
      <c r="K191" s="2" t="s">
        <v>5361</v>
      </c>
      <c r="L191" s="5">
        <f t="shared" si="35"/>
        <v>1.0504201680672268E-3</v>
      </c>
      <c r="M191" s="1" t="s">
        <v>676</v>
      </c>
      <c r="N191" s="2" t="s">
        <v>1208</v>
      </c>
      <c r="O191" s="5">
        <f t="shared" si="31"/>
        <v>7.6219512195121954E-4</v>
      </c>
      <c r="P191" s="1" t="s">
        <v>21</v>
      </c>
      <c r="Q191" s="2" t="s">
        <v>7609</v>
      </c>
      <c r="R191" s="5">
        <f t="shared" si="36"/>
        <v>8.0128205128205125E-4</v>
      </c>
      <c r="S191" s="1" t="s">
        <v>6018</v>
      </c>
      <c r="T191" s="2" t="s">
        <v>8540</v>
      </c>
      <c r="U191" s="5">
        <f t="shared" si="32"/>
        <v>1.0845986984815619E-3</v>
      </c>
      <c r="V191" s="1" t="s">
        <v>256</v>
      </c>
      <c r="W191" s="2" t="s">
        <v>9455</v>
      </c>
      <c r="X191" s="5">
        <f t="shared" si="37"/>
        <v>8.8652482269503544E-4</v>
      </c>
      <c r="Y191" s="1" t="s">
        <v>529</v>
      </c>
      <c r="Z191" s="2" t="s">
        <v>6432</v>
      </c>
      <c r="AA191" s="5">
        <f t="shared" si="34"/>
        <v>1.0940919037199124E-3</v>
      </c>
    </row>
    <row r="192" spans="1:27" x14ac:dyDescent="0.3">
      <c r="A192" s="1" t="s">
        <v>199</v>
      </c>
      <c r="B192" s="2" t="s">
        <v>1172</v>
      </c>
      <c r="C192" s="5">
        <f t="shared" si="33"/>
        <v>1.1261261261261261E-3</v>
      </c>
      <c r="D192" s="1" t="s">
        <v>965</v>
      </c>
      <c r="E192" s="2" t="s">
        <v>2749</v>
      </c>
      <c r="F192" s="5">
        <f t="shared" si="27"/>
        <v>6.1766522544780733E-4</v>
      </c>
      <c r="G192" s="1" t="s">
        <v>396</v>
      </c>
      <c r="H192" s="2" t="s">
        <v>1190</v>
      </c>
      <c r="I192" s="5">
        <f t="shared" si="38"/>
        <v>9.2336103416435823E-4</v>
      </c>
      <c r="J192" s="1" t="s">
        <v>4774</v>
      </c>
      <c r="K192" s="2" t="s">
        <v>5362</v>
      </c>
      <c r="L192" s="5">
        <f t="shared" si="35"/>
        <v>1.0395010395010396E-3</v>
      </c>
      <c r="M192" s="1" t="s">
        <v>5954</v>
      </c>
      <c r="N192" s="2" t="s">
        <v>6469</v>
      </c>
      <c r="O192" s="5">
        <f t="shared" si="31"/>
        <v>7.5585789871504159E-4</v>
      </c>
      <c r="P192" s="1" t="s">
        <v>7133</v>
      </c>
      <c r="Q192" s="2" t="s">
        <v>7609</v>
      </c>
      <c r="R192" s="5">
        <f t="shared" si="36"/>
        <v>8.0128205128205125E-4</v>
      </c>
      <c r="S192" s="1" t="s">
        <v>507</v>
      </c>
      <c r="T192" s="2" t="s">
        <v>8541</v>
      </c>
      <c r="U192" s="5">
        <f t="shared" si="32"/>
        <v>1.0787486515641855E-3</v>
      </c>
      <c r="V192" s="1" t="s">
        <v>352</v>
      </c>
      <c r="W192" s="2" t="s">
        <v>9456</v>
      </c>
      <c r="X192" s="5">
        <f t="shared" si="37"/>
        <v>8.7565674255691769E-4</v>
      </c>
      <c r="Y192" s="1" t="s">
        <v>717</v>
      </c>
      <c r="Z192" s="2" t="s">
        <v>5358</v>
      </c>
      <c r="AA192" s="5">
        <f t="shared" si="34"/>
        <v>1.088139281828074E-3</v>
      </c>
    </row>
    <row r="193" spans="1:27" x14ac:dyDescent="0.3">
      <c r="A193" s="1" t="s">
        <v>200</v>
      </c>
      <c r="B193" s="2" t="s">
        <v>1173</v>
      </c>
      <c r="C193" s="5">
        <f t="shared" si="33"/>
        <v>1.1061946902654867E-3</v>
      </c>
      <c r="D193" s="1" t="s">
        <v>1862</v>
      </c>
      <c r="E193" s="2" t="s">
        <v>2750</v>
      </c>
      <c r="F193" s="5">
        <f t="shared" si="27"/>
        <v>6.0422960725075529E-4</v>
      </c>
      <c r="G193" s="1" t="s">
        <v>194</v>
      </c>
      <c r="H193" s="2" t="s">
        <v>4200</v>
      </c>
      <c r="I193" s="5">
        <f t="shared" si="38"/>
        <v>9.2165898617511521E-4</v>
      </c>
      <c r="J193" s="1" t="s">
        <v>1817</v>
      </c>
      <c r="K193" s="2" t="s">
        <v>4193</v>
      </c>
      <c r="L193" s="5">
        <f t="shared" si="35"/>
        <v>1.0351966873706005E-3</v>
      </c>
      <c r="M193" s="1" t="s">
        <v>217</v>
      </c>
      <c r="N193" s="2" t="s">
        <v>4226</v>
      </c>
      <c r="O193" s="5">
        <f t="shared" si="31"/>
        <v>7.5414781297134241E-4</v>
      </c>
      <c r="P193" s="1" t="s">
        <v>351</v>
      </c>
      <c r="Q193" s="2" t="s">
        <v>7610</v>
      </c>
      <c r="R193" s="5">
        <f t="shared" si="36"/>
        <v>8.0000000000000004E-4</v>
      </c>
      <c r="S193" s="1" t="s">
        <v>351</v>
      </c>
      <c r="T193" s="2" t="s">
        <v>8542</v>
      </c>
      <c r="U193" s="5">
        <f t="shared" si="32"/>
        <v>1.0741138560687433E-3</v>
      </c>
      <c r="V193" s="1" t="s">
        <v>8983</v>
      </c>
      <c r="W193" s="2" t="s">
        <v>7599</v>
      </c>
      <c r="X193" s="5">
        <f t="shared" si="37"/>
        <v>8.7489063867016625E-4</v>
      </c>
      <c r="Y193" s="1" t="s">
        <v>4949</v>
      </c>
      <c r="Z193" s="2" t="s">
        <v>8540</v>
      </c>
      <c r="AA193" s="5">
        <f t="shared" si="34"/>
        <v>1.0845986984815619E-3</v>
      </c>
    </row>
    <row r="194" spans="1:27" x14ac:dyDescent="0.3">
      <c r="A194" s="1" t="s">
        <v>201</v>
      </c>
      <c r="B194" s="2" t="s">
        <v>1174</v>
      </c>
      <c r="C194" s="5">
        <f t="shared" si="33"/>
        <v>1.1013215859030838E-3</v>
      </c>
      <c r="D194" s="1" t="s">
        <v>1863</v>
      </c>
      <c r="E194" s="2" t="s">
        <v>2751</v>
      </c>
      <c r="F194" s="5">
        <f t="shared" si="27"/>
        <v>6.0060060060060057E-4</v>
      </c>
      <c r="G194" s="1" t="s">
        <v>3567</v>
      </c>
      <c r="H194" s="2" t="s">
        <v>4201</v>
      </c>
      <c r="I194" s="5">
        <f t="shared" si="38"/>
        <v>9.1324200913242006E-4</v>
      </c>
      <c r="J194" s="1" t="s">
        <v>827</v>
      </c>
      <c r="K194" s="2" t="s">
        <v>5363</v>
      </c>
      <c r="L194" s="5">
        <f t="shared" si="35"/>
        <v>1.0309278350515464E-3</v>
      </c>
      <c r="M194" s="1" t="s">
        <v>667</v>
      </c>
      <c r="N194" s="2" t="s">
        <v>6470</v>
      </c>
      <c r="O194" s="5">
        <f t="shared" si="31"/>
        <v>7.4128984432913266E-4</v>
      </c>
      <c r="P194" s="1" t="s">
        <v>214</v>
      </c>
      <c r="Q194" s="2" t="s">
        <v>4217</v>
      </c>
      <c r="R194" s="5">
        <f t="shared" si="36"/>
        <v>7.9744816586921851E-4</v>
      </c>
      <c r="S194" s="1" t="s">
        <v>364</v>
      </c>
      <c r="T194" s="2" t="s">
        <v>8543</v>
      </c>
      <c r="U194" s="5">
        <f t="shared" si="32"/>
        <v>1.0729613733905579E-3</v>
      </c>
      <c r="V194" s="1" t="s">
        <v>8984</v>
      </c>
      <c r="W194" s="2" t="s">
        <v>9457</v>
      </c>
      <c r="X194" s="5">
        <f t="shared" si="37"/>
        <v>8.7412587412587413E-4</v>
      </c>
      <c r="Y194" s="1" t="s">
        <v>38</v>
      </c>
      <c r="Z194" s="2" t="s">
        <v>10030</v>
      </c>
      <c r="AA194" s="5">
        <f t="shared" si="34"/>
        <v>1.0660980810234541E-3</v>
      </c>
    </row>
    <row r="195" spans="1:27" x14ac:dyDescent="0.3">
      <c r="A195" s="1" t="s">
        <v>202</v>
      </c>
      <c r="B195" s="2" t="s">
        <v>1175</v>
      </c>
      <c r="C195" s="5">
        <f t="shared" si="33"/>
        <v>1.0976948408342481E-3</v>
      </c>
      <c r="D195" s="1" t="s">
        <v>693</v>
      </c>
      <c r="E195" s="2" t="s">
        <v>2752</v>
      </c>
      <c r="F195" s="5">
        <f t="shared" si="27"/>
        <v>5.9453032104637331E-4</v>
      </c>
      <c r="G195" s="1" t="s">
        <v>366</v>
      </c>
      <c r="H195" s="2" t="s">
        <v>4202</v>
      </c>
      <c r="I195" s="5">
        <f t="shared" si="38"/>
        <v>9.1240875912408756E-4</v>
      </c>
      <c r="J195" s="1" t="s">
        <v>13</v>
      </c>
      <c r="K195" s="2" t="s">
        <v>4194</v>
      </c>
      <c r="L195" s="5">
        <f t="shared" si="35"/>
        <v>1.0141987829614604E-3</v>
      </c>
      <c r="M195" s="1" t="s">
        <v>113</v>
      </c>
      <c r="N195" s="2" t="s">
        <v>6471</v>
      </c>
      <c r="O195" s="5">
        <f t="shared" si="31"/>
        <v>7.4019245003700959E-4</v>
      </c>
      <c r="P195" s="1" t="s">
        <v>7134</v>
      </c>
      <c r="Q195" s="2" t="s">
        <v>6461</v>
      </c>
      <c r="R195" s="5">
        <f t="shared" si="36"/>
        <v>7.8802206461780935E-4</v>
      </c>
      <c r="S195" s="1" t="s">
        <v>8167</v>
      </c>
      <c r="T195" s="2" t="s">
        <v>2688</v>
      </c>
      <c r="U195" s="5">
        <f t="shared" si="32"/>
        <v>1.0672358591248667E-3</v>
      </c>
      <c r="V195" s="1" t="s">
        <v>201</v>
      </c>
      <c r="W195" s="2" t="s">
        <v>8555</v>
      </c>
      <c r="X195" s="5">
        <f t="shared" si="37"/>
        <v>8.703220191470844E-4</v>
      </c>
      <c r="Y195" s="1" t="s">
        <v>679</v>
      </c>
      <c r="Z195" s="2" t="s">
        <v>7586</v>
      </c>
      <c r="AA195" s="5">
        <f t="shared" si="34"/>
        <v>1.0638297872340426E-3</v>
      </c>
    </row>
    <row r="196" spans="1:27" x14ac:dyDescent="0.3">
      <c r="A196" s="1" t="s">
        <v>203</v>
      </c>
      <c r="B196" s="2" t="s">
        <v>1176</v>
      </c>
      <c r="C196" s="5">
        <f t="shared" si="33"/>
        <v>1.0626992561105207E-3</v>
      </c>
      <c r="D196" s="1" t="s">
        <v>1864</v>
      </c>
      <c r="E196" s="2" t="s">
        <v>2753</v>
      </c>
      <c r="F196" s="5">
        <f t="shared" si="27"/>
        <v>5.8892815076560655E-4</v>
      </c>
      <c r="G196" s="1" t="s">
        <v>739</v>
      </c>
      <c r="H196" s="2" t="s">
        <v>4203</v>
      </c>
      <c r="I196" s="5">
        <f t="shared" si="38"/>
        <v>9.049773755656109E-4</v>
      </c>
      <c r="J196" s="1" t="s">
        <v>543</v>
      </c>
      <c r="K196" s="2" t="s">
        <v>2694</v>
      </c>
      <c r="L196" s="5">
        <f t="shared" si="35"/>
        <v>1.0121457489878543E-3</v>
      </c>
      <c r="M196" s="1" t="s">
        <v>41</v>
      </c>
      <c r="N196" s="2" t="s">
        <v>6472</v>
      </c>
      <c r="O196" s="5">
        <f t="shared" si="31"/>
        <v>7.1787508973438624E-4</v>
      </c>
      <c r="P196" s="1" t="s">
        <v>91</v>
      </c>
      <c r="Q196" s="2" t="s">
        <v>6463</v>
      </c>
      <c r="R196" s="5">
        <f t="shared" si="36"/>
        <v>7.8431372549019605E-4</v>
      </c>
      <c r="S196" s="1" t="s">
        <v>327</v>
      </c>
      <c r="T196" s="2" t="s">
        <v>1176</v>
      </c>
      <c r="U196" s="5">
        <f t="shared" si="32"/>
        <v>1.0626992561105207E-3</v>
      </c>
      <c r="V196" s="1" t="s">
        <v>6079</v>
      </c>
      <c r="W196" s="2" t="s">
        <v>8555</v>
      </c>
      <c r="X196" s="5">
        <f t="shared" si="37"/>
        <v>8.703220191470844E-4</v>
      </c>
      <c r="Y196" s="1" t="s">
        <v>395</v>
      </c>
      <c r="Z196" s="2" t="s">
        <v>4190</v>
      </c>
      <c r="AA196" s="5">
        <f t="shared" si="34"/>
        <v>1.0604453870625664E-3</v>
      </c>
    </row>
    <row r="197" spans="1:27" x14ac:dyDescent="0.3">
      <c r="A197" s="1" t="s">
        <v>204</v>
      </c>
      <c r="B197" s="2" t="s">
        <v>1177</v>
      </c>
      <c r="C197" s="5">
        <f t="shared" si="33"/>
        <v>1.0582010582010583E-3</v>
      </c>
      <c r="D197" s="1" t="s">
        <v>1865</v>
      </c>
      <c r="E197" s="2" t="s">
        <v>2754</v>
      </c>
      <c r="F197" s="5">
        <f t="shared" si="27"/>
        <v>5.8582308142940832E-4</v>
      </c>
      <c r="G197" s="1" t="s">
        <v>885</v>
      </c>
      <c r="H197" s="2" t="s">
        <v>4204</v>
      </c>
      <c r="I197" s="5">
        <f t="shared" si="38"/>
        <v>9.0090090090090091E-4</v>
      </c>
      <c r="J197" s="1" t="s">
        <v>508</v>
      </c>
      <c r="K197" s="2" t="s">
        <v>5364</v>
      </c>
      <c r="L197" s="5">
        <f t="shared" si="35"/>
        <v>1.0080645161290322E-3</v>
      </c>
      <c r="M197" s="1" t="s">
        <v>3531</v>
      </c>
      <c r="N197" s="2" t="s">
        <v>6473</v>
      </c>
      <c r="O197" s="5">
        <f t="shared" si="31"/>
        <v>7.1684587813620072E-4</v>
      </c>
      <c r="P197" s="1" t="s">
        <v>7135</v>
      </c>
      <c r="Q197" s="2" t="s">
        <v>1205</v>
      </c>
      <c r="R197" s="5">
        <f t="shared" si="36"/>
        <v>7.8186082877247849E-4</v>
      </c>
      <c r="S197" s="1" t="s">
        <v>67</v>
      </c>
      <c r="T197" s="2" t="s">
        <v>1177</v>
      </c>
      <c r="U197" s="5">
        <f t="shared" si="32"/>
        <v>1.0582010582010583E-3</v>
      </c>
      <c r="V197" s="1" t="s">
        <v>3531</v>
      </c>
      <c r="W197" s="2" t="s">
        <v>5386</v>
      </c>
      <c r="X197" s="5">
        <f t="shared" si="37"/>
        <v>8.6206896551724137E-4</v>
      </c>
      <c r="Y197" s="1" t="s">
        <v>233</v>
      </c>
      <c r="Z197" s="2" t="s">
        <v>5361</v>
      </c>
      <c r="AA197" s="5">
        <f t="shared" si="34"/>
        <v>1.0504201680672268E-3</v>
      </c>
    </row>
    <row r="198" spans="1:27" x14ac:dyDescent="0.3">
      <c r="A198" s="1" t="s">
        <v>205</v>
      </c>
      <c r="B198" s="2" t="s">
        <v>1178</v>
      </c>
      <c r="C198" s="5">
        <f t="shared" si="33"/>
        <v>1.0471204188481676E-3</v>
      </c>
      <c r="D198" s="1" t="s">
        <v>1866</v>
      </c>
      <c r="E198" s="2" t="s">
        <v>2755</v>
      </c>
      <c r="F198" s="5">
        <f t="shared" si="27"/>
        <v>5.8411214953271024E-4</v>
      </c>
      <c r="G198" s="1" t="s">
        <v>135</v>
      </c>
      <c r="H198" s="2" t="s">
        <v>1191</v>
      </c>
      <c r="I198" s="5">
        <f t="shared" si="38"/>
        <v>9.0009000900090005E-4</v>
      </c>
      <c r="J198" s="1" t="s">
        <v>347</v>
      </c>
      <c r="K198" s="2" t="s">
        <v>5364</v>
      </c>
      <c r="L198" s="5">
        <f t="shared" si="35"/>
        <v>1.0080645161290322E-3</v>
      </c>
      <c r="M198" s="1" t="s">
        <v>5955</v>
      </c>
      <c r="N198" s="2" t="s">
        <v>6474</v>
      </c>
      <c r="O198" s="5">
        <f t="shared" si="31"/>
        <v>7.1479628305932811E-4</v>
      </c>
      <c r="P198" s="1" t="s">
        <v>126</v>
      </c>
      <c r="Q198" s="2" t="s">
        <v>7611</v>
      </c>
      <c r="R198" s="5">
        <f t="shared" si="36"/>
        <v>7.8125000000000004E-4</v>
      </c>
      <c r="S198" s="1" t="s">
        <v>882</v>
      </c>
      <c r="T198" s="2" t="s">
        <v>8544</v>
      </c>
      <c r="U198" s="5">
        <f t="shared" si="32"/>
        <v>1.0559662090813093E-3</v>
      </c>
      <c r="V198" s="1" t="s">
        <v>8985</v>
      </c>
      <c r="W198" s="2" t="s">
        <v>9458</v>
      </c>
      <c r="X198" s="5">
        <f t="shared" si="37"/>
        <v>8.5836909871244631E-4</v>
      </c>
      <c r="Y198" s="1" t="s">
        <v>9854</v>
      </c>
      <c r="Z198" s="2" t="s">
        <v>2689</v>
      </c>
      <c r="AA198" s="5">
        <f t="shared" si="34"/>
        <v>1.0482180293501049E-3</v>
      </c>
    </row>
    <row r="199" spans="1:27" x14ac:dyDescent="0.3">
      <c r="A199" s="1" t="s">
        <v>206</v>
      </c>
      <c r="B199" s="2" t="s">
        <v>1179</v>
      </c>
      <c r="C199" s="5">
        <f t="shared" si="33"/>
        <v>1.0319917440660474E-3</v>
      </c>
      <c r="D199" s="1" t="s">
        <v>1867</v>
      </c>
      <c r="E199" s="2" t="s">
        <v>2756</v>
      </c>
      <c r="F199" s="5">
        <f t="shared" ref="F199:F212" si="39">1/(1000+(RIGHT(E199,3)))</f>
        <v>5.7273768613974802E-4</v>
      </c>
      <c r="G199" s="1" t="s">
        <v>3568</v>
      </c>
      <c r="H199" s="2" t="s">
        <v>4205</v>
      </c>
      <c r="I199" s="5">
        <f t="shared" si="38"/>
        <v>8.8809946714031975E-4</v>
      </c>
      <c r="J199" s="1" t="s">
        <v>3937</v>
      </c>
      <c r="K199" s="2" t="s">
        <v>5365</v>
      </c>
      <c r="L199" s="5">
        <f t="shared" si="35"/>
        <v>1.002004008016032E-3</v>
      </c>
      <c r="M199" s="1" t="s">
        <v>3569</v>
      </c>
      <c r="N199" s="2" t="s">
        <v>6475</v>
      </c>
      <c r="O199" s="5">
        <f t="shared" si="31"/>
        <v>7.0472163495419312E-4</v>
      </c>
      <c r="P199" s="1" t="s">
        <v>555</v>
      </c>
      <c r="Q199" s="2" t="s">
        <v>7612</v>
      </c>
      <c r="R199" s="5">
        <f t="shared" si="36"/>
        <v>7.7459333849728897E-4</v>
      </c>
      <c r="S199" s="1" t="s">
        <v>251</v>
      </c>
      <c r="T199" s="2" t="s">
        <v>5360</v>
      </c>
      <c r="U199" s="5">
        <f t="shared" si="32"/>
        <v>1.0548523206751054E-3</v>
      </c>
      <c r="V199" s="1" t="s">
        <v>8986</v>
      </c>
      <c r="W199" s="2" t="s">
        <v>9459</v>
      </c>
      <c r="X199" s="5">
        <f t="shared" si="37"/>
        <v>8.5543199315654401E-4</v>
      </c>
      <c r="Y199" s="1" t="s">
        <v>636</v>
      </c>
      <c r="Z199" s="2" t="s">
        <v>8545</v>
      </c>
      <c r="AA199" s="5">
        <f t="shared" si="34"/>
        <v>1.0449320794148381E-3</v>
      </c>
    </row>
    <row r="200" spans="1:27" x14ac:dyDescent="0.3">
      <c r="A200" s="1" t="s">
        <v>207</v>
      </c>
      <c r="B200" s="2" t="s">
        <v>1180</v>
      </c>
      <c r="C200" s="5">
        <f t="shared" si="33"/>
        <v>1.0298661174047373E-3</v>
      </c>
      <c r="D200" s="1" t="s">
        <v>1868</v>
      </c>
      <c r="E200" s="2" t="s">
        <v>2757</v>
      </c>
      <c r="F200" s="5">
        <f t="shared" si="39"/>
        <v>5.7110222729868647E-4</v>
      </c>
      <c r="G200" s="1" t="s">
        <v>271</v>
      </c>
      <c r="H200" s="2" t="s">
        <v>4206</v>
      </c>
      <c r="I200" s="5">
        <f t="shared" si="38"/>
        <v>8.8028169014084509E-4</v>
      </c>
      <c r="J200" s="1" t="s">
        <v>755</v>
      </c>
      <c r="K200" s="2" t="s">
        <v>1185</v>
      </c>
      <c r="L200" s="5">
        <f>1/(1000+(RIGHT(K200,3)))</f>
        <v>9.9403578528827028E-4</v>
      </c>
      <c r="M200" s="1" t="s">
        <v>401</v>
      </c>
      <c r="N200" s="2" t="s">
        <v>6476</v>
      </c>
      <c r="O200" s="5">
        <f t="shared" si="31"/>
        <v>6.8917987594762232E-4</v>
      </c>
      <c r="P200" s="1" t="s">
        <v>991</v>
      </c>
      <c r="Q200" s="2" t="s">
        <v>7612</v>
      </c>
      <c r="R200" s="5">
        <f t="shared" si="36"/>
        <v>7.7459333849728897E-4</v>
      </c>
      <c r="S200" s="1" t="s">
        <v>7127</v>
      </c>
      <c r="T200" s="2" t="s">
        <v>2689</v>
      </c>
      <c r="U200" s="5">
        <f t="shared" si="32"/>
        <v>1.0482180293501049E-3</v>
      </c>
      <c r="V200" s="1" t="s">
        <v>178</v>
      </c>
      <c r="W200" s="2" t="s">
        <v>7603</v>
      </c>
      <c r="X200" s="5">
        <f t="shared" si="37"/>
        <v>8.547008547008547E-4</v>
      </c>
      <c r="Y200" s="1" t="s">
        <v>138</v>
      </c>
      <c r="Z200" s="2" t="s">
        <v>6437</v>
      </c>
      <c r="AA200" s="5">
        <f t="shared" si="34"/>
        <v>1.0438413361169101E-3</v>
      </c>
    </row>
    <row r="201" spans="1:27" x14ac:dyDescent="0.3">
      <c r="A201" s="1" t="s">
        <v>208</v>
      </c>
      <c r="B201" s="2" t="s">
        <v>1181</v>
      </c>
      <c r="C201" s="5">
        <f t="shared" si="33"/>
        <v>1.02880658436214E-3</v>
      </c>
      <c r="D201" s="1" t="s">
        <v>1869</v>
      </c>
      <c r="E201" s="2" t="s">
        <v>2758</v>
      </c>
      <c r="F201" s="5">
        <f t="shared" si="39"/>
        <v>5.7077625570776253E-4</v>
      </c>
      <c r="G201" s="1" t="s">
        <v>588</v>
      </c>
      <c r="H201" s="2" t="s">
        <v>4207</v>
      </c>
      <c r="I201" s="5">
        <f t="shared" si="38"/>
        <v>8.7719298245614037E-4</v>
      </c>
      <c r="J201" s="1" t="s">
        <v>4775</v>
      </c>
      <c r="K201" s="2" t="s">
        <v>5366</v>
      </c>
      <c r="L201" s="5">
        <f t="shared" ref="L201:L264" si="40">1/(1000+(RIGHT(K201,3)))</f>
        <v>9.8911968348170125E-4</v>
      </c>
      <c r="M201" s="1" t="s">
        <v>5956</v>
      </c>
      <c r="N201" s="2" t="s">
        <v>6477</v>
      </c>
      <c r="O201" s="5">
        <f t="shared" si="31"/>
        <v>6.8870523415977963E-4</v>
      </c>
      <c r="P201" s="1" t="s">
        <v>412</v>
      </c>
      <c r="Q201" s="2" t="s">
        <v>6467</v>
      </c>
      <c r="R201" s="5">
        <f t="shared" si="36"/>
        <v>7.7279752704791343E-4</v>
      </c>
      <c r="S201" s="1" t="s">
        <v>8168</v>
      </c>
      <c r="T201" s="2" t="s">
        <v>2690</v>
      </c>
      <c r="U201" s="5">
        <f t="shared" si="32"/>
        <v>1.0460251046025104E-3</v>
      </c>
      <c r="V201" s="1" t="s">
        <v>8987</v>
      </c>
      <c r="W201" s="2" t="s">
        <v>5388</v>
      </c>
      <c r="X201" s="5">
        <f t="shared" si="37"/>
        <v>8.4961767204757861E-4</v>
      </c>
      <c r="Y201" s="1" t="s">
        <v>194</v>
      </c>
      <c r="Z201" s="2" t="s">
        <v>4192</v>
      </c>
      <c r="AA201" s="5">
        <f t="shared" si="34"/>
        <v>1.0427528675703858E-3</v>
      </c>
    </row>
    <row r="202" spans="1:27" x14ac:dyDescent="0.3">
      <c r="A202" s="1" t="s">
        <v>209</v>
      </c>
      <c r="B202" s="2" t="s">
        <v>1182</v>
      </c>
      <c r="C202" s="5">
        <f t="shared" si="33"/>
        <v>1.0204081632653062E-3</v>
      </c>
      <c r="D202" s="1" t="s">
        <v>1870</v>
      </c>
      <c r="E202" s="2" t="s">
        <v>2759</v>
      </c>
      <c r="F202" s="5">
        <f t="shared" si="39"/>
        <v>5.649717514124294E-4</v>
      </c>
      <c r="G202" s="1" t="s">
        <v>743</v>
      </c>
      <c r="H202" s="2" t="s">
        <v>2710</v>
      </c>
      <c r="I202" s="5">
        <f t="shared" si="38"/>
        <v>8.7642418930762491E-4</v>
      </c>
      <c r="J202" s="1" t="s">
        <v>4776</v>
      </c>
      <c r="K202" s="2" t="s">
        <v>1186</v>
      </c>
      <c r="L202" s="5">
        <f t="shared" si="40"/>
        <v>9.8814229249011851E-4</v>
      </c>
      <c r="M202" s="1" t="s">
        <v>1792</v>
      </c>
      <c r="N202" s="2" t="s">
        <v>6478</v>
      </c>
      <c r="O202" s="5">
        <f t="shared" si="31"/>
        <v>6.8775790921595599E-4</v>
      </c>
      <c r="P202" s="1" t="s">
        <v>498</v>
      </c>
      <c r="Q202" s="2" t="s">
        <v>7613</v>
      </c>
      <c r="R202" s="5">
        <f t="shared" si="36"/>
        <v>7.716049382716049E-4</v>
      </c>
      <c r="S202" s="1" t="s">
        <v>436</v>
      </c>
      <c r="T202" s="2" t="s">
        <v>8545</v>
      </c>
      <c r="U202" s="5">
        <f t="shared" si="32"/>
        <v>1.0449320794148381E-3</v>
      </c>
      <c r="V202" s="1" t="s">
        <v>113</v>
      </c>
      <c r="W202" s="2" t="s">
        <v>9460</v>
      </c>
      <c r="X202" s="5">
        <f t="shared" si="37"/>
        <v>8.4602368866328254E-4</v>
      </c>
      <c r="Y202" s="1" t="s">
        <v>587</v>
      </c>
      <c r="Z202" s="2" t="s">
        <v>5362</v>
      </c>
      <c r="AA202" s="5">
        <f t="shared" si="34"/>
        <v>1.0395010395010396E-3</v>
      </c>
    </row>
    <row r="203" spans="1:27" x14ac:dyDescent="0.3">
      <c r="A203" s="1" t="s">
        <v>210</v>
      </c>
      <c r="B203" s="2" t="s">
        <v>1183</v>
      </c>
      <c r="C203" s="5">
        <f t="shared" si="33"/>
        <v>1.0131712259371835E-3</v>
      </c>
      <c r="D203" s="1" t="s">
        <v>1871</v>
      </c>
      <c r="E203" s="2" t="s">
        <v>2760</v>
      </c>
      <c r="F203" s="5">
        <f t="shared" si="39"/>
        <v>5.6369785794813977E-4</v>
      </c>
      <c r="G203" s="1" t="s">
        <v>832</v>
      </c>
      <c r="H203" s="2" t="s">
        <v>4208</v>
      </c>
      <c r="I203" s="5">
        <f t="shared" si="38"/>
        <v>8.6880973066898344E-4</v>
      </c>
      <c r="J203" s="1" t="s">
        <v>4777</v>
      </c>
      <c r="K203" s="2" t="s">
        <v>5367</v>
      </c>
      <c r="L203" s="5">
        <f t="shared" si="40"/>
        <v>9.7943192948090111E-4</v>
      </c>
      <c r="M203" s="1" t="s">
        <v>5957</v>
      </c>
      <c r="N203" s="2" t="s">
        <v>4244</v>
      </c>
      <c r="O203" s="5">
        <f t="shared" si="31"/>
        <v>6.8352699931647305E-4</v>
      </c>
      <c r="P203" s="1" t="s">
        <v>121</v>
      </c>
      <c r="Q203" s="2" t="s">
        <v>6468</v>
      </c>
      <c r="R203" s="5">
        <f t="shared" si="36"/>
        <v>7.7101002313030066E-4</v>
      </c>
      <c r="S203" s="1" t="s">
        <v>6247</v>
      </c>
      <c r="T203" s="2" t="s">
        <v>6437</v>
      </c>
      <c r="U203" s="5">
        <f t="shared" si="32"/>
        <v>1.0438413361169101E-3</v>
      </c>
      <c r="V203" s="1" t="s">
        <v>8988</v>
      </c>
      <c r="W203" s="2" t="s">
        <v>9461</v>
      </c>
      <c r="X203" s="5">
        <f t="shared" si="37"/>
        <v>8.4530853761622987E-4</v>
      </c>
      <c r="Y203" s="1" t="s">
        <v>9855</v>
      </c>
      <c r="Z203" s="2" t="s">
        <v>5362</v>
      </c>
      <c r="AA203" s="5">
        <f t="shared" si="34"/>
        <v>1.0395010395010396E-3</v>
      </c>
    </row>
    <row r="204" spans="1:27" x14ac:dyDescent="0.3">
      <c r="A204" s="1" t="s">
        <v>211</v>
      </c>
      <c r="B204" s="2" t="s">
        <v>1184</v>
      </c>
      <c r="C204" s="5">
        <f>1/(RIGHT(B204,3))</f>
        <v>1.006036217303823E-3</v>
      </c>
      <c r="D204" s="1" t="s">
        <v>1872</v>
      </c>
      <c r="E204" s="2" t="s">
        <v>2761</v>
      </c>
      <c r="F204" s="5">
        <f t="shared" si="39"/>
        <v>5.6053811659192824E-4</v>
      </c>
      <c r="G204" s="1" t="s">
        <v>725</v>
      </c>
      <c r="H204" s="2" t="s">
        <v>4209</v>
      </c>
      <c r="I204" s="5">
        <f t="shared" si="38"/>
        <v>8.6730268863833475E-4</v>
      </c>
      <c r="J204" s="1" t="s">
        <v>236</v>
      </c>
      <c r="K204" s="2" t="s">
        <v>5368</v>
      </c>
      <c r="L204" s="5">
        <f t="shared" si="40"/>
        <v>9.727626459143969E-4</v>
      </c>
      <c r="M204" s="1" t="s">
        <v>3579</v>
      </c>
      <c r="N204" s="2" t="s">
        <v>4244</v>
      </c>
      <c r="O204" s="5">
        <f t="shared" ref="O204:O257" si="41">1/(1000+(RIGHT(N204,3)))</f>
        <v>6.8352699931647305E-4</v>
      </c>
      <c r="P204" s="1" t="s">
        <v>156</v>
      </c>
      <c r="Q204" s="2" t="s">
        <v>2725</v>
      </c>
      <c r="R204" s="5">
        <f t="shared" si="36"/>
        <v>7.6569678407350692E-4</v>
      </c>
      <c r="S204" s="1" t="s">
        <v>952</v>
      </c>
      <c r="T204" s="2" t="s">
        <v>4193</v>
      </c>
      <c r="U204" s="5">
        <f t="shared" ref="U204:U215" si="42">1/(RIGHT(T204,3))</f>
        <v>1.0351966873706005E-3</v>
      </c>
      <c r="V204" s="1" t="s">
        <v>323</v>
      </c>
      <c r="W204" s="2" t="s">
        <v>4211</v>
      </c>
      <c r="X204" s="5">
        <f t="shared" si="37"/>
        <v>8.4459459459459464E-4</v>
      </c>
      <c r="Y204" s="1" t="s">
        <v>448</v>
      </c>
      <c r="Z204" s="2" t="s">
        <v>10031</v>
      </c>
      <c r="AA204" s="5">
        <f t="shared" si="34"/>
        <v>1.0384215991692627E-3</v>
      </c>
    </row>
    <row r="205" spans="1:27" x14ac:dyDescent="0.3">
      <c r="A205" s="1" t="s">
        <v>212</v>
      </c>
      <c r="B205" s="2" t="s">
        <v>1185</v>
      </c>
      <c r="C205" s="5">
        <f>1/(1000+(RIGHT(B205,3)))</f>
        <v>9.9403578528827028E-4</v>
      </c>
      <c r="D205" s="1" t="s">
        <v>1873</v>
      </c>
      <c r="E205" s="2" t="s">
        <v>2762</v>
      </c>
      <c r="F205" s="5">
        <f t="shared" si="39"/>
        <v>5.54016620498615E-4</v>
      </c>
      <c r="G205" s="1" t="s">
        <v>235</v>
      </c>
      <c r="H205" s="2" t="s">
        <v>4210</v>
      </c>
      <c r="I205" s="5">
        <f t="shared" si="38"/>
        <v>8.5910652920962198E-4</v>
      </c>
      <c r="J205" s="1" t="s">
        <v>115</v>
      </c>
      <c r="K205" s="2" t="s">
        <v>5369</v>
      </c>
      <c r="L205" s="5">
        <f t="shared" si="40"/>
        <v>9.6805421103581804E-4</v>
      </c>
      <c r="M205" s="1" t="s">
        <v>580</v>
      </c>
      <c r="N205" s="2" t="s">
        <v>6479</v>
      </c>
      <c r="O205" s="5">
        <f t="shared" si="41"/>
        <v>6.8306010928961749E-4</v>
      </c>
      <c r="P205" s="1" t="s">
        <v>7136</v>
      </c>
      <c r="Q205" s="2" t="s">
        <v>7614</v>
      </c>
      <c r="R205" s="5">
        <f t="shared" si="36"/>
        <v>7.6394194041252863E-4</v>
      </c>
      <c r="S205" s="1" t="s">
        <v>4930</v>
      </c>
      <c r="T205" s="2" t="s">
        <v>4193</v>
      </c>
      <c r="U205" s="5">
        <f t="shared" si="42"/>
        <v>1.0351966873706005E-3</v>
      </c>
      <c r="V205" s="1" t="s">
        <v>3781</v>
      </c>
      <c r="W205" s="2" t="s">
        <v>5390</v>
      </c>
      <c r="X205" s="5">
        <f t="shared" si="37"/>
        <v>8.4104289318755253E-4</v>
      </c>
      <c r="Y205" s="1" t="s">
        <v>484</v>
      </c>
      <c r="Z205" s="2" t="s">
        <v>10032</v>
      </c>
      <c r="AA205" s="5">
        <f t="shared" si="34"/>
        <v>1.0256410256410256E-3</v>
      </c>
    </row>
    <row r="206" spans="1:27" x14ac:dyDescent="0.3">
      <c r="A206" s="1" t="s">
        <v>213</v>
      </c>
      <c r="B206" s="2" t="s">
        <v>1186</v>
      </c>
      <c r="C206" s="5">
        <f>1/(1000+(RIGHT(B206,3)))</f>
        <v>9.8814229249011851E-4</v>
      </c>
      <c r="D206" s="1" t="s">
        <v>1874</v>
      </c>
      <c r="E206" s="2" t="s">
        <v>2763</v>
      </c>
      <c r="F206" s="5">
        <f t="shared" si="39"/>
        <v>5.5279159756771695E-4</v>
      </c>
      <c r="G206" s="1" t="s">
        <v>414</v>
      </c>
      <c r="H206" s="2" t="s">
        <v>1195</v>
      </c>
      <c r="I206" s="5">
        <f t="shared" si="38"/>
        <v>8.5106382978723403E-4</v>
      </c>
      <c r="J206" s="1" t="s">
        <v>99</v>
      </c>
      <c r="K206" s="2" t="s">
        <v>5369</v>
      </c>
      <c r="L206" s="5">
        <f t="shared" si="40"/>
        <v>9.6805421103581804E-4</v>
      </c>
      <c r="M206" s="1" t="s">
        <v>116</v>
      </c>
      <c r="N206" s="2" t="s">
        <v>4245</v>
      </c>
      <c r="O206" s="5">
        <f t="shared" si="41"/>
        <v>6.8212824010914052E-4</v>
      </c>
      <c r="P206" s="1" t="s">
        <v>282</v>
      </c>
      <c r="Q206" s="2" t="s">
        <v>1208</v>
      </c>
      <c r="R206" s="5">
        <f t="shared" si="36"/>
        <v>7.6219512195121954E-4</v>
      </c>
      <c r="S206" s="1" t="s">
        <v>8169</v>
      </c>
      <c r="T206" s="2" t="s">
        <v>2692</v>
      </c>
      <c r="U206" s="5">
        <f t="shared" si="42"/>
        <v>1.0330578512396695E-3</v>
      </c>
      <c r="V206" s="1" t="s">
        <v>309</v>
      </c>
      <c r="W206" s="2" t="s">
        <v>9462</v>
      </c>
      <c r="X206" s="5">
        <f t="shared" si="37"/>
        <v>8.4033613445378156E-4</v>
      </c>
      <c r="Y206" s="1" t="s">
        <v>152</v>
      </c>
      <c r="Z206" s="2" t="s">
        <v>8547</v>
      </c>
      <c r="AA206" s="5">
        <f t="shared" si="34"/>
        <v>1.0224948875255625E-3</v>
      </c>
    </row>
    <row r="207" spans="1:27" x14ac:dyDescent="0.3">
      <c r="A207" s="1" t="s">
        <v>214</v>
      </c>
      <c r="B207" s="2" t="s">
        <v>1187</v>
      </c>
      <c r="C207" s="5">
        <f t="shared" ref="C207:C269" si="43">1/(1000+(RIGHT(B207,3)))</f>
        <v>9.7087378640776695E-4</v>
      </c>
      <c r="D207" s="1" t="s">
        <v>1875</v>
      </c>
      <c r="E207" s="2" t="s">
        <v>1244</v>
      </c>
      <c r="F207" s="5">
        <f t="shared" si="39"/>
        <v>5.4525627044711017E-4</v>
      </c>
      <c r="G207" s="1" t="s">
        <v>3569</v>
      </c>
      <c r="H207" s="2" t="s">
        <v>4211</v>
      </c>
      <c r="I207" s="5">
        <f t="shared" si="38"/>
        <v>8.4459459459459464E-4</v>
      </c>
      <c r="J207" s="1" t="s">
        <v>423</v>
      </c>
      <c r="K207" s="2" t="s">
        <v>5370</v>
      </c>
      <c r="L207" s="5">
        <f t="shared" si="40"/>
        <v>9.5877277085330771E-4</v>
      </c>
      <c r="M207" s="1" t="s">
        <v>5958</v>
      </c>
      <c r="N207" s="2" t="s">
        <v>6480</v>
      </c>
      <c r="O207" s="5">
        <f t="shared" si="41"/>
        <v>6.6755674232309744E-4</v>
      </c>
      <c r="P207" s="1" t="s">
        <v>2464</v>
      </c>
      <c r="Q207" s="2" t="s">
        <v>2726</v>
      </c>
      <c r="R207" s="5">
        <f t="shared" si="36"/>
        <v>7.6103500761035003E-4</v>
      </c>
      <c r="S207" s="1" t="s">
        <v>161</v>
      </c>
      <c r="T207" s="2" t="s">
        <v>2692</v>
      </c>
      <c r="U207" s="5">
        <f t="shared" si="42"/>
        <v>1.0330578512396695E-3</v>
      </c>
      <c r="V207" s="1" t="s">
        <v>8989</v>
      </c>
      <c r="W207" s="2" t="s">
        <v>5391</v>
      </c>
      <c r="X207" s="5">
        <f t="shared" si="37"/>
        <v>8.3963056255247689E-4</v>
      </c>
      <c r="Y207" s="1" t="s">
        <v>247</v>
      </c>
      <c r="Z207" s="2" t="s">
        <v>2694</v>
      </c>
      <c r="AA207" s="5">
        <f t="shared" si="34"/>
        <v>1.0121457489878543E-3</v>
      </c>
    </row>
    <row r="208" spans="1:27" x14ac:dyDescent="0.3">
      <c r="A208" s="1" t="s">
        <v>215</v>
      </c>
      <c r="B208" s="2" t="s">
        <v>1188</v>
      </c>
      <c r="C208" s="5">
        <f t="shared" si="43"/>
        <v>9.4517958412098301E-4</v>
      </c>
      <c r="D208" s="1" t="s">
        <v>1876</v>
      </c>
      <c r="E208" s="2" t="s">
        <v>2764</v>
      </c>
      <c r="F208" s="5">
        <f t="shared" si="39"/>
        <v>5.3937432578209273E-4</v>
      </c>
      <c r="G208" s="1" t="s">
        <v>3570</v>
      </c>
      <c r="H208" s="2" t="s">
        <v>2716</v>
      </c>
      <c r="I208" s="5">
        <f t="shared" si="38"/>
        <v>8.3194675540765393E-4</v>
      </c>
      <c r="J208" s="1" t="s">
        <v>4778</v>
      </c>
      <c r="K208" s="2" t="s">
        <v>5371</v>
      </c>
      <c r="L208" s="5">
        <f t="shared" si="40"/>
        <v>9.5419847328244271E-4</v>
      </c>
      <c r="M208" s="1" t="s">
        <v>450</v>
      </c>
      <c r="N208" s="2" t="s">
        <v>6481</v>
      </c>
      <c r="O208" s="5">
        <f t="shared" si="41"/>
        <v>6.6711140760506999E-4</v>
      </c>
      <c r="P208" s="1" t="s">
        <v>7137</v>
      </c>
      <c r="Q208" s="2" t="s">
        <v>7615</v>
      </c>
      <c r="R208" s="5">
        <f t="shared" si="36"/>
        <v>7.5930144267274111E-4</v>
      </c>
      <c r="S208" s="1" t="s">
        <v>7128</v>
      </c>
      <c r="T208" s="2" t="s">
        <v>5363</v>
      </c>
      <c r="U208" s="5">
        <f t="shared" si="42"/>
        <v>1.0309278350515464E-3</v>
      </c>
      <c r="V208" s="1" t="s">
        <v>137</v>
      </c>
      <c r="W208" s="2" t="s">
        <v>1196</v>
      </c>
      <c r="X208" s="5">
        <f t="shared" si="37"/>
        <v>8.3542188805346695E-4</v>
      </c>
      <c r="Y208" s="1" t="s">
        <v>949</v>
      </c>
      <c r="Z208" s="2" t="s">
        <v>6442</v>
      </c>
      <c r="AA208" s="5">
        <f>1/(1000+(RIGHT(Z208,3)))</f>
        <v>1E-3</v>
      </c>
    </row>
    <row r="209" spans="1:27" x14ac:dyDescent="0.3">
      <c r="A209" s="1" t="s">
        <v>216</v>
      </c>
      <c r="B209" s="2" t="s">
        <v>1189</v>
      </c>
      <c r="C209" s="5">
        <f t="shared" si="43"/>
        <v>9.3896713615023472E-4</v>
      </c>
      <c r="D209" s="1" t="s">
        <v>1877</v>
      </c>
      <c r="E209" s="2" t="s">
        <v>2765</v>
      </c>
      <c r="F209" s="5">
        <f t="shared" si="39"/>
        <v>5.2328623757195189E-4</v>
      </c>
      <c r="G209" s="1" t="s">
        <v>1003</v>
      </c>
      <c r="H209" s="2" t="s">
        <v>4212</v>
      </c>
      <c r="I209" s="5">
        <f t="shared" si="38"/>
        <v>8.3056478405315617E-4</v>
      </c>
      <c r="J209" s="1" t="s">
        <v>3561</v>
      </c>
      <c r="K209" s="2" t="s">
        <v>5372</v>
      </c>
      <c r="L209" s="5">
        <f t="shared" si="40"/>
        <v>9.5238095238095238E-4</v>
      </c>
      <c r="M209" s="1" t="s">
        <v>748</v>
      </c>
      <c r="N209" s="2" t="s">
        <v>4250</v>
      </c>
      <c r="O209" s="5">
        <f t="shared" si="41"/>
        <v>6.6489361702127658E-4</v>
      </c>
      <c r="P209" s="1" t="s">
        <v>52</v>
      </c>
      <c r="Q209" s="2" t="s">
        <v>4225</v>
      </c>
      <c r="R209" s="5">
        <f t="shared" si="36"/>
        <v>7.5815011372251705E-4</v>
      </c>
      <c r="S209" s="1" t="s">
        <v>143</v>
      </c>
      <c r="T209" s="2" t="s">
        <v>8546</v>
      </c>
      <c r="U209" s="5">
        <f t="shared" si="42"/>
        <v>1.0245901639344263E-3</v>
      </c>
      <c r="V209" s="1" t="s">
        <v>227</v>
      </c>
      <c r="W209" s="2" t="s">
        <v>9463</v>
      </c>
      <c r="X209" s="5">
        <f t="shared" si="37"/>
        <v>8.3263946711074107E-4</v>
      </c>
      <c r="Y209" s="1" t="s">
        <v>482</v>
      </c>
      <c r="Z209" s="2" t="s">
        <v>10033</v>
      </c>
      <c r="AA209" s="5">
        <f t="shared" ref="AA209:AA272" si="44">1/(1000+(RIGHT(Z209,3)))</f>
        <v>9.9700897308075765E-4</v>
      </c>
    </row>
    <row r="210" spans="1:27" x14ac:dyDescent="0.3">
      <c r="A210" s="1" t="s">
        <v>217</v>
      </c>
      <c r="B210" s="2" t="s">
        <v>1190</v>
      </c>
      <c r="C210" s="5">
        <f t="shared" si="43"/>
        <v>9.2336103416435823E-4</v>
      </c>
      <c r="D210" s="1" t="s">
        <v>214</v>
      </c>
      <c r="E210" s="2" t="s">
        <v>2766</v>
      </c>
      <c r="F210" s="5">
        <f t="shared" si="39"/>
        <v>5.2164840897235261E-4</v>
      </c>
      <c r="G210" s="1" t="s">
        <v>165</v>
      </c>
      <c r="H210" s="2" t="s">
        <v>4213</v>
      </c>
      <c r="I210" s="5">
        <f t="shared" si="38"/>
        <v>8.1967213114754098E-4</v>
      </c>
      <c r="J210" s="1" t="s">
        <v>838</v>
      </c>
      <c r="K210" s="2" t="s">
        <v>2703</v>
      </c>
      <c r="L210" s="5">
        <f t="shared" si="40"/>
        <v>9.3808630393996248E-4</v>
      </c>
      <c r="M210" s="1" t="s">
        <v>321</v>
      </c>
      <c r="N210" s="2" t="s">
        <v>6482</v>
      </c>
      <c r="O210" s="5">
        <f t="shared" si="41"/>
        <v>6.6401062416998667E-4</v>
      </c>
      <c r="P210" s="1" t="s">
        <v>7138</v>
      </c>
      <c r="Q210" s="2" t="s">
        <v>7616</v>
      </c>
      <c r="R210" s="5">
        <f t="shared" si="36"/>
        <v>7.5757575757575758E-4</v>
      </c>
      <c r="S210" s="1" t="s">
        <v>238</v>
      </c>
      <c r="T210" s="2" t="s">
        <v>8547</v>
      </c>
      <c r="U210" s="5">
        <f t="shared" si="42"/>
        <v>1.0224948875255625E-3</v>
      </c>
      <c r="V210" s="1" t="s">
        <v>8990</v>
      </c>
      <c r="W210" s="2" t="s">
        <v>6457</v>
      </c>
      <c r="X210" s="5">
        <f t="shared" si="37"/>
        <v>8.2918739635157548E-4</v>
      </c>
      <c r="Y210" s="1" t="s">
        <v>559</v>
      </c>
      <c r="Z210" s="2" t="s">
        <v>10034</v>
      </c>
      <c r="AA210" s="5">
        <f t="shared" si="44"/>
        <v>9.9009900990099011E-4</v>
      </c>
    </row>
    <row r="211" spans="1:27" x14ac:dyDescent="0.3">
      <c r="A211" s="1" t="s">
        <v>218</v>
      </c>
      <c r="B211" s="2" t="s">
        <v>1191</v>
      </c>
      <c r="C211" s="5">
        <f t="shared" si="43"/>
        <v>9.0009000900090005E-4</v>
      </c>
      <c r="D211" s="1" t="s">
        <v>1878</v>
      </c>
      <c r="E211" s="2" t="s">
        <v>2767</v>
      </c>
      <c r="F211" s="5">
        <f t="shared" si="39"/>
        <v>5.1387461459403907E-4</v>
      </c>
      <c r="G211" s="1" t="s">
        <v>867</v>
      </c>
      <c r="H211" s="2" t="s">
        <v>4214</v>
      </c>
      <c r="I211" s="5">
        <f t="shared" si="38"/>
        <v>8.1366965012205042E-4</v>
      </c>
      <c r="J211" s="1" t="s">
        <v>364</v>
      </c>
      <c r="K211" s="2" t="s">
        <v>2703</v>
      </c>
      <c r="L211" s="5">
        <f t="shared" si="40"/>
        <v>9.3808630393996248E-4</v>
      </c>
      <c r="M211" s="1" t="s">
        <v>5959</v>
      </c>
      <c r="N211" s="2" t="s">
        <v>6483</v>
      </c>
      <c r="O211" s="5">
        <f t="shared" si="41"/>
        <v>6.5231572080887146E-4</v>
      </c>
      <c r="P211" s="1" t="s">
        <v>310</v>
      </c>
      <c r="Q211" s="2" t="s">
        <v>1210</v>
      </c>
      <c r="R211" s="5">
        <f t="shared" si="36"/>
        <v>7.5471698113207543E-4</v>
      </c>
      <c r="S211" s="1" t="s">
        <v>7131</v>
      </c>
      <c r="T211" s="2" t="s">
        <v>1183</v>
      </c>
      <c r="U211" s="5">
        <f t="shared" si="42"/>
        <v>1.0131712259371835E-3</v>
      </c>
      <c r="V211" s="1" t="s">
        <v>3640</v>
      </c>
      <c r="W211" s="2" t="s">
        <v>1197</v>
      </c>
      <c r="X211" s="5">
        <f t="shared" si="37"/>
        <v>8.2850041425020708E-4</v>
      </c>
      <c r="Y211" s="1" t="s">
        <v>543</v>
      </c>
      <c r="Z211" s="2" t="s">
        <v>2698</v>
      </c>
      <c r="AA211" s="5">
        <f t="shared" si="44"/>
        <v>9.8522167487684722E-4</v>
      </c>
    </row>
    <row r="212" spans="1:27" x14ac:dyDescent="0.3">
      <c r="A212" s="1" t="s">
        <v>219</v>
      </c>
      <c r="B212" s="2" t="s">
        <v>1192</v>
      </c>
      <c r="C212" s="5">
        <f t="shared" si="43"/>
        <v>8.7873462214411243E-4</v>
      </c>
      <c r="D212" s="1" t="s">
        <v>1879</v>
      </c>
      <c r="E212" s="2" t="s">
        <v>2768</v>
      </c>
      <c r="F212" s="5">
        <f t="shared" si="39"/>
        <v>5.0787201625190448E-4</v>
      </c>
      <c r="G212" s="1" t="s">
        <v>3571</v>
      </c>
      <c r="H212" s="2" t="s">
        <v>4215</v>
      </c>
      <c r="I212" s="5">
        <f t="shared" si="38"/>
        <v>8.0775444264943462E-4</v>
      </c>
      <c r="J212" s="1" t="s">
        <v>4779</v>
      </c>
      <c r="K212" s="2" t="s">
        <v>5373</v>
      </c>
      <c r="L212" s="5">
        <f t="shared" si="40"/>
        <v>9.3457943925233649E-4</v>
      </c>
      <c r="M212" s="1" t="s">
        <v>49</v>
      </c>
      <c r="N212" s="2" t="s">
        <v>6484</v>
      </c>
      <c r="O212" s="5">
        <f t="shared" si="41"/>
        <v>6.5189048239895696E-4</v>
      </c>
      <c r="P212" s="1" t="s">
        <v>7139</v>
      </c>
      <c r="Q212" s="2" t="s">
        <v>7617</v>
      </c>
      <c r="R212" s="5">
        <f t="shared" si="36"/>
        <v>7.5244544770504136E-4</v>
      </c>
      <c r="S212" s="1" t="s">
        <v>631</v>
      </c>
      <c r="T212" s="2" t="s">
        <v>6441</v>
      </c>
      <c r="U212" s="5">
        <f t="shared" si="42"/>
        <v>1.0101010101010101E-3</v>
      </c>
      <c r="V212" s="1" t="s">
        <v>8991</v>
      </c>
      <c r="W212" s="2" t="s">
        <v>9464</v>
      </c>
      <c r="X212" s="5">
        <f t="shared" si="37"/>
        <v>8.2508250825082509E-4</v>
      </c>
      <c r="Y212" s="1" t="s">
        <v>826</v>
      </c>
      <c r="Z212" s="2" t="s">
        <v>10035</v>
      </c>
      <c r="AA212" s="5">
        <f t="shared" si="44"/>
        <v>9.8328416912487715E-4</v>
      </c>
    </row>
    <row r="213" spans="1:27" x14ac:dyDescent="0.3">
      <c r="A213" s="1" t="s">
        <v>220</v>
      </c>
      <c r="B213" s="2" t="s">
        <v>1193</v>
      </c>
      <c r="C213" s="5">
        <f t="shared" si="43"/>
        <v>8.7183958151700091E-4</v>
      </c>
      <c r="D213" s="1" t="s">
        <v>1880</v>
      </c>
      <c r="E213" s="2" t="s">
        <v>2769</v>
      </c>
      <c r="F213" s="5">
        <f>1/(2000+(RIGHT(E213,3)))</f>
        <v>4.9776007964161273E-4</v>
      </c>
      <c r="G213" s="1" t="s">
        <v>639</v>
      </c>
      <c r="H213" s="2" t="s">
        <v>4216</v>
      </c>
      <c r="I213" s="5">
        <f t="shared" si="38"/>
        <v>8.0580177276390005E-4</v>
      </c>
      <c r="J213" s="1" t="s">
        <v>4780</v>
      </c>
      <c r="K213" s="2" t="s">
        <v>5374</v>
      </c>
      <c r="L213" s="5">
        <f t="shared" si="40"/>
        <v>9.3370681605975728E-4</v>
      </c>
      <c r="M213" s="1" t="s">
        <v>758</v>
      </c>
      <c r="N213" s="2" t="s">
        <v>1225</v>
      </c>
      <c r="O213" s="5">
        <f t="shared" si="41"/>
        <v>6.5061808718282373E-4</v>
      </c>
      <c r="P213" s="1" t="s">
        <v>2187</v>
      </c>
      <c r="Q213" s="2" t="s">
        <v>7618</v>
      </c>
      <c r="R213" s="5">
        <f t="shared" si="36"/>
        <v>7.4794315632011965E-4</v>
      </c>
      <c r="S213" s="1" t="s">
        <v>178</v>
      </c>
      <c r="T213" s="2" t="s">
        <v>8548</v>
      </c>
      <c r="U213" s="5">
        <f t="shared" si="42"/>
        <v>1.0070493454179255E-3</v>
      </c>
      <c r="V213" s="1" t="s">
        <v>8992</v>
      </c>
      <c r="W213" s="2" t="s">
        <v>9465</v>
      </c>
      <c r="X213" s="5">
        <f t="shared" si="37"/>
        <v>8.2440230832646333E-4</v>
      </c>
      <c r="Y213" s="1" t="s">
        <v>191</v>
      </c>
      <c r="Z213" s="2" t="s">
        <v>10036</v>
      </c>
      <c r="AA213" s="5">
        <f t="shared" si="44"/>
        <v>9.8039215686274508E-4</v>
      </c>
    </row>
    <row r="214" spans="1:27" x14ac:dyDescent="0.3">
      <c r="A214" s="1" t="s">
        <v>221</v>
      </c>
      <c r="B214" s="2" t="s">
        <v>1194</v>
      </c>
      <c r="C214" s="5">
        <f t="shared" si="43"/>
        <v>8.6430423509075197E-4</v>
      </c>
      <c r="D214" s="1" t="s">
        <v>1881</v>
      </c>
      <c r="E214" s="2" t="s">
        <v>2770</v>
      </c>
      <c r="F214" s="5">
        <f t="shared" ref="F214:F277" si="45">1/(2000+(RIGHT(E214,3)))</f>
        <v>4.9140049140049139E-4</v>
      </c>
      <c r="G214" s="1" t="s">
        <v>436</v>
      </c>
      <c r="H214" s="2" t="s">
        <v>4217</v>
      </c>
      <c r="I214" s="5">
        <f t="shared" si="38"/>
        <v>7.9744816586921851E-4</v>
      </c>
      <c r="J214" s="1" t="s">
        <v>249</v>
      </c>
      <c r="K214" s="2" t="s">
        <v>5375</v>
      </c>
      <c r="L214" s="5">
        <f t="shared" si="40"/>
        <v>9.2421441774491681E-4</v>
      </c>
      <c r="M214" s="1" t="s">
        <v>327</v>
      </c>
      <c r="N214" s="2" t="s">
        <v>6485</v>
      </c>
      <c r="O214" s="5">
        <f t="shared" si="41"/>
        <v>6.485084306095979E-4</v>
      </c>
      <c r="P214" s="1" t="s">
        <v>317</v>
      </c>
      <c r="Q214" s="2" t="s">
        <v>7619</v>
      </c>
      <c r="R214" s="5">
        <f t="shared" ref="R214:R277" si="46">1/(1000+(RIGHT(Q214,3)))</f>
        <v>7.4626865671641792E-4</v>
      </c>
      <c r="S214" s="1" t="s">
        <v>888</v>
      </c>
      <c r="T214" s="2" t="s">
        <v>8549</v>
      </c>
      <c r="U214" s="5">
        <f t="shared" si="42"/>
        <v>1.0050251256281408E-3</v>
      </c>
      <c r="V214" s="1" t="s">
        <v>3996</v>
      </c>
      <c r="W214" s="2" t="s">
        <v>9466</v>
      </c>
      <c r="X214" s="5">
        <f t="shared" si="37"/>
        <v>8.2169268693508624E-4</v>
      </c>
      <c r="Y214" s="1" t="s">
        <v>325</v>
      </c>
      <c r="Z214" s="2" t="s">
        <v>5367</v>
      </c>
      <c r="AA214" s="5">
        <f t="shared" si="44"/>
        <v>9.7943192948090111E-4</v>
      </c>
    </row>
    <row r="215" spans="1:27" x14ac:dyDescent="0.3">
      <c r="A215" s="1" t="s">
        <v>222</v>
      </c>
      <c r="B215" s="2" t="s">
        <v>1194</v>
      </c>
      <c r="C215" s="5">
        <f t="shared" si="43"/>
        <v>8.6430423509075197E-4</v>
      </c>
      <c r="D215" s="1" t="s">
        <v>1882</v>
      </c>
      <c r="E215" s="2" t="s">
        <v>2771</v>
      </c>
      <c r="F215" s="5">
        <f t="shared" si="45"/>
        <v>4.8828125E-4</v>
      </c>
      <c r="G215" s="1" t="s">
        <v>3572</v>
      </c>
      <c r="H215" s="2" t="s">
        <v>4218</v>
      </c>
      <c r="I215" s="5">
        <f t="shared" si="38"/>
        <v>7.9681274900398409E-4</v>
      </c>
      <c r="J215" s="1" t="s">
        <v>4781</v>
      </c>
      <c r="K215" s="2" t="s">
        <v>1190</v>
      </c>
      <c r="L215" s="5">
        <f t="shared" si="40"/>
        <v>9.2336103416435823E-4</v>
      </c>
      <c r="M215" s="1" t="s">
        <v>3791</v>
      </c>
      <c r="N215" s="2" t="s">
        <v>6486</v>
      </c>
      <c r="O215" s="5">
        <f t="shared" si="41"/>
        <v>6.3532401524777639E-4</v>
      </c>
      <c r="P215" s="1" t="s">
        <v>84</v>
      </c>
      <c r="Q215" s="2" t="s">
        <v>4228</v>
      </c>
      <c r="R215" s="5">
        <f t="shared" si="46"/>
        <v>7.4404761904761901E-4</v>
      </c>
      <c r="S215" s="1" t="s">
        <v>3906</v>
      </c>
      <c r="T215" s="2" t="s">
        <v>7589</v>
      </c>
      <c r="U215" s="5">
        <f t="shared" si="42"/>
        <v>1.004016064257028E-3</v>
      </c>
      <c r="V215" s="1" t="s">
        <v>7434</v>
      </c>
      <c r="W215" s="2" t="s">
        <v>7607</v>
      </c>
      <c r="X215" s="5">
        <f t="shared" si="37"/>
        <v>8.1037277147487841E-4</v>
      </c>
      <c r="Y215" s="1" t="s">
        <v>9856</v>
      </c>
      <c r="Z215" s="2" t="s">
        <v>10037</v>
      </c>
      <c r="AA215" s="5">
        <f t="shared" si="44"/>
        <v>9.7847358121330719E-4</v>
      </c>
    </row>
    <row r="216" spans="1:27" x14ac:dyDescent="0.3">
      <c r="A216" s="1" t="s">
        <v>223</v>
      </c>
      <c r="B216" s="2" t="s">
        <v>1195</v>
      </c>
      <c r="C216" s="5">
        <f t="shared" si="43"/>
        <v>8.5106382978723403E-4</v>
      </c>
      <c r="D216" s="1" t="s">
        <v>1883</v>
      </c>
      <c r="E216" s="2" t="s">
        <v>2771</v>
      </c>
      <c r="F216" s="5">
        <f t="shared" si="45"/>
        <v>4.8828125E-4</v>
      </c>
      <c r="G216" s="1" t="s">
        <v>582</v>
      </c>
      <c r="H216" s="2" t="s">
        <v>4219</v>
      </c>
      <c r="I216" s="5">
        <f t="shared" si="38"/>
        <v>7.8926598263614838E-4</v>
      </c>
      <c r="J216" s="1" t="s">
        <v>4782</v>
      </c>
      <c r="K216" s="2" t="s">
        <v>5376</v>
      </c>
      <c r="L216" s="5">
        <f t="shared" si="40"/>
        <v>9.2081031307550648E-4</v>
      </c>
      <c r="M216" s="1" t="s">
        <v>492</v>
      </c>
      <c r="N216" s="2" t="s">
        <v>6487</v>
      </c>
      <c r="O216" s="5">
        <f t="shared" si="41"/>
        <v>6.3131313131313137E-4</v>
      </c>
      <c r="P216" s="1" t="s">
        <v>639</v>
      </c>
      <c r="Q216" s="2" t="s">
        <v>7620</v>
      </c>
      <c r="R216" s="5">
        <f t="shared" si="46"/>
        <v>7.4239049740163323E-4</v>
      </c>
      <c r="S216" s="1" t="s">
        <v>313</v>
      </c>
      <c r="T216" s="2" t="s">
        <v>5366</v>
      </c>
      <c r="U216" s="5">
        <f>1/(1000+(RIGHT(T216,3)))</f>
        <v>9.8911968348170125E-4</v>
      </c>
      <c r="V216" s="1" t="s">
        <v>87</v>
      </c>
      <c r="W216" s="2" t="s">
        <v>7607</v>
      </c>
      <c r="X216" s="5">
        <f t="shared" si="37"/>
        <v>8.1037277147487841E-4</v>
      </c>
      <c r="Y216" s="1" t="s">
        <v>9857</v>
      </c>
      <c r="Z216" s="2" t="s">
        <v>2700</v>
      </c>
      <c r="AA216" s="5">
        <f t="shared" si="44"/>
        <v>9.5602294455066918E-4</v>
      </c>
    </row>
    <row r="217" spans="1:27" x14ac:dyDescent="0.3">
      <c r="A217" s="1" t="s">
        <v>224</v>
      </c>
      <c r="B217" s="2" t="s">
        <v>1196</v>
      </c>
      <c r="C217" s="5">
        <f t="shared" si="43"/>
        <v>8.3542188805346695E-4</v>
      </c>
      <c r="D217" s="1" t="s">
        <v>1884</v>
      </c>
      <c r="E217" s="2" t="s">
        <v>2772</v>
      </c>
      <c r="F217" s="5">
        <f t="shared" si="45"/>
        <v>4.8685491723466409E-4</v>
      </c>
      <c r="G217" s="1" t="s">
        <v>536</v>
      </c>
      <c r="H217" s="2" t="s">
        <v>4220</v>
      </c>
      <c r="I217" s="5">
        <f t="shared" si="38"/>
        <v>7.8492935635792783E-4</v>
      </c>
      <c r="J217" s="1" t="s">
        <v>260</v>
      </c>
      <c r="K217" s="2" t="s">
        <v>5377</v>
      </c>
      <c r="L217" s="5">
        <f t="shared" si="40"/>
        <v>9.1659028414298811E-4</v>
      </c>
      <c r="M217" s="1" t="s">
        <v>216</v>
      </c>
      <c r="N217" s="2" t="s">
        <v>2744</v>
      </c>
      <c r="O217" s="5">
        <f t="shared" si="41"/>
        <v>6.3011972274732201E-4</v>
      </c>
      <c r="P217" s="1" t="s">
        <v>1950</v>
      </c>
      <c r="Q217" s="2" t="s">
        <v>6470</v>
      </c>
      <c r="R217" s="5">
        <f t="shared" si="46"/>
        <v>7.4128984432913266E-4</v>
      </c>
      <c r="S217" s="1" t="s">
        <v>206</v>
      </c>
      <c r="T217" s="2" t="s">
        <v>1186</v>
      </c>
      <c r="U217" s="5">
        <f t="shared" ref="U217:U280" si="47">1/(1000+(RIGHT(T217,3)))</f>
        <v>9.8814229249011851E-4</v>
      </c>
      <c r="V217" s="1" t="s">
        <v>634</v>
      </c>
      <c r="W217" s="2" t="s">
        <v>6459</v>
      </c>
      <c r="X217" s="5">
        <f t="shared" si="37"/>
        <v>8.0971659919028337E-4</v>
      </c>
      <c r="Y217" s="1" t="s">
        <v>423</v>
      </c>
      <c r="Z217" s="2" t="s">
        <v>6446</v>
      </c>
      <c r="AA217" s="5">
        <f t="shared" si="44"/>
        <v>9.42507068803016E-4</v>
      </c>
    </row>
    <row r="218" spans="1:27" x14ac:dyDescent="0.3">
      <c r="A218" s="1" t="s">
        <v>225</v>
      </c>
      <c r="B218" s="2" t="s">
        <v>1197</v>
      </c>
      <c r="C218" s="5">
        <f t="shared" si="43"/>
        <v>8.2850041425020708E-4</v>
      </c>
      <c r="D218" s="1" t="s">
        <v>866</v>
      </c>
      <c r="E218" s="2" t="s">
        <v>2773</v>
      </c>
      <c r="F218" s="5">
        <f t="shared" si="45"/>
        <v>4.8426150121065375E-4</v>
      </c>
      <c r="G218" s="1" t="s">
        <v>137</v>
      </c>
      <c r="H218" s="2" t="s">
        <v>4221</v>
      </c>
      <c r="I218" s="5">
        <f t="shared" si="38"/>
        <v>7.7519379844961239E-4</v>
      </c>
      <c r="J218" s="1" t="s">
        <v>4783</v>
      </c>
      <c r="K218" s="2" t="s">
        <v>5378</v>
      </c>
      <c r="L218" s="5">
        <f t="shared" si="40"/>
        <v>9.0661831368993653E-4</v>
      </c>
      <c r="M218" s="1" t="s">
        <v>33</v>
      </c>
      <c r="N218" s="2" t="s">
        <v>6488</v>
      </c>
      <c r="O218" s="5">
        <f t="shared" si="41"/>
        <v>6.1274509803921568E-4</v>
      </c>
      <c r="P218" s="1" t="s">
        <v>508</v>
      </c>
      <c r="Q218" s="2" t="s">
        <v>4229</v>
      </c>
      <c r="R218" s="5">
        <f t="shared" si="46"/>
        <v>7.3800738007380072E-4</v>
      </c>
      <c r="S218" s="1" t="s">
        <v>8170</v>
      </c>
      <c r="T218" s="2" t="s">
        <v>8550</v>
      </c>
      <c r="U218" s="5">
        <f t="shared" si="47"/>
        <v>9.8425196850393699E-4</v>
      </c>
      <c r="V218" s="1" t="s">
        <v>8993</v>
      </c>
      <c r="W218" s="2" t="s">
        <v>4215</v>
      </c>
      <c r="X218" s="5">
        <f t="shared" si="37"/>
        <v>8.0775444264943462E-4</v>
      </c>
      <c r="Y218" s="1" t="s">
        <v>5996</v>
      </c>
      <c r="Z218" s="2" t="s">
        <v>10038</v>
      </c>
      <c r="AA218" s="5">
        <f t="shared" si="44"/>
        <v>9.2850510677808728E-4</v>
      </c>
    </row>
    <row r="219" spans="1:27" x14ac:dyDescent="0.3">
      <c r="A219" s="1" t="s">
        <v>226</v>
      </c>
      <c r="B219" s="2" t="s">
        <v>1198</v>
      </c>
      <c r="C219" s="5">
        <f t="shared" si="43"/>
        <v>8.1632653061224493E-4</v>
      </c>
      <c r="D219" s="1" t="s">
        <v>1885</v>
      </c>
      <c r="E219" s="2" t="s">
        <v>2774</v>
      </c>
      <c r="F219" s="5">
        <f t="shared" si="45"/>
        <v>4.8379293662312528E-4</v>
      </c>
      <c r="G219" s="1" t="s">
        <v>94</v>
      </c>
      <c r="H219" s="2" t="s">
        <v>4222</v>
      </c>
      <c r="I219" s="5">
        <f t="shared" si="38"/>
        <v>7.6982294072363352E-4</v>
      </c>
      <c r="J219" s="1" t="s">
        <v>362</v>
      </c>
      <c r="K219" s="2" t="s">
        <v>2707</v>
      </c>
      <c r="L219" s="5">
        <f t="shared" si="40"/>
        <v>9.0579710144927537E-4</v>
      </c>
      <c r="M219" s="1" t="s">
        <v>5960</v>
      </c>
      <c r="N219" s="2" t="s">
        <v>6489</v>
      </c>
      <c r="O219" s="5">
        <f t="shared" si="41"/>
        <v>6.1124694376528117E-4</v>
      </c>
      <c r="P219" s="1" t="s">
        <v>7140</v>
      </c>
      <c r="Q219" s="2" t="s">
        <v>5404</v>
      </c>
      <c r="R219" s="5">
        <f t="shared" si="46"/>
        <v>7.3367571533382249E-4</v>
      </c>
      <c r="S219" s="1" t="s">
        <v>50</v>
      </c>
      <c r="T219" s="2" t="s">
        <v>8551</v>
      </c>
      <c r="U219" s="5">
        <f t="shared" si="47"/>
        <v>9.6711798839458415E-4</v>
      </c>
      <c r="V219" s="1" t="s">
        <v>156</v>
      </c>
      <c r="W219" s="2" t="s">
        <v>4216</v>
      </c>
      <c r="X219" s="5">
        <f t="shared" si="37"/>
        <v>8.0580177276390005E-4</v>
      </c>
      <c r="Y219" s="1" t="s">
        <v>290</v>
      </c>
      <c r="Z219" s="2" t="s">
        <v>4201</v>
      </c>
      <c r="AA219" s="5">
        <f t="shared" si="44"/>
        <v>9.1324200913242006E-4</v>
      </c>
    </row>
    <row r="220" spans="1:27" x14ac:dyDescent="0.3">
      <c r="A220" s="1" t="s">
        <v>227</v>
      </c>
      <c r="B220" s="2" t="s">
        <v>1198</v>
      </c>
      <c r="C220" s="5">
        <f t="shared" si="43"/>
        <v>8.1632653061224493E-4</v>
      </c>
      <c r="D220" s="1" t="s">
        <v>1886</v>
      </c>
      <c r="E220" s="2" t="s">
        <v>2775</v>
      </c>
      <c r="F220" s="5">
        <f t="shared" si="45"/>
        <v>4.8239266763145202E-4</v>
      </c>
      <c r="G220" s="1" t="s">
        <v>3573</v>
      </c>
      <c r="H220" s="2" t="s">
        <v>4223</v>
      </c>
      <c r="I220" s="5">
        <f t="shared" si="38"/>
        <v>7.6745970836531081E-4</v>
      </c>
      <c r="J220" s="1" t="s">
        <v>538</v>
      </c>
      <c r="K220" s="2" t="s">
        <v>5379</v>
      </c>
      <c r="L220" s="5">
        <f t="shared" si="40"/>
        <v>9.0415913200723324E-4</v>
      </c>
      <c r="M220" s="1" t="s">
        <v>242</v>
      </c>
      <c r="N220" s="2" t="s">
        <v>6490</v>
      </c>
      <c r="O220" s="5">
        <f t="shared" si="41"/>
        <v>6.0790273556231007E-4</v>
      </c>
      <c r="P220" s="1" t="s">
        <v>7141</v>
      </c>
      <c r="Q220" s="2" t="s">
        <v>5405</v>
      </c>
      <c r="R220" s="5">
        <f t="shared" si="46"/>
        <v>7.3313782991202346E-4</v>
      </c>
      <c r="S220" s="1" t="s">
        <v>3866</v>
      </c>
      <c r="T220" s="2" t="s">
        <v>8552</v>
      </c>
      <c r="U220" s="5">
        <f t="shared" si="47"/>
        <v>9.5328884652049568E-4</v>
      </c>
      <c r="V220" s="1" t="s">
        <v>8994</v>
      </c>
      <c r="W220" s="2" t="s">
        <v>4217</v>
      </c>
      <c r="X220" s="5">
        <f t="shared" si="37"/>
        <v>7.9744816586921851E-4</v>
      </c>
      <c r="Y220" s="1" t="s">
        <v>786</v>
      </c>
      <c r="Z220" s="2" t="s">
        <v>7596</v>
      </c>
      <c r="AA220" s="5">
        <f t="shared" si="44"/>
        <v>9.0909090909090909E-4</v>
      </c>
    </row>
    <row r="221" spans="1:27" x14ac:dyDescent="0.3">
      <c r="A221" s="1" t="s">
        <v>228</v>
      </c>
      <c r="B221" s="2" t="s">
        <v>1199</v>
      </c>
      <c r="C221" s="5">
        <f t="shared" si="43"/>
        <v>8.0710250201775622E-4</v>
      </c>
      <c r="D221" s="1" t="s">
        <v>1887</v>
      </c>
      <c r="E221" s="2" t="s">
        <v>2776</v>
      </c>
      <c r="F221" s="5">
        <f t="shared" si="45"/>
        <v>4.8100048100048102E-4</v>
      </c>
      <c r="G221" s="1" t="s">
        <v>508</v>
      </c>
      <c r="H221" s="2" t="s">
        <v>2724</v>
      </c>
      <c r="I221" s="5">
        <f t="shared" si="38"/>
        <v>7.6628352490421458E-4</v>
      </c>
      <c r="J221" s="1" t="s">
        <v>413</v>
      </c>
      <c r="K221" s="2" t="s">
        <v>5380</v>
      </c>
      <c r="L221" s="5">
        <f t="shared" si="40"/>
        <v>9.0171325518485117E-4</v>
      </c>
      <c r="M221" s="1" t="s">
        <v>507</v>
      </c>
      <c r="N221" s="2" t="s">
        <v>1235</v>
      </c>
      <c r="O221" s="5">
        <f t="shared" si="41"/>
        <v>6.0496067755595891E-4</v>
      </c>
      <c r="P221" s="1" t="s">
        <v>7142</v>
      </c>
      <c r="Q221" s="2" t="s">
        <v>2728</v>
      </c>
      <c r="R221" s="5">
        <f t="shared" si="46"/>
        <v>7.3152889539136799E-4</v>
      </c>
      <c r="S221" s="1" t="s">
        <v>280</v>
      </c>
      <c r="T221" s="2" t="s">
        <v>7593</v>
      </c>
      <c r="U221" s="5">
        <f t="shared" si="47"/>
        <v>9.4073377234242712E-4</v>
      </c>
      <c r="V221" s="1" t="s">
        <v>8995</v>
      </c>
      <c r="W221" s="2" t="s">
        <v>9467</v>
      </c>
      <c r="X221" s="5">
        <f t="shared" si="37"/>
        <v>7.955449482895784E-4</v>
      </c>
      <c r="Y221" s="1" t="s">
        <v>467</v>
      </c>
      <c r="Z221" s="2" t="s">
        <v>10039</v>
      </c>
      <c r="AA221" s="5">
        <f t="shared" si="44"/>
        <v>9.025270758122744E-4</v>
      </c>
    </row>
    <row r="222" spans="1:27" x14ac:dyDescent="0.3">
      <c r="A222" s="1" t="s">
        <v>229</v>
      </c>
      <c r="B222" s="2" t="s">
        <v>1200</v>
      </c>
      <c r="C222" s="5">
        <f t="shared" si="43"/>
        <v>8.0645161290322581E-4</v>
      </c>
      <c r="D222" s="1" t="s">
        <v>1888</v>
      </c>
      <c r="E222" s="2" t="s">
        <v>2777</v>
      </c>
      <c r="F222" s="5">
        <f t="shared" si="45"/>
        <v>4.7755491881566379E-4</v>
      </c>
      <c r="G222" s="1" t="s">
        <v>209</v>
      </c>
      <c r="H222" s="2" t="s">
        <v>4224</v>
      </c>
      <c r="I222" s="5">
        <f t="shared" si="38"/>
        <v>7.6452599388379206E-4</v>
      </c>
      <c r="J222" s="1" t="s">
        <v>122</v>
      </c>
      <c r="K222" s="2" t="s">
        <v>5381</v>
      </c>
      <c r="L222" s="5">
        <f t="shared" si="40"/>
        <v>8.9847259658580418E-4</v>
      </c>
      <c r="M222" s="1" t="s">
        <v>378</v>
      </c>
      <c r="N222" s="2" t="s">
        <v>4264</v>
      </c>
      <c r="O222" s="5">
        <f t="shared" si="41"/>
        <v>6.0350030175015089E-4</v>
      </c>
      <c r="P222" s="1" t="s">
        <v>59</v>
      </c>
      <c r="Q222" s="2" t="s">
        <v>5406</v>
      </c>
      <c r="R222" s="5">
        <f t="shared" si="46"/>
        <v>7.2992700729927003E-4</v>
      </c>
      <c r="S222" s="1" t="s">
        <v>267</v>
      </c>
      <c r="T222" s="2" t="s">
        <v>1189</v>
      </c>
      <c r="U222" s="5">
        <f t="shared" si="47"/>
        <v>9.3896713615023472E-4</v>
      </c>
      <c r="V222" s="1" t="s">
        <v>3534</v>
      </c>
      <c r="W222" s="2" t="s">
        <v>9467</v>
      </c>
      <c r="X222" s="5">
        <f t="shared" si="37"/>
        <v>7.955449482895784E-4</v>
      </c>
      <c r="Y222" s="1" t="s">
        <v>35</v>
      </c>
      <c r="Z222" s="2" t="s">
        <v>4204</v>
      </c>
      <c r="AA222" s="5">
        <f t="shared" si="44"/>
        <v>9.0090090090090091E-4</v>
      </c>
    </row>
    <row r="223" spans="1:27" x14ac:dyDescent="0.3">
      <c r="A223" s="1" t="s">
        <v>230</v>
      </c>
      <c r="B223" s="2" t="s">
        <v>1201</v>
      </c>
      <c r="C223" s="5">
        <f t="shared" si="43"/>
        <v>8.0321285140562252E-4</v>
      </c>
      <c r="D223" s="1" t="s">
        <v>1889</v>
      </c>
      <c r="E223" s="2" t="s">
        <v>2778</v>
      </c>
      <c r="F223" s="5">
        <f t="shared" si="45"/>
        <v>4.7619047619047619E-4</v>
      </c>
      <c r="G223" s="1" t="s">
        <v>3574</v>
      </c>
      <c r="H223" s="2" t="s">
        <v>4225</v>
      </c>
      <c r="I223" s="5">
        <f t="shared" si="38"/>
        <v>7.5815011372251705E-4</v>
      </c>
      <c r="J223" s="1" t="s">
        <v>1718</v>
      </c>
      <c r="K223" s="2" t="s">
        <v>5382</v>
      </c>
      <c r="L223" s="5">
        <f t="shared" si="40"/>
        <v>8.9365504915102768E-4</v>
      </c>
      <c r="M223" s="1" t="s">
        <v>1703</v>
      </c>
      <c r="N223" s="2" t="s">
        <v>6491</v>
      </c>
      <c r="O223" s="5">
        <f t="shared" si="41"/>
        <v>6.0024009603841532E-4</v>
      </c>
      <c r="P223" s="1" t="s">
        <v>3872</v>
      </c>
      <c r="Q223" s="2" t="s">
        <v>7621</v>
      </c>
      <c r="R223" s="5">
        <f t="shared" si="46"/>
        <v>7.2674418604651162E-4</v>
      </c>
      <c r="S223" s="1" t="s">
        <v>3737</v>
      </c>
      <c r="T223" s="2" t="s">
        <v>6447</v>
      </c>
      <c r="U223" s="5">
        <f t="shared" si="47"/>
        <v>9.3545369504209543E-4</v>
      </c>
      <c r="V223" s="1" t="s">
        <v>968</v>
      </c>
      <c r="W223" s="2" t="s">
        <v>9468</v>
      </c>
      <c r="X223" s="5">
        <f t="shared" si="37"/>
        <v>7.9365079365079365E-4</v>
      </c>
      <c r="Y223" s="1" t="s">
        <v>631</v>
      </c>
      <c r="Z223" s="2" t="s">
        <v>2708</v>
      </c>
      <c r="AA223" s="5">
        <f t="shared" si="44"/>
        <v>8.8731144631765753E-4</v>
      </c>
    </row>
    <row r="224" spans="1:27" x14ac:dyDescent="0.3">
      <c r="A224" s="1" t="s">
        <v>231</v>
      </c>
      <c r="B224" s="2" t="s">
        <v>1202</v>
      </c>
      <c r="C224" s="5">
        <f t="shared" si="43"/>
        <v>8.0064051240992789E-4</v>
      </c>
      <c r="D224" s="1" t="s">
        <v>1890</v>
      </c>
      <c r="E224" s="2" t="s">
        <v>1259</v>
      </c>
      <c r="F224" s="5">
        <f t="shared" si="45"/>
        <v>4.7505938242280285E-4</v>
      </c>
      <c r="G224" s="1" t="s">
        <v>309</v>
      </c>
      <c r="H224" s="2" t="s">
        <v>4226</v>
      </c>
      <c r="I224" s="5">
        <f t="shared" si="38"/>
        <v>7.5414781297134241E-4</v>
      </c>
      <c r="J224" s="1" t="s">
        <v>4784</v>
      </c>
      <c r="K224" s="2" t="s">
        <v>5383</v>
      </c>
      <c r="L224" s="5">
        <f t="shared" si="40"/>
        <v>8.9206066012488853E-4</v>
      </c>
      <c r="M224" s="1" t="s">
        <v>5961</v>
      </c>
      <c r="N224" s="2" t="s">
        <v>6492</v>
      </c>
      <c r="O224" s="5">
        <f t="shared" si="41"/>
        <v>5.9594755661501785E-4</v>
      </c>
      <c r="P224" s="1" t="s">
        <v>7143</v>
      </c>
      <c r="Q224" s="2" t="s">
        <v>1214</v>
      </c>
      <c r="R224" s="5">
        <f t="shared" si="46"/>
        <v>7.246376811594203E-4</v>
      </c>
      <c r="S224" s="1" t="s">
        <v>7149</v>
      </c>
      <c r="T224" s="2" t="s">
        <v>5375</v>
      </c>
      <c r="U224" s="5">
        <f t="shared" si="47"/>
        <v>9.2421441774491681E-4</v>
      </c>
      <c r="V224" s="1" t="s">
        <v>206</v>
      </c>
      <c r="W224" s="2" t="s">
        <v>9469</v>
      </c>
      <c r="X224" s="5">
        <f t="shared" si="37"/>
        <v>7.9176563737133805E-4</v>
      </c>
      <c r="Y224" s="1" t="s">
        <v>225</v>
      </c>
      <c r="Z224" s="2" t="s">
        <v>10040</v>
      </c>
      <c r="AA224" s="5">
        <f t="shared" si="44"/>
        <v>8.8339222614840988E-4</v>
      </c>
    </row>
    <row r="225" spans="1:27" x14ac:dyDescent="0.3">
      <c r="A225" s="1" t="s">
        <v>232</v>
      </c>
      <c r="B225" s="2" t="s">
        <v>1203</v>
      </c>
      <c r="C225" s="5">
        <f t="shared" si="43"/>
        <v>7.993605115907274E-4</v>
      </c>
      <c r="D225" s="1" t="s">
        <v>1891</v>
      </c>
      <c r="E225" s="2" t="s">
        <v>2779</v>
      </c>
      <c r="F225" s="5">
        <f t="shared" si="45"/>
        <v>4.6970408642555192E-4</v>
      </c>
      <c r="G225" s="1" t="s">
        <v>581</v>
      </c>
      <c r="H225" s="2" t="s">
        <v>4227</v>
      </c>
      <c r="I225" s="5">
        <f t="shared" si="38"/>
        <v>7.4906367041198505E-4</v>
      </c>
      <c r="J225" s="1" t="s">
        <v>138</v>
      </c>
      <c r="K225" s="2" t="s">
        <v>5384</v>
      </c>
      <c r="L225" s="5">
        <f t="shared" si="40"/>
        <v>8.8967971530249106E-4</v>
      </c>
      <c r="M225" s="1" t="s">
        <v>571</v>
      </c>
      <c r="N225" s="2" t="s">
        <v>6493</v>
      </c>
      <c r="O225" s="5">
        <f t="shared" si="41"/>
        <v>5.9276822762299936E-4</v>
      </c>
      <c r="P225" s="1" t="s">
        <v>74</v>
      </c>
      <c r="Q225" s="2" t="s">
        <v>7622</v>
      </c>
      <c r="R225" s="5">
        <f t="shared" si="46"/>
        <v>7.173601147776184E-4</v>
      </c>
      <c r="S225" s="1" t="s">
        <v>387</v>
      </c>
      <c r="T225" s="2" t="s">
        <v>8553</v>
      </c>
      <c r="U225" s="5">
        <f t="shared" si="47"/>
        <v>9.1827364554637281E-4</v>
      </c>
      <c r="V225" s="1" t="s">
        <v>42</v>
      </c>
      <c r="W225" s="2" t="s">
        <v>9470</v>
      </c>
      <c r="X225" s="5">
        <f t="shared" si="37"/>
        <v>7.9051383399209485E-4</v>
      </c>
      <c r="Y225" s="1" t="s">
        <v>625</v>
      </c>
      <c r="Z225" s="2" t="s">
        <v>1192</v>
      </c>
      <c r="AA225" s="5">
        <f t="shared" si="44"/>
        <v>8.7873462214411243E-4</v>
      </c>
    </row>
    <row r="226" spans="1:27" x14ac:dyDescent="0.3">
      <c r="A226" s="1" t="s">
        <v>233</v>
      </c>
      <c r="B226" s="2" t="s">
        <v>1204</v>
      </c>
      <c r="C226" s="5">
        <f t="shared" si="43"/>
        <v>7.8864353312302837E-4</v>
      </c>
      <c r="D226" s="1" t="s">
        <v>1892</v>
      </c>
      <c r="E226" s="2" t="s">
        <v>2780</v>
      </c>
      <c r="F226" s="5">
        <f t="shared" si="45"/>
        <v>4.675081813931744E-4</v>
      </c>
      <c r="G226" s="1" t="s">
        <v>303</v>
      </c>
      <c r="H226" s="2" t="s">
        <v>4228</v>
      </c>
      <c r="I226" s="5">
        <f t="shared" si="38"/>
        <v>7.4404761904761901E-4</v>
      </c>
      <c r="J226" s="1" t="s">
        <v>3576</v>
      </c>
      <c r="K226" s="2" t="s">
        <v>2708</v>
      </c>
      <c r="L226" s="5">
        <f t="shared" si="40"/>
        <v>8.8731144631765753E-4</v>
      </c>
      <c r="M226" s="1" t="s">
        <v>144</v>
      </c>
      <c r="N226" s="2" t="s">
        <v>6494</v>
      </c>
      <c r="O226" s="5">
        <f t="shared" si="41"/>
        <v>5.9066745422327229E-4</v>
      </c>
      <c r="P226" s="1" t="s">
        <v>7144</v>
      </c>
      <c r="Q226" s="2" t="s">
        <v>7623</v>
      </c>
      <c r="R226" s="5">
        <f t="shared" si="46"/>
        <v>7.0771408351026188E-4</v>
      </c>
      <c r="S226" s="1" t="s">
        <v>135</v>
      </c>
      <c r="T226" s="2" t="s">
        <v>4202</v>
      </c>
      <c r="U226" s="5">
        <f t="shared" si="47"/>
        <v>9.1240875912408756E-4</v>
      </c>
      <c r="V226" s="1" t="s">
        <v>8996</v>
      </c>
      <c r="W226" s="2" t="s">
        <v>1204</v>
      </c>
      <c r="X226" s="5">
        <f t="shared" si="37"/>
        <v>7.8864353312302837E-4</v>
      </c>
      <c r="Y226" s="1" t="s">
        <v>312</v>
      </c>
      <c r="Z226" s="2" t="s">
        <v>1192</v>
      </c>
      <c r="AA226" s="5">
        <f t="shared" si="44"/>
        <v>8.7873462214411243E-4</v>
      </c>
    </row>
    <row r="227" spans="1:27" x14ac:dyDescent="0.3">
      <c r="A227" s="1" t="s">
        <v>234</v>
      </c>
      <c r="B227" s="2" t="s">
        <v>1205</v>
      </c>
      <c r="C227" s="5">
        <f t="shared" si="43"/>
        <v>7.8186082877247849E-4</v>
      </c>
      <c r="D227" s="1" t="s">
        <v>1893</v>
      </c>
      <c r="E227" s="2" t="s">
        <v>2781</v>
      </c>
      <c r="F227" s="5">
        <f t="shared" si="45"/>
        <v>4.662004662004662E-4</v>
      </c>
      <c r="G227" s="1" t="s">
        <v>795</v>
      </c>
      <c r="H227" s="2" t="s">
        <v>4229</v>
      </c>
      <c r="I227" s="5">
        <f t="shared" si="38"/>
        <v>7.3800738007380072E-4</v>
      </c>
      <c r="J227" s="1" t="s">
        <v>461</v>
      </c>
      <c r="K227" s="2" t="s">
        <v>4206</v>
      </c>
      <c r="L227" s="5">
        <f t="shared" si="40"/>
        <v>8.8028169014084509E-4</v>
      </c>
      <c r="M227" s="1" t="s">
        <v>5962</v>
      </c>
      <c r="N227" s="2" t="s">
        <v>4267</v>
      </c>
      <c r="O227" s="5">
        <f t="shared" si="41"/>
        <v>5.8823529411764701E-4</v>
      </c>
      <c r="P227" s="1" t="s">
        <v>7145</v>
      </c>
      <c r="Q227" s="2" t="s">
        <v>7623</v>
      </c>
      <c r="R227" s="5">
        <f t="shared" si="46"/>
        <v>7.0771408351026188E-4</v>
      </c>
      <c r="S227" s="1" t="s">
        <v>8171</v>
      </c>
      <c r="T227" s="2" t="s">
        <v>5380</v>
      </c>
      <c r="U227" s="5">
        <f t="shared" si="47"/>
        <v>9.0171325518485117E-4</v>
      </c>
      <c r="V227" s="1" t="s">
        <v>135</v>
      </c>
      <c r="W227" s="2" t="s">
        <v>6463</v>
      </c>
      <c r="X227" s="5">
        <f t="shared" si="37"/>
        <v>7.8431372549019605E-4</v>
      </c>
      <c r="Y227" s="1" t="s">
        <v>208</v>
      </c>
      <c r="Z227" s="2" t="s">
        <v>6452</v>
      </c>
      <c r="AA227" s="5">
        <f t="shared" si="44"/>
        <v>8.7260034904013963E-4</v>
      </c>
    </row>
    <row r="228" spans="1:27" x14ac:dyDescent="0.3">
      <c r="A228" s="1" t="s">
        <v>235</v>
      </c>
      <c r="B228" s="2" t="s">
        <v>1206</v>
      </c>
      <c r="C228" s="5">
        <f t="shared" si="43"/>
        <v>7.668711656441718E-4</v>
      </c>
      <c r="D228" s="1" t="s">
        <v>1894</v>
      </c>
      <c r="E228" s="2" t="s">
        <v>2782</v>
      </c>
      <c r="F228" s="5">
        <f t="shared" si="45"/>
        <v>4.6232085067036521E-4</v>
      </c>
      <c r="G228" s="1" t="s">
        <v>3575</v>
      </c>
      <c r="H228" s="2" t="s">
        <v>4230</v>
      </c>
      <c r="I228" s="5">
        <f t="shared" si="38"/>
        <v>7.3746312684365781E-4</v>
      </c>
      <c r="J228" s="1" t="s">
        <v>820</v>
      </c>
      <c r="K228" s="2" t="s">
        <v>4207</v>
      </c>
      <c r="L228" s="5">
        <f t="shared" si="40"/>
        <v>8.7719298245614037E-4</v>
      </c>
      <c r="M228" s="1" t="s">
        <v>88</v>
      </c>
      <c r="N228" s="2" t="s">
        <v>1240</v>
      </c>
      <c r="O228" s="5">
        <f t="shared" si="41"/>
        <v>5.7870370370370367E-4</v>
      </c>
      <c r="P228" s="1" t="s">
        <v>3628</v>
      </c>
      <c r="Q228" s="2" t="s">
        <v>7624</v>
      </c>
      <c r="R228" s="5">
        <f t="shared" si="46"/>
        <v>7.0621468926553672E-4</v>
      </c>
      <c r="S228" s="1" t="s">
        <v>180</v>
      </c>
      <c r="T228" s="2" t="s">
        <v>5381</v>
      </c>
      <c r="U228" s="5">
        <f t="shared" si="47"/>
        <v>8.9847259658580418E-4</v>
      </c>
      <c r="V228" s="1" t="s">
        <v>5097</v>
      </c>
      <c r="W228" s="2" t="s">
        <v>5395</v>
      </c>
      <c r="X228" s="5">
        <f t="shared" si="37"/>
        <v>7.8247261345852897E-4</v>
      </c>
      <c r="Y228" s="1" t="s">
        <v>230</v>
      </c>
      <c r="Z228" s="2" t="s">
        <v>1193</v>
      </c>
      <c r="AA228" s="5">
        <f t="shared" si="44"/>
        <v>8.7183958151700091E-4</v>
      </c>
    </row>
    <row r="229" spans="1:27" x14ac:dyDescent="0.3">
      <c r="A229" s="1" t="s">
        <v>236</v>
      </c>
      <c r="B229" s="2" t="s">
        <v>1207</v>
      </c>
      <c r="C229" s="5">
        <f t="shared" si="43"/>
        <v>7.6335877862595419E-4</v>
      </c>
      <c r="D229" s="1" t="s">
        <v>552</v>
      </c>
      <c r="E229" s="2" t="s">
        <v>2783</v>
      </c>
      <c r="F229" s="5">
        <f t="shared" si="45"/>
        <v>4.5998160073597056E-4</v>
      </c>
      <c r="G229" s="1" t="s">
        <v>576</v>
      </c>
      <c r="H229" s="2" t="s">
        <v>4231</v>
      </c>
      <c r="I229" s="5">
        <f t="shared" si="38"/>
        <v>7.3099415204678359E-4</v>
      </c>
      <c r="J229" s="1" t="s">
        <v>4785</v>
      </c>
      <c r="K229" s="2" t="s">
        <v>2710</v>
      </c>
      <c r="L229" s="5">
        <f t="shared" si="40"/>
        <v>8.7642418930762491E-4</v>
      </c>
      <c r="M229" s="1" t="s">
        <v>5963</v>
      </c>
      <c r="N229" s="2" t="s">
        <v>6495</v>
      </c>
      <c r="O229" s="5">
        <f t="shared" si="41"/>
        <v>5.7736720554272516E-4</v>
      </c>
      <c r="P229" s="1" t="s">
        <v>14</v>
      </c>
      <c r="Q229" s="2" t="s">
        <v>7625</v>
      </c>
      <c r="R229" s="5">
        <f t="shared" si="46"/>
        <v>7.0571630204657732E-4</v>
      </c>
      <c r="S229" s="1" t="s">
        <v>8172</v>
      </c>
      <c r="T229" s="2" t="s">
        <v>8554</v>
      </c>
      <c r="U229" s="5">
        <f t="shared" si="47"/>
        <v>8.8888888888888893E-4</v>
      </c>
      <c r="V229" s="1" t="s">
        <v>8997</v>
      </c>
      <c r="W229" s="2" t="s">
        <v>7611</v>
      </c>
      <c r="X229" s="5">
        <f t="shared" si="37"/>
        <v>7.8125000000000004E-4</v>
      </c>
      <c r="Y229" s="1" t="s">
        <v>641</v>
      </c>
      <c r="Z229" s="2" t="s">
        <v>10041</v>
      </c>
      <c r="AA229" s="5">
        <f t="shared" si="44"/>
        <v>8.710801393728223E-4</v>
      </c>
    </row>
    <row r="230" spans="1:27" x14ac:dyDescent="0.3">
      <c r="A230" s="1" t="s">
        <v>237</v>
      </c>
      <c r="B230" s="2" t="s">
        <v>1208</v>
      </c>
      <c r="C230" s="5">
        <f t="shared" si="43"/>
        <v>7.6219512195121954E-4</v>
      </c>
      <c r="D230" s="1" t="s">
        <v>1895</v>
      </c>
      <c r="E230" s="2" t="s">
        <v>2784</v>
      </c>
      <c r="F230" s="5">
        <f t="shared" si="45"/>
        <v>4.5787545787545788E-4</v>
      </c>
      <c r="G230" s="1" t="s">
        <v>191</v>
      </c>
      <c r="H230" s="2" t="s">
        <v>4232</v>
      </c>
      <c r="I230" s="5">
        <f t="shared" si="38"/>
        <v>7.3046018991964939E-4</v>
      </c>
      <c r="J230" s="1" t="s">
        <v>958</v>
      </c>
      <c r="K230" s="2" t="s">
        <v>1193</v>
      </c>
      <c r="L230" s="5">
        <f t="shared" si="40"/>
        <v>8.7183958151700091E-4</v>
      </c>
      <c r="M230" s="1" t="s">
        <v>929</v>
      </c>
      <c r="N230" s="2" t="s">
        <v>2757</v>
      </c>
      <c r="O230" s="5">
        <f t="shared" si="41"/>
        <v>5.7110222729868647E-4</v>
      </c>
      <c r="P230" s="1" t="s">
        <v>7146</v>
      </c>
      <c r="Q230" s="2" t="s">
        <v>7626</v>
      </c>
      <c r="R230" s="5">
        <f t="shared" si="46"/>
        <v>7.0521861777150916E-4</v>
      </c>
      <c r="S230" s="1" t="s">
        <v>3602</v>
      </c>
      <c r="T230" s="2" t="s">
        <v>1192</v>
      </c>
      <c r="U230" s="5">
        <f t="shared" si="47"/>
        <v>8.7873462214411243E-4</v>
      </c>
      <c r="V230" s="1" t="s">
        <v>8998</v>
      </c>
      <c r="W230" s="2" t="s">
        <v>6467</v>
      </c>
      <c r="X230" s="5">
        <f t="shared" si="37"/>
        <v>7.7279752704791343E-4</v>
      </c>
      <c r="Y230" s="1" t="s">
        <v>241</v>
      </c>
      <c r="Z230" s="2" t="s">
        <v>8556</v>
      </c>
      <c r="AA230" s="5">
        <f t="shared" si="44"/>
        <v>8.6956521739130438E-4</v>
      </c>
    </row>
    <row r="231" spans="1:27" x14ac:dyDescent="0.3">
      <c r="A231" s="1" t="s">
        <v>238</v>
      </c>
      <c r="B231" s="2" t="s">
        <v>1209</v>
      </c>
      <c r="C231" s="5">
        <f t="shared" si="43"/>
        <v>7.5528700906344411E-4</v>
      </c>
      <c r="D231" s="1" t="s">
        <v>1896</v>
      </c>
      <c r="E231" s="2" t="s">
        <v>2785</v>
      </c>
      <c r="F231" s="5">
        <f t="shared" si="45"/>
        <v>4.5682960255824577E-4</v>
      </c>
      <c r="G231" s="1" t="s">
        <v>3576</v>
      </c>
      <c r="H231" s="2" t="s">
        <v>4233</v>
      </c>
      <c r="I231" s="5">
        <f t="shared" si="38"/>
        <v>7.2833211944646763E-4</v>
      </c>
      <c r="J231" s="1" t="s">
        <v>4029</v>
      </c>
      <c r="K231" s="2" t="s">
        <v>2711</v>
      </c>
      <c r="L231" s="5">
        <f t="shared" si="40"/>
        <v>8.6805555555555551E-4</v>
      </c>
      <c r="M231" s="1" t="s">
        <v>366</v>
      </c>
      <c r="N231" s="2" t="s">
        <v>6496</v>
      </c>
      <c r="O231" s="5">
        <f t="shared" si="41"/>
        <v>5.6947608200455578E-4</v>
      </c>
      <c r="P231" s="1" t="s">
        <v>483</v>
      </c>
      <c r="Q231" s="2" t="s">
        <v>6475</v>
      </c>
      <c r="R231" s="5">
        <f t="shared" si="46"/>
        <v>7.0472163495419312E-4</v>
      </c>
      <c r="S231" s="1" t="s">
        <v>8173</v>
      </c>
      <c r="T231" s="2" t="s">
        <v>8555</v>
      </c>
      <c r="U231" s="5">
        <f t="shared" si="47"/>
        <v>8.703220191470844E-4</v>
      </c>
      <c r="V231" s="1" t="s">
        <v>8999</v>
      </c>
      <c r="W231" s="2" t="s">
        <v>7613</v>
      </c>
      <c r="X231" s="5">
        <f t="shared" si="37"/>
        <v>7.716049382716049E-4</v>
      </c>
      <c r="Y231" s="1" t="s">
        <v>334</v>
      </c>
      <c r="Z231" s="2" t="s">
        <v>4208</v>
      </c>
      <c r="AA231" s="5">
        <f t="shared" si="44"/>
        <v>8.6880973066898344E-4</v>
      </c>
    </row>
    <row r="232" spans="1:27" x14ac:dyDescent="0.3">
      <c r="A232" s="1" t="s">
        <v>239</v>
      </c>
      <c r="B232" s="2" t="s">
        <v>1210</v>
      </c>
      <c r="C232" s="5">
        <f t="shared" si="43"/>
        <v>7.5471698113207543E-4</v>
      </c>
      <c r="D232" s="1" t="s">
        <v>1897</v>
      </c>
      <c r="E232" s="2" t="s">
        <v>2786</v>
      </c>
      <c r="F232" s="5">
        <f t="shared" si="45"/>
        <v>4.514672686230248E-4</v>
      </c>
      <c r="G232" s="1" t="s">
        <v>52</v>
      </c>
      <c r="H232" s="2" t="s">
        <v>4234</v>
      </c>
      <c r="I232" s="5">
        <f t="shared" si="38"/>
        <v>7.2202166064981946E-4</v>
      </c>
      <c r="J232" s="1" t="s">
        <v>4786</v>
      </c>
      <c r="K232" s="2" t="s">
        <v>5385</v>
      </c>
      <c r="L232" s="5">
        <f t="shared" si="40"/>
        <v>8.6505190311418688E-4</v>
      </c>
      <c r="M232" s="1" t="s">
        <v>5964</v>
      </c>
      <c r="N232" s="2" t="s">
        <v>6497</v>
      </c>
      <c r="O232" s="5">
        <f t="shared" si="41"/>
        <v>5.6593095642331638E-4</v>
      </c>
      <c r="P232" s="1" t="s">
        <v>4822</v>
      </c>
      <c r="Q232" s="2" t="s">
        <v>7627</v>
      </c>
      <c r="R232" s="5">
        <f t="shared" si="46"/>
        <v>7.0323488045007034E-4</v>
      </c>
      <c r="S232" s="1" t="s">
        <v>8174</v>
      </c>
      <c r="T232" s="2" t="s">
        <v>8556</v>
      </c>
      <c r="U232" s="5">
        <f t="shared" si="47"/>
        <v>8.6956521739130438E-4</v>
      </c>
      <c r="V232" s="1" t="s">
        <v>882</v>
      </c>
      <c r="W232" s="2" t="s">
        <v>8567</v>
      </c>
      <c r="X232" s="5">
        <f t="shared" si="37"/>
        <v>7.6511094108645751E-4</v>
      </c>
      <c r="Y232" s="1" t="s">
        <v>556</v>
      </c>
      <c r="Z232" s="2" t="s">
        <v>1194</v>
      </c>
      <c r="AA232" s="5">
        <f t="shared" si="44"/>
        <v>8.6430423509075197E-4</v>
      </c>
    </row>
    <row r="233" spans="1:27" x14ac:dyDescent="0.3">
      <c r="A233" s="1" t="s">
        <v>240</v>
      </c>
      <c r="B233" s="2" t="s">
        <v>1211</v>
      </c>
      <c r="C233" s="5">
        <f t="shared" si="43"/>
        <v>7.501875468867217E-4</v>
      </c>
      <c r="D233" s="1" t="s">
        <v>1898</v>
      </c>
      <c r="E233" s="2" t="s">
        <v>2787</v>
      </c>
      <c r="F233" s="5">
        <f t="shared" si="45"/>
        <v>4.5065344749887338E-4</v>
      </c>
      <c r="G233" s="1" t="s">
        <v>210</v>
      </c>
      <c r="H233" s="2" t="s">
        <v>1215</v>
      </c>
      <c r="I233" s="5">
        <f t="shared" si="38"/>
        <v>7.1890726096333576E-4</v>
      </c>
      <c r="J233" s="1" t="s">
        <v>504</v>
      </c>
      <c r="K233" s="2" t="s">
        <v>5386</v>
      </c>
      <c r="L233" s="5">
        <f t="shared" si="40"/>
        <v>8.6206896551724137E-4</v>
      </c>
      <c r="M233" s="1" t="s">
        <v>47</v>
      </c>
      <c r="N233" s="2" t="s">
        <v>6498</v>
      </c>
      <c r="O233" s="5">
        <f t="shared" si="41"/>
        <v>5.6338028169014088E-4</v>
      </c>
      <c r="P233" s="1" t="s">
        <v>7147</v>
      </c>
      <c r="Q233" s="2" t="s">
        <v>7628</v>
      </c>
      <c r="R233" s="5">
        <f t="shared" si="46"/>
        <v>7.0224719101123594E-4</v>
      </c>
      <c r="S233" s="1" t="s">
        <v>303</v>
      </c>
      <c r="T233" s="2" t="s">
        <v>4208</v>
      </c>
      <c r="U233" s="5">
        <f t="shared" si="47"/>
        <v>8.6880973066898344E-4</v>
      </c>
      <c r="V233" s="1" t="s">
        <v>4048</v>
      </c>
      <c r="W233" s="2" t="s">
        <v>8567</v>
      </c>
      <c r="X233" s="5">
        <f t="shared" si="37"/>
        <v>7.6511094108645751E-4</v>
      </c>
      <c r="Y233" s="1" t="s">
        <v>351</v>
      </c>
      <c r="Z233" s="2" t="s">
        <v>1194</v>
      </c>
      <c r="AA233" s="5">
        <f t="shared" si="44"/>
        <v>8.6430423509075197E-4</v>
      </c>
    </row>
    <row r="234" spans="1:27" x14ac:dyDescent="0.3">
      <c r="A234" s="1" t="s">
        <v>241</v>
      </c>
      <c r="B234" s="2" t="s">
        <v>1212</v>
      </c>
      <c r="C234" s="5">
        <f t="shared" si="43"/>
        <v>7.4962518740629683E-4</v>
      </c>
      <c r="D234" s="1" t="s">
        <v>1899</v>
      </c>
      <c r="E234" s="2" t="s">
        <v>2788</v>
      </c>
      <c r="F234" s="5">
        <f t="shared" si="45"/>
        <v>4.4903457566232598E-4</v>
      </c>
      <c r="G234" s="1" t="s">
        <v>3577</v>
      </c>
      <c r="H234" s="2" t="s">
        <v>4235</v>
      </c>
      <c r="I234" s="5">
        <f t="shared" si="38"/>
        <v>7.1174377224199293E-4</v>
      </c>
      <c r="J234" s="1" t="s">
        <v>43</v>
      </c>
      <c r="K234" s="2" t="s">
        <v>5387</v>
      </c>
      <c r="L234" s="5">
        <f t="shared" si="40"/>
        <v>8.5251491901108269E-4</v>
      </c>
      <c r="M234" s="1" t="s">
        <v>711</v>
      </c>
      <c r="N234" s="2" t="s">
        <v>6499</v>
      </c>
      <c r="O234" s="5">
        <f t="shared" si="41"/>
        <v>5.6179775280898881E-4</v>
      </c>
      <c r="P234" s="1" t="s">
        <v>7148</v>
      </c>
      <c r="Q234" s="2" t="s">
        <v>7629</v>
      </c>
      <c r="R234" s="5">
        <f t="shared" si="46"/>
        <v>6.9735006973500695E-4</v>
      </c>
      <c r="S234" s="1" t="s">
        <v>923</v>
      </c>
      <c r="T234" s="2" t="s">
        <v>1194</v>
      </c>
      <c r="U234" s="5">
        <f t="shared" si="47"/>
        <v>8.6430423509075197E-4</v>
      </c>
      <c r="V234" s="1" t="s">
        <v>3559</v>
      </c>
      <c r="W234" s="2" t="s">
        <v>4225</v>
      </c>
      <c r="X234" s="5">
        <f t="shared" ref="X234:X297" si="48">1/(1000+(RIGHT(W234,3)))</f>
        <v>7.5815011372251705E-4</v>
      </c>
      <c r="Y234" s="1" t="s">
        <v>513</v>
      </c>
      <c r="Z234" s="2" t="s">
        <v>10042</v>
      </c>
      <c r="AA234" s="5">
        <f t="shared" si="44"/>
        <v>8.6355785837651119E-4</v>
      </c>
    </row>
    <row r="235" spans="1:27" x14ac:dyDescent="0.3">
      <c r="A235" s="1" t="s">
        <v>242</v>
      </c>
      <c r="B235" s="2" t="s">
        <v>1213</v>
      </c>
      <c r="C235" s="5">
        <f t="shared" si="43"/>
        <v>7.3637702503681884E-4</v>
      </c>
      <c r="D235" s="1" t="s">
        <v>1900</v>
      </c>
      <c r="E235" s="2" t="s">
        <v>2789</v>
      </c>
      <c r="F235" s="5">
        <f t="shared" si="45"/>
        <v>4.4762757385854968E-4</v>
      </c>
      <c r="G235" s="1" t="s">
        <v>442</v>
      </c>
      <c r="H235" s="2" t="s">
        <v>4236</v>
      </c>
      <c r="I235" s="5">
        <f t="shared" si="38"/>
        <v>7.1073205401563609E-4</v>
      </c>
      <c r="J235" s="1" t="s">
        <v>3536</v>
      </c>
      <c r="K235" s="2" t="s">
        <v>5388</v>
      </c>
      <c r="L235" s="5">
        <f t="shared" si="40"/>
        <v>8.4961767204757861E-4</v>
      </c>
      <c r="M235" s="1" t="s">
        <v>313</v>
      </c>
      <c r="N235" s="2" t="s">
        <v>6500</v>
      </c>
      <c r="O235" s="5">
        <f t="shared" si="41"/>
        <v>5.5897149245388487E-4</v>
      </c>
      <c r="P235" s="1" t="s">
        <v>7149</v>
      </c>
      <c r="Q235" s="2" t="s">
        <v>7630</v>
      </c>
      <c r="R235" s="5">
        <f t="shared" si="46"/>
        <v>6.9204152249134946E-4</v>
      </c>
      <c r="S235" s="1" t="s">
        <v>269</v>
      </c>
      <c r="T235" s="2" t="s">
        <v>8557</v>
      </c>
      <c r="U235" s="5">
        <f t="shared" si="47"/>
        <v>8.6281276962899055E-4</v>
      </c>
      <c r="V235" s="1" t="s">
        <v>4862</v>
      </c>
      <c r="W235" s="2" t="s">
        <v>7616</v>
      </c>
      <c r="X235" s="5">
        <f t="shared" si="48"/>
        <v>7.5757575757575758E-4</v>
      </c>
      <c r="Y235" s="1" t="s">
        <v>180</v>
      </c>
      <c r="Z235" s="2" t="s">
        <v>6454</v>
      </c>
      <c r="AA235" s="5">
        <f t="shared" si="44"/>
        <v>8.5616438356164379E-4</v>
      </c>
    </row>
    <row r="236" spans="1:27" x14ac:dyDescent="0.3">
      <c r="A236" s="1" t="s">
        <v>243</v>
      </c>
      <c r="B236" s="2" t="s">
        <v>1214</v>
      </c>
      <c r="C236" s="5">
        <f t="shared" si="43"/>
        <v>7.246376811594203E-4</v>
      </c>
      <c r="D236" s="1" t="s">
        <v>1901</v>
      </c>
      <c r="E236" s="2" t="s">
        <v>2790</v>
      </c>
      <c r="F236" s="5">
        <f t="shared" si="45"/>
        <v>4.4702726866338848E-4</v>
      </c>
      <c r="G236" s="1" t="s">
        <v>3578</v>
      </c>
      <c r="H236" s="2" t="s">
        <v>4237</v>
      </c>
      <c r="I236" s="5">
        <f t="shared" si="38"/>
        <v>7.0274068868587491E-4</v>
      </c>
      <c r="J236" s="1" t="s">
        <v>4787</v>
      </c>
      <c r="K236" s="2" t="s">
        <v>2713</v>
      </c>
      <c r="L236" s="5">
        <f t="shared" si="40"/>
        <v>8.4317032040472171E-4</v>
      </c>
      <c r="M236" s="1" t="s">
        <v>606</v>
      </c>
      <c r="N236" s="2" t="s">
        <v>6501</v>
      </c>
      <c r="O236" s="5">
        <f t="shared" si="41"/>
        <v>5.5586436909394106E-4</v>
      </c>
      <c r="P236" s="1" t="s">
        <v>511</v>
      </c>
      <c r="Q236" s="2" t="s">
        <v>7631</v>
      </c>
      <c r="R236" s="5">
        <f t="shared" si="46"/>
        <v>6.9156293222683268E-4</v>
      </c>
      <c r="S236" s="1" t="s">
        <v>7170</v>
      </c>
      <c r="T236" s="2" t="s">
        <v>7602</v>
      </c>
      <c r="U236" s="5">
        <f t="shared" si="47"/>
        <v>8.576329331046312E-4</v>
      </c>
      <c r="V236" s="1" t="s">
        <v>9000</v>
      </c>
      <c r="W236" s="2" t="s">
        <v>6469</v>
      </c>
      <c r="X236" s="5">
        <f t="shared" si="48"/>
        <v>7.5585789871504159E-4</v>
      </c>
      <c r="Y236" s="1" t="s">
        <v>711</v>
      </c>
      <c r="Z236" s="2" t="s">
        <v>6454</v>
      </c>
      <c r="AA236" s="5">
        <f t="shared" si="44"/>
        <v>8.5616438356164379E-4</v>
      </c>
    </row>
    <row r="237" spans="1:27" x14ac:dyDescent="0.3">
      <c r="A237" s="1" t="s">
        <v>244</v>
      </c>
      <c r="B237" s="2" t="s">
        <v>1215</v>
      </c>
      <c r="C237" s="5">
        <f t="shared" si="43"/>
        <v>7.1890726096333576E-4</v>
      </c>
      <c r="D237" s="1" t="s">
        <v>10</v>
      </c>
      <c r="E237" s="2" t="s">
        <v>2791</v>
      </c>
      <c r="F237" s="5">
        <f t="shared" si="45"/>
        <v>4.4483985765124553E-4</v>
      </c>
      <c r="G237" s="1" t="s">
        <v>3579</v>
      </c>
      <c r="H237" s="2" t="s">
        <v>4238</v>
      </c>
      <c r="I237" s="5">
        <f t="shared" si="38"/>
        <v>6.9832402234636874E-4</v>
      </c>
      <c r="J237" s="1" t="s">
        <v>301</v>
      </c>
      <c r="K237" s="2" t="s">
        <v>5389</v>
      </c>
      <c r="L237" s="5">
        <f t="shared" si="40"/>
        <v>8.4175084175084171E-4</v>
      </c>
      <c r="M237" s="1" t="s">
        <v>405</v>
      </c>
      <c r="N237" s="2" t="s">
        <v>6501</v>
      </c>
      <c r="O237" s="5">
        <f t="shared" si="41"/>
        <v>5.5586436909394106E-4</v>
      </c>
      <c r="P237" s="1" t="s">
        <v>655</v>
      </c>
      <c r="Q237" s="2" t="s">
        <v>6476</v>
      </c>
      <c r="R237" s="5">
        <f t="shared" si="46"/>
        <v>6.8917987594762232E-4</v>
      </c>
      <c r="S237" s="1" t="s">
        <v>360</v>
      </c>
      <c r="T237" s="2" t="s">
        <v>6454</v>
      </c>
      <c r="U237" s="5">
        <f t="shared" si="47"/>
        <v>8.5616438356164379E-4</v>
      </c>
      <c r="V237" s="1" t="s">
        <v>9001</v>
      </c>
      <c r="W237" s="2" t="s">
        <v>6469</v>
      </c>
      <c r="X237" s="5">
        <f t="shared" si="48"/>
        <v>7.5585789871504159E-4</v>
      </c>
      <c r="Y237" s="1" t="s">
        <v>283</v>
      </c>
      <c r="Z237" s="2" t="s">
        <v>9459</v>
      </c>
      <c r="AA237" s="5">
        <f t="shared" si="44"/>
        <v>8.5543199315654401E-4</v>
      </c>
    </row>
    <row r="238" spans="1:27" x14ac:dyDescent="0.3">
      <c r="A238" s="1" t="s">
        <v>245</v>
      </c>
      <c r="B238" s="2" t="s">
        <v>1216</v>
      </c>
      <c r="C238" s="5">
        <f t="shared" si="43"/>
        <v>6.9060773480662981E-4</v>
      </c>
      <c r="D238" s="1" t="s">
        <v>1902</v>
      </c>
      <c r="E238" s="2" t="s">
        <v>2792</v>
      </c>
      <c r="F238" s="5">
        <f t="shared" si="45"/>
        <v>4.4033465433729633E-4</v>
      </c>
      <c r="G238" s="1" t="s">
        <v>213</v>
      </c>
      <c r="H238" s="2" t="s">
        <v>4239</v>
      </c>
      <c r="I238" s="5">
        <f t="shared" si="38"/>
        <v>6.9686411149825784E-4</v>
      </c>
      <c r="J238" s="1" t="s">
        <v>4788</v>
      </c>
      <c r="K238" s="2" t="s">
        <v>5390</v>
      </c>
      <c r="L238" s="5">
        <f t="shared" si="40"/>
        <v>8.4104289318755253E-4</v>
      </c>
      <c r="M238" s="1" t="s">
        <v>3795</v>
      </c>
      <c r="N238" s="2" t="s">
        <v>6502</v>
      </c>
      <c r="O238" s="5">
        <f t="shared" si="41"/>
        <v>5.5370985603543741E-4</v>
      </c>
      <c r="P238" s="1" t="s">
        <v>1841</v>
      </c>
      <c r="Q238" s="2" t="s">
        <v>7632</v>
      </c>
      <c r="R238" s="5">
        <f t="shared" si="46"/>
        <v>6.863417982155113E-4</v>
      </c>
      <c r="S238" s="1" t="s">
        <v>3689</v>
      </c>
      <c r="T238" s="2" t="s">
        <v>7604</v>
      </c>
      <c r="U238" s="5">
        <f t="shared" si="47"/>
        <v>8.5397096498719043E-4</v>
      </c>
      <c r="V238" s="1" t="s">
        <v>5970</v>
      </c>
      <c r="W238" s="2" t="s">
        <v>9471</v>
      </c>
      <c r="X238" s="5">
        <f t="shared" si="48"/>
        <v>7.5357950263752827E-4</v>
      </c>
      <c r="Y238" s="1" t="s">
        <v>416</v>
      </c>
      <c r="Z238" s="2" t="s">
        <v>2712</v>
      </c>
      <c r="AA238" s="5">
        <f t="shared" si="44"/>
        <v>8.5324232081911264E-4</v>
      </c>
    </row>
    <row r="239" spans="1:27" x14ac:dyDescent="0.3">
      <c r="A239" s="1" t="s">
        <v>246</v>
      </c>
      <c r="B239" s="2" t="s">
        <v>1217</v>
      </c>
      <c r="C239" s="5">
        <f t="shared" si="43"/>
        <v>6.8681318681318687E-4</v>
      </c>
      <c r="D239" s="1" t="s">
        <v>1903</v>
      </c>
      <c r="E239" s="2" t="s">
        <v>2793</v>
      </c>
      <c r="F239" s="5">
        <f t="shared" si="45"/>
        <v>4.3782837127845885E-4</v>
      </c>
      <c r="G239" s="1" t="s">
        <v>301</v>
      </c>
      <c r="H239" s="2" t="s">
        <v>4239</v>
      </c>
      <c r="I239" s="5">
        <f t="shared" si="38"/>
        <v>6.9686411149825784E-4</v>
      </c>
      <c r="J239" s="1" t="s">
        <v>4789</v>
      </c>
      <c r="K239" s="2" t="s">
        <v>5391</v>
      </c>
      <c r="L239" s="5">
        <f t="shared" si="40"/>
        <v>8.3963056255247689E-4</v>
      </c>
      <c r="M239" s="1" t="s">
        <v>5965</v>
      </c>
      <c r="N239" s="2" t="s">
        <v>4277</v>
      </c>
      <c r="O239" s="5">
        <f t="shared" si="41"/>
        <v>5.5340343110127279E-4</v>
      </c>
      <c r="P239" s="1" t="s">
        <v>709</v>
      </c>
      <c r="Q239" s="2" t="s">
        <v>7633</v>
      </c>
      <c r="R239" s="5">
        <f t="shared" si="46"/>
        <v>6.7888662593346908E-4</v>
      </c>
      <c r="S239" s="1" t="s">
        <v>130</v>
      </c>
      <c r="T239" s="2" t="s">
        <v>2712</v>
      </c>
      <c r="U239" s="5">
        <f t="shared" si="47"/>
        <v>8.5324232081911264E-4</v>
      </c>
      <c r="V239" s="1" t="s">
        <v>7113</v>
      </c>
      <c r="W239" s="2" t="s">
        <v>9472</v>
      </c>
      <c r="X239" s="5">
        <f t="shared" si="48"/>
        <v>7.513148009015778E-4</v>
      </c>
      <c r="Y239" s="1" t="s">
        <v>271</v>
      </c>
      <c r="Z239" s="2" t="s">
        <v>4211</v>
      </c>
      <c r="AA239" s="5">
        <f t="shared" si="44"/>
        <v>8.4459459459459464E-4</v>
      </c>
    </row>
    <row r="240" spans="1:27" x14ac:dyDescent="0.3">
      <c r="A240" s="1" t="s">
        <v>247</v>
      </c>
      <c r="B240" s="2" t="s">
        <v>1218</v>
      </c>
      <c r="C240" s="5">
        <f t="shared" si="43"/>
        <v>6.8587105624142656E-4</v>
      </c>
      <c r="D240" s="1" t="s">
        <v>1904</v>
      </c>
      <c r="E240" s="2" t="s">
        <v>2794</v>
      </c>
      <c r="F240" s="5">
        <f t="shared" si="45"/>
        <v>4.3725404459991256E-4</v>
      </c>
      <c r="G240" s="1" t="s">
        <v>555</v>
      </c>
      <c r="H240" s="2" t="s">
        <v>4240</v>
      </c>
      <c r="I240" s="5">
        <f t="shared" si="38"/>
        <v>6.9637883008356546E-4</v>
      </c>
      <c r="J240" s="1" t="s">
        <v>881</v>
      </c>
      <c r="K240" s="2" t="s">
        <v>2714</v>
      </c>
      <c r="L240" s="5">
        <f t="shared" si="40"/>
        <v>8.375209380234506E-4</v>
      </c>
      <c r="M240" s="1" t="s">
        <v>3656</v>
      </c>
      <c r="N240" s="2" t="s">
        <v>4277</v>
      </c>
      <c r="O240" s="5">
        <f t="shared" si="41"/>
        <v>5.5340343110127279E-4</v>
      </c>
      <c r="P240" s="1" t="s">
        <v>7150</v>
      </c>
      <c r="Q240" s="2" t="s">
        <v>7634</v>
      </c>
      <c r="R240" s="5">
        <f t="shared" si="46"/>
        <v>6.7750677506775068E-4</v>
      </c>
      <c r="S240" s="1" t="s">
        <v>8175</v>
      </c>
      <c r="T240" s="2" t="s">
        <v>1195</v>
      </c>
      <c r="U240" s="5">
        <f t="shared" si="47"/>
        <v>8.5106382978723403E-4</v>
      </c>
      <c r="V240" s="1" t="s">
        <v>57</v>
      </c>
      <c r="W240" s="2" t="s">
        <v>7618</v>
      </c>
      <c r="X240" s="5">
        <f t="shared" si="48"/>
        <v>7.4794315632011965E-4</v>
      </c>
      <c r="Y240" s="1" t="s">
        <v>134</v>
      </c>
      <c r="Z240" s="2" t="s">
        <v>10043</v>
      </c>
      <c r="AA240" s="5">
        <f t="shared" si="44"/>
        <v>8.3333333333333339E-4</v>
      </c>
    </row>
    <row r="241" spans="1:27" x14ac:dyDescent="0.3">
      <c r="A241" s="1" t="s">
        <v>248</v>
      </c>
      <c r="B241" s="2" t="s">
        <v>1219</v>
      </c>
      <c r="C241" s="5">
        <f t="shared" si="43"/>
        <v>6.8119891008174384E-4</v>
      </c>
      <c r="D241" s="1" t="s">
        <v>1905</v>
      </c>
      <c r="E241" s="2" t="s">
        <v>2795</v>
      </c>
      <c r="F241" s="5">
        <f t="shared" si="45"/>
        <v>4.2918454935622315E-4</v>
      </c>
      <c r="G241" s="1" t="s">
        <v>493</v>
      </c>
      <c r="H241" s="2" t="s">
        <v>4241</v>
      </c>
      <c r="I241" s="5">
        <f t="shared" si="38"/>
        <v>6.93000693000693E-4</v>
      </c>
      <c r="J241" s="1" t="s">
        <v>380</v>
      </c>
      <c r="K241" s="2" t="s">
        <v>1196</v>
      </c>
      <c r="L241" s="5">
        <f t="shared" si="40"/>
        <v>8.3542188805346695E-4</v>
      </c>
      <c r="M241" s="1" t="s">
        <v>1942</v>
      </c>
      <c r="N241" s="2" t="s">
        <v>6503</v>
      </c>
      <c r="O241" s="5">
        <f t="shared" si="41"/>
        <v>5.5309734513274336E-4</v>
      </c>
      <c r="P241" s="1" t="s">
        <v>856</v>
      </c>
      <c r="Q241" s="2" t="s">
        <v>7635</v>
      </c>
      <c r="R241" s="5">
        <f t="shared" si="46"/>
        <v>6.7476383265856947E-4</v>
      </c>
      <c r="S241" s="1" t="s">
        <v>5934</v>
      </c>
      <c r="T241" s="2" t="s">
        <v>4211</v>
      </c>
      <c r="U241" s="5">
        <f t="shared" si="47"/>
        <v>8.4459459459459464E-4</v>
      </c>
      <c r="V241" s="1" t="s">
        <v>195</v>
      </c>
      <c r="W241" s="2" t="s">
        <v>9473</v>
      </c>
      <c r="X241" s="5">
        <f t="shared" si="48"/>
        <v>7.4515648286140089E-4</v>
      </c>
      <c r="Y241" s="1" t="s">
        <v>116</v>
      </c>
      <c r="Z241" s="2" t="s">
        <v>6457</v>
      </c>
      <c r="AA241" s="5">
        <f t="shared" si="44"/>
        <v>8.2918739635157548E-4</v>
      </c>
    </row>
    <row r="242" spans="1:27" x14ac:dyDescent="0.3">
      <c r="A242" s="1" t="s">
        <v>249</v>
      </c>
      <c r="B242" s="2" t="s">
        <v>1220</v>
      </c>
      <c r="C242" s="5">
        <f t="shared" si="43"/>
        <v>6.8027210884353737E-4</v>
      </c>
      <c r="D242" s="1" t="s">
        <v>117</v>
      </c>
      <c r="E242" s="2" t="s">
        <v>2796</v>
      </c>
      <c r="F242" s="5">
        <f t="shared" si="45"/>
        <v>4.2498937526561835E-4</v>
      </c>
      <c r="G242" s="1" t="s">
        <v>3580</v>
      </c>
      <c r="H242" s="2" t="s">
        <v>1216</v>
      </c>
      <c r="I242" s="5">
        <f t="shared" si="38"/>
        <v>6.9060773480662981E-4</v>
      </c>
      <c r="J242" s="1" t="s">
        <v>802</v>
      </c>
      <c r="K242" s="2" t="s">
        <v>2715</v>
      </c>
      <c r="L242" s="5">
        <f t="shared" si="40"/>
        <v>8.3402835696413675E-4</v>
      </c>
      <c r="M242" s="1" t="s">
        <v>1719</v>
      </c>
      <c r="N242" s="2" t="s">
        <v>2763</v>
      </c>
      <c r="O242" s="5">
        <f t="shared" si="41"/>
        <v>5.5279159756771695E-4</v>
      </c>
      <c r="P242" s="1" t="s">
        <v>442</v>
      </c>
      <c r="Q242" s="2" t="s">
        <v>4249</v>
      </c>
      <c r="R242" s="5">
        <f t="shared" si="46"/>
        <v>6.7294751009421266E-4</v>
      </c>
      <c r="S242" s="1" t="s">
        <v>92</v>
      </c>
      <c r="T242" s="2" t="s">
        <v>6456</v>
      </c>
      <c r="U242" s="5">
        <f t="shared" si="47"/>
        <v>8.3125519534497092E-4</v>
      </c>
      <c r="V242" s="1" t="s">
        <v>5071</v>
      </c>
      <c r="W242" s="2" t="s">
        <v>9474</v>
      </c>
      <c r="X242" s="5">
        <f t="shared" si="48"/>
        <v>7.3909830007390983E-4</v>
      </c>
      <c r="Y242" s="1" t="s">
        <v>714</v>
      </c>
      <c r="Z242" s="2" t="s">
        <v>10044</v>
      </c>
      <c r="AA242" s="5">
        <f t="shared" si="44"/>
        <v>8.2781456953642384E-4</v>
      </c>
    </row>
    <row r="243" spans="1:27" x14ac:dyDescent="0.3">
      <c r="A243" s="1" t="s">
        <v>250</v>
      </c>
      <c r="B243" s="2" t="s">
        <v>1221</v>
      </c>
      <c r="C243" s="5">
        <f t="shared" si="43"/>
        <v>6.779661016949153E-4</v>
      </c>
      <c r="D243" s="1" t="s">
        <v>1906</v>
      </c>
      <c r="E243" s="2" t="s">
        <v>2797</v>
      </c>
      <c r="F243" s="5">
        <f t="shared" si="45"/>
        <v>4.2390843577787198E-4</v>
      </c>
      <c r="G243" s="1" t="s">
        <v>3581</v>
      </c>
      <c r="H243" s="2" t="s">
        <v>4242</v>
      </c>
      <c r="I243" s="5">
        <f t="shared" si="38"/>
        <v>6.8823124569855469E-4</v>
      </c>
      <c r="J243" s="1" t="s">
        <v>4790</v>
      </c>
      <c r="K243" s="2" t="s">
        <v>2716</v>
      </c>
      <c r="L243" s="5">
        <f t="shared" si="40"/>
        <v>8.3194675540765393E-4</v>
      </c>
      <c r="M243" s="1" t="s">
        <v>5966</v>
      </c>
      <c r="N243" s="2" t="s">
        <v>6504</v>
      </c>
      <c r="O243" s="5">
        <f t="shared" si="41"/>
        <v>5.4674685620557679E-4</v>
      </c>
      <c r="P243" s="1" t="s">
        <v>3791</v>
      </c>
      <c r="Q243" s="2" t="s">
        <v>5417</v>
      </c>
      <c r="R243" s="5">
        <f t="shared" si="46"/>
        <v>6.6622251832111927E-4</v>
      </c>
      <c r="S243" s="1" t="s">
        <v>3890</v>
      </c>
      <c r="T243" s="2" t="s">
        <v>8558</v>
      </c>
      <c r="U243" s="5">
        <f t="shared" si="47"/>
        <v>8.2034454470877774E-4</v>
      </c>
      <c r="V243" s="1" t="s">
        <v>1767</v>
      </c>
      <c r="W243" s="2" t="s">
        <v>4230</v>
      </c>
      <c r="X243" s="5">
        <f t="shared" si="48"/>
        <v>7.3746312684365781E-4</v>
      </c>
      <c r="Y243" s="1" t="s">
        <v>214</v>
      </c>
      <c r="Z243" s="2" t="s">
        <v>10045</v>
      </c>
      <c r="AA243" s="5">
        <f t="shared" si="44"/>
        <v>8.2236842105263153E-4</v>
      </c>
    </row>
    <row r="244" spans="1:27" x14ac:dyDescent="0.3">
      <c r="A244" s="1" t="s">
        <v>251</v>
      </c>
      <c r="B244" s="2" t="s">
        <v>1222</v>
      </c>
      <c r="C244" s="5">
        <f t="shared" si="43"/>
        <v>6.7249495628782783E-4</v>
      </c>
      <c r="D244" s="1" t="s">
        <v>1907</v>
      </c>
      <c r="E244" s="2" t="s">
        <v>2798</v>
      </c>
      <c r="F244" s="5">
        <f t="shared" si="45"/>
        <v>4.2372881355932202E-4</v>
      </c>
      <c r="G244" s="1" t="s">
        <v>267</v>
      </c>
      <c r="H244" s="2" t="s">
        <v>4243</v>
      </c>
      <c r="I244" s="5">
        <f t="shared" si="38"/>
        <v>6.8540095956134343E-4</v>
      </c>
      <c r="J244" s="1" t="s">
        <v>4791</v>
      </c>
      <c r="K244" s="2" t="s">
        <v>1197</v>
      </c>
      <c r="L244" s="5">
        <f t="shared" si="40"/>
        <v>8.2850041425020708E-4</v>
      </c>
      <c r="M244" s="1" t="s">
        <v>5202</v>
      </c>
      <c r="N244" s="2" t="s">
        <v>5450</v>
      </c>
      <c r="O244" s="5">
        <f t="shared" si="41"/>
        <v>5.3276505061267978E-4</v>
      </c>
      <c r="P244" s="1" t="s">
        <v>677</v>
      </c>
      <c r="Q244" s="2" t="s">
        <v>5417</v>
      </c>
      <c r="R244" s="5">
        <f t="shared" si="46"/>
        <v>6.6622251832111927E-4</v>
      </c>
      <c r="S244" s="1" t="s">
        <v>844</v>
      </c>
      <c r="T244" s="2" t="s">
        <v>8559</v>
      </c>
      <c r="U244" s="5">
        <f t="shared" si="47"/>
        <v>8.1300813008130081E-4</v>
      </c>
      <c r="V244" s="1" t="s">
        <v>292</v>
      </c>
      <c r="W244" s="2" t="s">
        <v>9475</v>
      </c>
      <c r="X244" s="5">
        <f t="shared" si="48"/>
        <v>7.3691967575534268E-4</v>
      </c>
      <c r="Y244" s="1" t="s">
        <v>685</v>
      </c>
      <c r="Z244" s="2" t="s">
        <v>1198</v>
      </c>
      <c r="AA244" s="5">
        <f t="shared" si="44"/>
        <v>8.1632653061224493E-4</v>
      </c>
    </row>
    <row r="245" spans="1:27" x14ac:dyDescent="0.3">
      <c r="A245" s="1" t="s">
        <v>252</v>
      </c>
      <c r="B245" s="2" t="s">
        <v>1223</v>
      </c>
      <c r="C245" s="5">
        <f t="shared" si="43"/>
        <v>6.6577896138482028E-4</v>
      </c>
      <c r="D245" s="1" t="s">
        <v>1908</v>
      </c>
      <c r="E245" s="2" t="s">
        <v>2799</v>
      </c>
      <c r="F245" s="5">
        <f t="shared" si="45"/>
        <v>4.1928721174004191E-4</v>
      </c>
      <c r="G245" s="1" t="s">
        <v>3582</v>
      </c>
      <c r="H245" s="2" t="s">
        <v>4243</v>
      </c>
      <c r="I245" s="5">
        <f t="shared" si="38"/>
        <v>6.8540095956134343E-4</v>
      </c>
      <c r="J245" s="1" t="s">
        <v>4792</v>
      </c>
      <c r="K245" s="2" t="s">
        <v>5392</v>
      </c>
      <c r="L245" s="5">
        <f t="shared" si="40"/>
        <v>8.2644628099173552E-4</v>
      </c>
      <c r="M245" s="1" t="s">
        <v>5967</v>
      </c>
      <c r="N245" s="2" t="s">
        <v>6505</v>
      </c>
      <c r="O245" s="5">
        <f t="shared" si="41"/>
        <v>5.2576235541535224E-4</v>
      </c>
      <c r="P245" s="1" t="s">
        <v>108</v>
      </c>
      <c r="Q245" s="2" t="s">
        <v>2735</v>
      </c>
      <c r="R245" s="5">
        <f t="shared" si="46"/>
        <v>6.6533599467731206E-4</v>
      </c>
      <c r="S245" s="1" t="s">
        <v>6031</v>
      </c>
      <c r="T245" s="2" t="s">
        <v>6460</v>
      </c>
      <c r="U245" s="5">
        <f t="shared" si="47"/>
        <v>8.0840743734842356E-4</v>
      </c>
      <c r="V245" s="1" t="s">
        <v>7313</v>
      </c>
      <c r="W245" s="2" t="s">
        <v>9476</v>
      </c>
      <c r="X245" s="5">
        <f t="shared" si="48"/>
        <v>7.2886297376093293E-4</v>
      </c>
      <c r="Y245" s="1" t="s">
        <v>121</v>
      </c>
      <c r="Z245" s="2" t="s">
        <v>10046</v>
      </c>
      <c r="AA245" s="5">
        <f t="shared" si="44"/>
        <v>8.1499592502037486E-4</v>
      </c>
    </row>
    <row r="246" spans="1:27" x14ac:dyDescent="0.3">
      <c r="A246" s="1" t="s">
        <v>253</v>
      </c>
      <c r="B246" s="2" t="s">
        <v>1224</v>
      </c>
      <c r="C246" s="5">
        <f t="shared" si="43"/>
        <v>6.5573770491803279E-4</v>
      </c>
      <c r="D246" s="1" t="s">
        <v>1909</v>
      </c>
      <c r="E246" s="2" t="s">
        <v>2800</v>
      </c>
      <c r="F246" s="5">
        <f t="shared" si="45"/>
        <v>4.187604690117253E-4</v>
      </c>
      <c r="G246" s="1" t="s">
        <v>705</v>
      </c>
      <c r="H246" s="2" t="s">
        <v>4244</v>
      </c>
      <c r="I246" s="5">
        <f t="shared" si="38"/>
        <v>6.8352699931647305E-4</v>
      </c>
      <c r="J246" s="1" t="s">
        <v>4793</v>
      </c>
      <c r="K246" s="2" t="s">
        <v>5393</v>
      </c>
      <c r="L246" s="5">
        <f t="shared" si="40"/>
        <v>8.2304526748971192E-4</v>
      </c>
      <c r="M246" s="1" t="s">
        <v>108</v>
      </c>
      <c r="N246" s="2" t="s">
        <v>6506</v>
      </c>
      <c r="O246" s="5">
        <f t="shared" si="41"/>
        <v>5.2493438320209973E-4</v>
      </c>
      <c r="P246" s="1" t="s">
        <v>7151</v>
      </c>
      <c r="Q246" s="2" t="s">
        <v>4250</v>
      </c>
      <c r="R246" s="5">
        <f t="shared" si="46"/>
        <v>6.6489361702127658E-4</v>
      </c>
      <c r="S246" s="1" t="s">
        <v>8176</v>
      </c>
      <c r="T246" s="2" t="s">
        <v>1200</v>
      </c>
      <c r="U246" s="5">
        <f t="shared" si="47"/>
        <v>8.0645161290322581E-4</v>
      </c>
      <c r="V246" s="1" t="s">
        <v>5936</v>
      </c>
      <c r="W246" s="2" t="s">
        <v>9477</v>
      </c>
      <c r="X246" s="5">
        <f t="shared" si="48"/>
        <v>7.2727272727272723E-4</v>
      </c>
      <c r="Y246" s="1" t="s">
        <v>895</v>
      </c>
      <c r="Z246" s="2" t="s">
        <v>6459</v>
      </c>
      <c r="AA246" s="5">
        <f t="shared" si="44"/>
        <v>8.0971659919028337E-4</v>
      </c>
    </row>
    <row r="247" spans="1:27" x14ac:dyDescent="0.3">
      <c r="A247" s="1" t="s">
        <v>254</v>
      </c>
      <c r="B247" s="2" t="s">
        <v>1225</v>
      </c>
      <c r="C247" s="5">
        <f t="shared" si="43"/>
        <v>6.5061808718282373E-4</v>
      </c>
      <c r="D247" s="1" t="s">
        <v>1910</v>
      </c>
      <c r="E247" s="2" t="s">
        <v>2801</v>
      </c>
      <c r="F247" s="5">
        <f t="shared" si="45"/>
        <v>4.1841004184100416E-4</v>
      </c>
      <c r="G247" s="1" t="s">
        <v>3583</v>
      </c>
      <c r="H247" s="2" t="s">
        <v>4245</v>
      </c>
      <c r="I247" s="5">
        <f t="shared" si="38"/>
        <v>6.8212824010914052E-4</v>
      </c>
      <c r="J247" s="1" t="s">
        <v>559</v>
      </c>
      <c r="K247" s="2" t="s">
        <v>5394</v>
      </c>
      <c r="L247" s="5">
        <f t="shared" si="40"/>
        <v>8.1433224755700329E-4</v>
      </c>
      <c r="M247" s="1" t="s">
        <v>202</v>
      </c>
      <c r="N247" s="2" t="s">
        <v>6506</v>
      </c>
      <c r="O247" s="5">
        <f t="shared" si="41"/>
        <v>5.2493438320209973E-4</v>
      </c>
      <c r="P247" s="1" t="s">
        <v>507</v>
      </c>
      <c r="Q247" s="2" t="s">
        <v>7636</v>
      </c>
      <c r="R247" s="5">
        <f t="shared" si="46"/>
        <v>6.6269052352551359E-4</v>
      </c>
      <c r="S247" s="1" t="s">
        <v>282</v>
      </c>
      <c r="T247" s="2" t="s">
        <v>4216</v>
      </c>
      <c r="U247" s="5">
        <f t="shared" si="47"/>
        <v>8.0580177276390005E-4</v>
      </c>
      <c r="V247" s="1" t="s">
        <v>21</v>
      </c>
      <c r="W247" s="2" t="s">
        <v>7621</v>
      </c>
      <c r="X247" s="5">
        <f t="shared" si="48"/>
        <v>7.2674418604651162E-4</v>
      </c>
      <c r="Y247" s="1" t="s">
        <v>7264</v>
      </c>
      <c r="Z247" s="2" t="s">
        <v>6460</v>
      </c>
      <c r="AA247" s="5">
        <f t="shared" si="44"/>
        <v>8.0840743734842356E-4</v>
      </c>
    </row>
    <row r="248" spans="1:27" x14ac:dyDescent="0.3">
      <c r="A248" s="1" t="s">
        <v>255</v>
      </c>
      <c r="B248" s="2" t="s">
        <v>1226</v>
      </c>
      <c r="C248" s="5">
        <f t="shared" si="43"/>
        <v>6.4641241111829345E-4</v>
      </c>
      <c r="D248" s="1" t="s">
        <v>1911</v>
      </c>
      <c r="E248" s="2" t="s">
        <v>2802</v>
      </c>
      <c r="F248" s="5">
        <f t="shared" si="45"/>
        <v>4.1736227045075126E-4</v>
      </c>
      <c r="G248" s="1" t="s">
        <v>3584</v>
      </c>
      <c r="H248" s="2" t="s">
        <v>4246</v>
      </c>
      <c r="I248" s="5">
        <f t="shared" si="38"/>
        <v>6.7842605156037987E-4</v>
      </c>
      <c r="J248" s="1" t="s">
        <v>859</v>
      </c>
      <c r="K248" s="2" t="s">
        <v>1201</v>
      </c>
      <c r="L248" s="5">
        <f t="shared" si="40"/>
        <v>8.0321285140562252E-4</v>
      </c>
      <c r="M248" s="1" t="s">
        <v>792</v>
      </c>
      <c r="N248" s="2" t="s">
        <v>6507</v>
      </c>
      <c r="O248" s="5">
        <f t="shared" si="41"/>
        <v>5.2356020942408382E-4</v>
      </c>
      <c r="P248" s="1" t="s">
        <v>227</v>
      </c>
      <c r="Q248" s="2" t="s">
        <v>7637</v>
      </c>
      <c r="R248" s="5">
        <f t="shared" si="46"/>
        <v>6.5919578114700061E-4</v>
      </c>
      <c r="S248" s="1" t="s">
        <v>6140</v>
      </c>
      <c r="T248" s="2" t="s">
        <v>8560</v>
      </c>
      <c r="U248" s="5">
        <f t="shared" si="47"/>
        <v>8.0256821829855537E-4</v>
      </c>
      <c r="V248" s="1" t="s">
        <v>9002</v>
      </c>
      <c r="W248" s="2" t="s">
        <v>2729</v>
      </c>
      <c r="X248" s="5">
        <f t="shared" si="48"/>
        <v>7.2621641249092229E-4</v>
      </c>
      <c r="Y248" s="1" t="s">
        <v>190</v>
      </c>
      <c r="Z248" s="2" t="s">
        <v>6460</v>
      </c>
      <c r="AA248" s="5">
        <f t="shared" si="44"/>
        <v>8.0840743734842356E-4</v>
      </c>
    </row>
    <row r="249" spans="1:27" x14ac:dyDescent="0.3">
      <c r="A249" s="1" t="s">
        <v>256</v>
      </c>
      <c r="B249" s="2" t="s">
        <v>1227</v>
      </c>
      <c r="C249" s="5">
        <f t="shared" si="43"/>
        <v>6.459948320413437E-4</v>
      </c>
      <c r="D249" s="1" t="s">
        <v>1912</v>
      </c>
      <c r="E249" s="2" t="s">
        <v>2803</v>
      </c>
      <c r="F249" s="5">
        <f t="shared" si="45"/>
        <v>4.1649312786339027E-4</v>
      </c>
      <c r="G249" s="1" t="s">
        <v>741</v>
      </c>
      <c r="H249" s="2" t="s">
        <v>4247</v>
      </c>
      <c r="I249" s="5">
        <f t="shared" si="38"/>
        <v>6.7385444743935314E-4</v>
      </c>
      <c r="J249" s="1" t="s">
        <v>641</v>
      </c>
      <c r="K249" s="2" t="s">
        <v>1202</v>
      </c>
      <c r="L249" s="5">
        <f t="shared" si="40"/>
        <v>8.0064051240992789E-4</v>
      </c>
      <c r="M249" s="1" t="s">
        <v>3546</v>
      </c>
      <c r="N249" s="2" t="s">
        <v>6508</v>
      </c>
      <c r="O249" s="5">
        <f t="shared" si="41"/>
        <v>5.2246603970741907E-4</v>
      </c>
      <c r="P249" s="1" t="s">
        <v>5111</v>
      </c>
      <c r="Q249" s="2" t="s">
        <v>7637</v>
      </c>
      <c r="R249" s="5">
        <f t="shared" si="46"/>
        <v>6.5919578114700061E-4</v>
      </c>
      <c r="S249" s="1" t="s">
        <v>4768</v>
      </c>
      <c r="T249" s="2" t="s">
        <v>4218</v>
      </c>
      <c r="U249" s="5">
        <f t="shared" si="47"/>
        <v>7.9681274900398409E-4</v>
      </c>
      <c r="V249" s="1" t="s">
        <v>639</v>
      </c>
      <c r="W249" s="2" t="s">
        <v>8571</v>
      </c>
      <c r="X249" s="5">
        <f t="shared" si="48"/>
        <v>7.1530758226037196E-4</v>
      </c>
      <c r="Y249" s="1" t="s">
        <v>552</v>
      </c>
      <c r="Z249" s="2" t="s">
        <v>1203</v>
      </c>
      <c r="AA249" s="5">
        <f t="shared" si="44"/>
        <v>7.993605115907274E-4</v>
      </c>
    </row>
    <row r="250" spans="1:27" x14ac:dyDescent="0.3">
      <c r="A250" s="1" t="s">
        <v>257</v>
      </c>
      <c r="B250" s="2" t="s">
        <v>1228</v>
      </c>
      <c r="C250" s="5">
        <f t="shared" si="43"/>
        <v>6.4102564102564103E-4</v>
      </c>
      <c r="D250" s="1" t="s">
        <v>1913</v>
      </c>
      <c r="E250" s="2" t="s">
        <v>2804</v>
      </c>
      <c r="F250" s="5">
        <f t="shared" si="45"/>
        <v>4.0551500405515005E-4</v>
      </c>
      <c r="G250" s="1" t="s">
        <v>143</v>
      </c>
      <c r="H250" s="2" t="s">
        <v>4248</v>
      </c>
      <c r="I250" s="5">
        <f t="shared" si="38"/>
        <v>6.7340067340067344E-4</v>
      </c>
      <c r="J250" s="1" t="s">
        <v>4794</v>
      </c>
      <c r="K250" s="2" t="s">
        <v>1202</v>
      </c>
      <c r="L250" s="5">
        <f t="shared" si="40"/>
        <v>8.0064051240992789E-4</v>
      </c>
      <c r="M250" s="1" t="s">
        <v>249</v>
      </c>
      <c r="N250" s="2" t="s">
        <v>6509</v>
      </c>
      <c r="O250" s="5">
        <f t="shared" si="41"/>
        <v>5.1733057423693739E-4</v>
      </c>
      <c r="P250" s="1" t="s">
        <v>7152</v>
      </c>
      <c r="Q250" s="2" t="s">
        <v>5419</v>
      </c>
      <c r="R250" s="5">
        <f t="shared" si="46"/>
        <v>6.5530799475753605E-4</v>
      </c>
      <c r="S250" s="1" t="s">
        <v>42</v>
      </c>
      <c r="T250" s="2" t="s">
        <v>8561</v>
      </c>
      <c r="U250" s="5">
        <f t="shared" si="47"/>
        <v>7.9491255961844202E-4</v>
      </c>
      <c r="V250" s="1" t="s">
        <v>751</v>
      </c>
      <c r="W250" s="2" t="s">
        <v>9478</v>
      </c>
      <c r="X250" s="5">
        <f t="shared" si="48"/>
        <v>7.0671378091872788E-4</v>
      </c>
      <c r="Y250" s="1" t="s">
        <v>585</v>
      </c>
      <c r="Z250" s="2" t="s">
        <v>1203</v>
      </c>
      <c r="AA250" s="5">
        <f t="shared" si="44"/>
        <v>7.993605115907274E-4</v>
      </c>
    </row>
    <row r="251" spans="1:27" x14ac:dyDescent="0.3">
      <c r="A251" s="1" t="s">
        <v>258</v>
      </c>
      <c r="B251" s="2" t="s">
        <v>1229</v>
      </c>
      <c r="C251" s="5">
        <f t="shared" si="43"/>
        <v>6.3572790845518119E-4</v>
      </c>
      <c r="D251" s="1" t="s">
        <v>1914</v>
      </c>
      <c r="E251" s="2" t="s">
        <v>2805</v>
      </c>
      <c r="F251" s="5">
        <f t="shared" si="45"/>
        <v>3.9714058776806987E-4</v>
      </c>
      <c r="G251" s="1" t="s">
        <v>3585</v>
      </c>
      <c r="H251" s="2" t="s">
        <v>4249</v>
      </c>
      <c r="I251" s="5">
        <f t="shared" ref="I251:I310" si="49">1/(1000+(RIGHT(H251,3)))</f>
        <v>6.7294751009421266E-4</v>
      </c>
      <c r="J251" s="1" t="s">
        <v>4795</v>
      </c>
      <c r="K251" s="2" t="s">
        <v>2721</v>
      </c>
      <c r="L251" s="5">
        <f t="shared" si="40"/>
        <v>7.8988941548183253E-4</v>
      </c>
      <c r="M251" s="1" t="s">
        <v>3705</v>
      </c>
      <c r="N251" s="2" t="s">
        <v>6510</v>
      </c>
      <c r="O251" s="5">
        <f t="shared" si="41"/>
        <v>5.1282051282051282E-4</v>
      </c>
      <c r="P251" s="1" t="s">
        <v>112</v>
      </c>
      <c r="Q251" s="2" t="s">
        <v>6484</v>
      </c>
      <c r="R251" s="5">
        <f t="shared" si="46"/>
        <v>6.5189048239895696E-4</v>
      </c>
      <c r="S251" s="1" t="s">
        <v>4801</v>
      </c>
      <c r="T251" s="2" t="s">
        <v>8562</v>
      </c>
      <c r="U251" s="5">
        <f t="shared" si="47"/>
        <v>7.9302141157811261E-4</v>
      </c>
      <c r="V251" s="1" t="s">
        <v>414</v>
      </c>
      <c r="W251" s="2" t="s">
        <v>7624</v>
      </c>
      <c r="X251" s="5">
        <f t="shared" si="48"/>
        <v>7.0621468926553672E-4</v>
      </c>
      <c r="Y251" s="1" t="s">
        <v>3686</v>
      </c>
      <c r="Z251" s="2" t="s">
        <v>10047</v>
      </c>
      <c r="AA251" s="5">
        <f t="shared" si="44"/>
        <v>7.9617834394904463E-4</v>
      </c>
    </row>
    <row r="252" spans="1:27" x14ac:dyDescent="0.3">
      <c r="A252" s="1" t="s">
        <v>259</v>
      </c>
      <c r="B252" s="2" t="s">
        <v>1230</v>
      </c>
      <c r="C252" s="5">
        <f t="shared" si="43"/>
        <v>6.3251106894370653E-4</v>
      </c>
      <c r="D252" s="1" t="s">
        <v>1915</v>
      </c>
      <c r="E252" s="2" t="s">
        <v>2806</v>
      </c>
      <c r="F252" s="5">
        <f t="shared" si="45"/>
        <v>3.9494470774091627E-4</v>
      </c>
      <c r="G252" s="1" t="s">
        <v>30</v>
      </c>
      <c r="H252" s="2" t="s">
        <v>2735</v>
      </c>
      <c r="I252" s="5">
        <f t="shared" si="49"/>
        <v>6.6533599467731206E-4</v>
      </c>
      <c r="J252" s="1" t="s">
        <v>161</v>
      </c>
      <c r="K252" s="2" t="s">
        <v>5395</v>
      </c>
      <c r="L252" s="5">
        <f t="shared" si="40"/>
        <v>7.8247261345852897E-4</v>
      </c>
      <c r="M252" s="1" t="s">
        <v>1767</v>
      </c>
      <c r="N252" s="2" t="s">
        <v>6511</v>
      </c>
      <c r="O252" s="5">
        <f t="shared" si="41"/>
        <v>5.1229508196721314E-4</v>
      </c>
      <c r="P252" s="1" t="s">
        <v>4071</v>
      </c>
      <c r="Q252" s="2" t="s">
        <v>5420</v>
      </c>
      <c r="R252" s="5">
        <f t="shared" si="46"/>
        <v>6.5019505851755528E-4</v>
      </c>
      <c r="S252" s="1" t="s">
        <v>3635</v>
      </c>
      <c r="T252" s="2" t="s">
        <v>8563</v>
      </c>
      <c r="U252" s="5">
        <f t="shared" si="47"/>
        <v>7.911392405063291E-4</v>
      </c>
      <c r="V252" s="1" t="s">
        <v>308</v>
      </c>
      <c r="W252" s="2" t="s">
        <v>7626</v>
      </c>
      <c r="X252" s="5">
        <f t="shared" si="48"/>
        <v>7.0521861777150916E-4</v>
      </c>
      <c r="Y252" s="1" t="s">
        <v>175</v>
      </c>
      <c r="Z252" s="2" t="s">
        <v>10048</v>
      </c>
      <c r="AA252" s="5">
        <f t="shared" si="44"/>
        <v>7.9428117553613975E-4</v>
      </c>
    </row>
    <row r="253" spans="1:27" x14ac:dyDescent="0.3">
      <c r="A253" s="1" t="s">
        <v>260</v>
      </c>
      <c r="B253" s="2" t="s">
        <v>1231</v>
      </c>
      <c r="C253" s="5">
        <f t="shared" si="43"/>
        <v>6.2735257214554575E-4</v>
      </c>
      <c r="D253" s="1" t="s">
        <v>1916</v>
      </c>
      <c r="E253" s="2" t="s">
        <v>2807</v>
      </c>
      <c r="F253" s="5">
        <f t="shared" si="45"/>
        <v>3.9047247169074581E-4</v>
      </c>
      <c r="G253" s="1" t="s">
        <v>399</v>
      </c>
      <c r="H253" s="2" t="s">
        <v>4250</v>
      </c>
      <c r="I253" s="5">
        <f t="shared" si="49"/>
        <v>6.6489361702127658E-4</v>
      </c>
      <c r="J253" s="1" t="s">
        <v>590</v>
      </c>
      <c r="K253" s="2" t="s">
        <v>5396</v>
      </c>
      <c r="L253" s="5">
        <f t="shared" si="40"/>
        <v>7.776049766718507E-4</v>
      </c>
      <c r="M253" s="1" t="s">
        <v>62</v>
      </c>
      <c r="N253" s="2" t="s">
        <v>6512</v>
      </c>
      <c r="O253" s="5">
        <f t="shared" si="41"/>
        <v>5.1072522982635344E-4</v>
      </c>
      <c r="P253" s="1" t="s">
        <v>1781</v>
      </c>
      <c r="Q253" s="2" t="s">
        <v>7638</v>
      </c>
      <c r="R253" s="5">
        <f t="shared" si="46"/>
        <v>6.4808813998703824E-4</v>
      </c>
      <c r="S253" s="1" t="s">
        <v>569</v>
      </c>
      <c r="T253" s="2" t="s">
        <v>8563</v>
      </c>
      <c r="U253" s="5">
        <f t="shared" si="47"/>
        <v>7.911392405063291E-4</v>
      </c>
      <c r="V253" s="1" t="s">
        <v>855</v>
      </c>
      <c r="W253" s="2" t="s">
        <v>7628</v>
      </c>
      <c r="X253" s="5">
        <f t="shared" si="48"/>
        <v>7.0224719101123594E-4</v>
      </c>
      <c r="Y253" s="1" t="s">
        <v>4970</v>
      </c>
      <c r="Z253" s="2" t="s">
        <v>9468</v>
      </c>
      <c r="AA253" s="5">
        <f t="shared" si="44"/>
        <v>7.9365079365079365E-4</v>
      </c>
    </row>
    <row r="254" spans="1:27" x14ac:dyDescent="0.3">
      <c r="A254" s="1" t="s">
        <v>261</v>
      </c>
      <c r="B254" s="2" t="s">
        <v>1232</v>
      </c>
      <c r="C254" s="5">
        <f t="shared" si="43"/>
        <v>6.215040397762585E-4</v>
      </c>
      <c r="D254" s="1" t="s">
        <v>1917</v>
      </c>
      <c r="E254" s="2" t="s">
        <v>2808</v>
      </c>
      <c r="F254" s="5">
        <f t="shared" si="45"/>
        <v>3.8895371450797355E-4</v>
      </c>
      <c r="G254" s="1" t="s">
        <v>3586</v>
      </c>
      <c r="H254" s="2" t="s">
        <v>4251</v>
      </c>
      <c r="I254" s="5">
        <f t="shared" si="49"/>
        <v>6.5487884741322858E-4</v>
      </c>
      <c r="J254" s="1" t="s">
        <v>911</v>
      </c>
      <c r="K254" s="2" t="s">
        <v>4221</v>
      </c>
      <c r="L254" s="5">
        <f t="shared" si="40"/>
        <v>7.7519379844961239E-4</v>
      </c>
      <c r="M254" s="1" t="s">
        <v>254</v>
      </c>
      <c r="N254" s="2" t="s">
        <v>1251</v>
      </c>
      <c r="O254" s="5">
        <f t="shared" si="41"/>
        <v>5.0632911392405066E-4</v>
      </c>
      <c r="P254" s="1" t="s">
        <v>7153</v>
      </c>
      <c r="Q254" s="2" t="s">
        <v>1227</v>
      </c>
      <c r="R254" s="5">
        <f t="shared" si="46"/>
        <v>6.459948320413437E-4</v>
      </c>
      <c r="S254" s="1" t="s">
        <v>435</v>
      </c>
      <c r="T254" s="2" t="s">
        <v>8563</v>
      </c>
      <c r="U254" s="5">
        <f t="shared" si="47"/>
        <v>7.911392405063291E-4</v>
      </c>
      <c r="V254" s="1" t="s">
        <v>4000</v>
      </c>
      <c r="W254" s="2" t="s">
        <v>9479</v>
      </c>
      <c r="X254" s="5">
        <f t="shared" si="48"/>
        <v>6.9444444444444447E-4</v>
      </c>
      <c r="Y254" s="1" t="s">
        <v>5131</v>
      </c>
      <c r="Z254" s="2" t="s">
        <v>9469</v>
      </c>
      <c r="AA254" s="5">
        <f t="shared" si="44"/>
        <v>7.9176563737133805E-4</v>
      </c>
    </row>
    <row r="255" spans="1:27" x14ac:dyDescent="0.3">
      <c r="A255" s="1" t="s">
        <v>262</v>
      </c>
      <c r="B255" s="2" t="s">
        <v>1233</v>
      </c>
      <c r="C255" s="5">
        <f t="shared" si="43"/>
        <v>6.1614294516327791E-4</v>
      </c>
      <c r="D255" s="1" t="s">
        <v>1918</v>
      </c>
      <c r="E255" s="2" t="s">
        <v>2809</v>
      </c>
      <c r="F255" s="5">
        <f t="shared" si="45"/>
        <v>3.8834951456310682E-4</v>
      </c>
      <c r="G255" s="1" t="s">
        <v>3587</v>
      </c>
      <c r="H255" s="2" t="s">
        <v>4252</v>
      </c>
      <c r="I255" s="5">
        <f t="shared" si="49"/>
        <v>6.5316786414108428E-4</v>
      </c>
      <c r="J255" s="1" t="s">
        <v>3676</v>
      </c>
      <c r="K255" s="2" t="s">
        <v>5397</v>
      </c>
      <c r="L255" s="5">
        <f t="shared" si="40"/>
        <v>7.722007722007722E-4</v>
      </c>
      <c r="M255" s="1" t="s">
        <v>658</v>
      </c>
      <c r="N255" s="2" t="s">
        <v>6513</v>
      </c>
      <c r="O255" s="5">
        <f t="shared" si="41"/>
        <v>5.0377833753148613E-4</v>
      </c>
      <c r="P255" s="1" t="s">
        <v>196</v>
      </c>
      <c r="Q255" s="2" t="s">
        <v>7639</v>
      </c>
      <c r="R255" s="5">
        <f t="shared" si="46"/>
        <v>6.4474532559638943E-4</v>
      </c>
      <c r="S255" s="1" t="s">
        <v>946</v>
      </c>
      <c r="T255" s="2" t="s">
        <v>4220</v>
      </c>
      <c r="U255" s="5">
        <f t="shared" si="47"/>
        <v>7.8492935635792783E-4</v>
      </c>
      <c r="V255" s="1" t="s">
        <v>3689</v>
      </c>
      <c r="W255" s="2" t="s">
        <v>1216</v>
      </c>
      <c r="X255" s="5">
        <f t="shared" si="48"/>
        <v>6.9060773480662981E-4</v>
      </c>
      <c r="Y255" s="1" t="s">
        <v>432</v>
      </c>
      <c r="Z255" s="2" t="s">
        <v>10049</v>
      </c>
      <c r="AA255" s="5">
        <f t="shared" si="44"/>
        <v>7.7579519006982156E-4</v>
      </c>
    </row>
    <row r="256" spans="1:27" x14ac:dyDescent="0.3">
      <c r="A256" s="1" t="s">
        <v>263</v>
      </c>
      <c r="B256" s="2" t="s">
        <v>1234</v>
      </c>
      <c r="C256" s="5">
        <f t="shared" si="43"/>
        <v>6.116207951070336E-4</v>
      </c>
      <c r="D256" s="1" t="s">
        <v>1919</v>
      </c>
      <c r="E256" s="2" t="s">
        <v>2810</v>
      </c>
      <c r="F256" s="5">
        <f t="shared" si="45"/>
        <v>3.8729666924864449E-4</v>
      </c>
      <c r="G256" s="1" t="s">
        <v>505</v>
      </c>
      <c r="H256" s="2" t="s">
        <v>4253</v>
      </c>
      <c r="I256" s="5">
        <f t="shared" si="49"/>
        <v>6.406149903907751E-4</v>
      </c>
      <c r="J256" s="1" t="s">
        <v>4796</v>
      </c>
      <c r="K256" s="2" t="s">
        <v>5398</v>
      </c>
      <c r="L256" s="5">
        <f t="shared" si="40"/>
        <v>7.6804915514592934E-4</v>
      </c>
      <c r="M256" s="1" t="s">
        <v>247</v>
      </c>
      <c r="N256" s="2" t="s">
        <v>6514</v>
      </c>
      <c r="O256" s="5">
        <f t="shared" si="41"/>
        <v>5.025125628140704E-4</v>
      </c>
      <c r="P256" s="1" t="s">
        <v>7154</v>
      </c>
      <c r="Q256" s="2" t="s">
        <v>7640</v>
      </c>
      <c r="R256" s="5">
        <f t="shared" si="46"/>
        <v>6.3979526551503517E-4</v>
      </c>
      <c r="S256" s="1" t="s">
        <v>6338</v>
      </c>
      <c r="T256" s="2" t="s">
        <v>6463</v>
      </c>
      <c r="U256" s="5">
        <f t="shared" si="47"/>
        <v>7.8431372549019605E-4</v>
      </c>
      <c r="V256" s="1" t="s">
        <v>9003</v>
      </c>
      <c r="W256" s="2" t="s">
        <v>6476</v>
      </c>
      <c r="X256" s="5">
        <f t="shared" si="48"/>
        <v>6.8917987594762232E-4</v>
      </c>
      <c r="Y256" s="1" t="s">
        <v>709</v>
      </c>
      <c r="Z256" s="2" t="s">
        <v>2723</v>
      </c>
      <c r="AA256" s="5">
        <f t="shared" si="44"/>
        <v>7.7399380804953565E-4</v>
      </c>
    </row>
    <row r="257" spans="1:27" x14ac:dyDescent="0.3">
      <c r="A257" s="1" t="s">
        <v>264</v>
      </c>
      <c r="B257" s="2" t="s">
        <v>1235</v>
      </c>
      <c r="C257" s="5">
        <f t="shared" si="43"/>
        <v>6.0496067755595891E-4</v>
      </c>
      <c r="D257" s="1" t="s">
        <v>507</v>
      </c>
      <c r="E257" s="2" t="s">
        <v>2811</v>
      </c>
      <c r="F257" s="5">
        <f t="shared" si="45"/>
        <v>3.8684719535783365E-4</v>
      </c>
      <c r="G257" s="1" t="s">
        <v>417</v>
      </c>
      <c r="H257" s="2" t="s">
        <v>2742</v>
      </c>
      <c r="I257" s="5">
        <f t="shared" si="49"/>
        <v>6.3775510204081628E-4</v>
      </c>
      <c r="J257" s="1" t="s">
        <v>4797</v>
      </c>
      <c r="K257" s="2" t="s">
        <v>5399</v>
      </c>
      <c r="L257" s="5">
        <f t="shared" si="40"/>
        <v>7.6161462300076163E-4</v>
      </c>
      <c r="M257" s="1" t="s">
        <v>5968</v>
      </c>
      <c r="N257" s="2" t="s">
        <v>6515</v>
      </c>
      <c r="O257" s="5">
        <f t="shared" si="41"/>
        <v>5.0125313283208019E-4</v>
      </c>
      <c r="P257" s="1" t="s">
        <v>273</v>
      </c>
      <c r="Q257" s="2" t="s">
        <v>7641</v>
      </c>
      <c r="R257" s="5">
        <f t="shared" si="46"/>
        <v>6.3856960408684551E-4</v>
      </c>
      <c r="S257" s="1" t="s">
        <v>706</v>
      </c>
      <c r="T257" s="2" t="s">
        <v>1205</v>
      </c>
      <c r="U257" s="5">
        <f t="shared" si="47"/>
        <v>7.8186082877247849E-4</v>
      </c>
      <c r="V257" s="1" t="s">
        <v>9004</v>
      </c>
      <c r="W257" s="2" t="s">
        <v>2733</v>
      </c>
      <c r="X257" s="5">
        <f t="shared" si="48"/>
        <v>6.8073519400953025E-4</v>
      </c>
      <c r="Y257" s="1" t="s">
        <v>196</v>
      </c>
      <c r="Z257" s="2" t="s">
        <v>1212</v>
      </c>
      <c r="AA257" s="5">
        <f t="shared" si="44"/>
        <v>7.4962518740629683E-4</v>
      </c>
    </row>
    <row r="258" spans="1:27" x14ac:dyDescent="0.3">
      <c r="A258" s="1" t="s">
        <v>265</v>
      </c>
      <c r="B258" s="2" t="s">
        <v>1236</v>
      </c>
      <c r="C258" s="5">
        <f t="shared" si="43"/>
        <v>5.9559261465157837E-4</v>
      </c>
      <c r="D258" s="1" t="s">
        <v>457</v>
      </c>
      <c r="E258" s="2" t="s">
        <v>2812</v>
      </c>
      <c r="F258" s="5">
        <f t="shared" si="45"/>
        <v>3.8535645472061658E-4</v>
      </c>
      <c r="G258" s="1" t="s">
        <v>410</v>
      </c>
      <c r="H258" s="2" t="s">
        <v>4254</v>
      </c>
      <c r="I258" s="5">
        <f t="shared" si="49"/>
        <v>6.3613231552162855E-4</v>
      </c>
      <c r="J258" s="1" t="s">
        <v>323</v>
      </c>
      <c r="K258" s="2" t="s">
        <v>5400</v>
      </c>
      <c r="L258" s="5">
        <f t="shared" si="40"/>
        <v>7.5987841945288754E-4</v>
      </c>
      <c r="M258" s="1" t="s">
        <v>3666</v>
      </c>
      <c r="N258" s="2" t="s">
        <v>6516</v>
      </c>
      <c r="O258" s="5">
        <f>1/(2000+(RIGHT(N258,3)))</f>
        <v>4.9975012493753122E-4</v>
      </c>
      <c r="P258" s="1" t="s">
        <v>5964</v>
      </c>
      <c r="Q258" s="2" t="s">
        <v>7641</v>
      </c>
      <c r="R258" s="5">
        <f t="shared" si="46"/>
        <v>6.3856960408684551E-4</v>
      </c>
      <c r="S258" s="1" t="s">
        <v>7391</v>
      </c>
      <c r="T258" s="2" t="s">
        <v>8564</v>
      </c>
      <c r="U258" s="5">
        <f t="shared" si="47"/>
        <v>7.7881619937694702E-4</v>
      </c>
      <c r="V258" s="1" t="s">
        <v>251</v>
      </c>
      <c r="W258" s="2" t="s">
        <v>9480</v>
      </c>
      <c r="X258" s="5">
        <f t="shared" si="48"/>
        <v>6.7658998646820032E-4</v>
      </c>
      <c r="Y258" s="1" t="s">
        <v>378</v>
      </c>
      <c r="Z258" s="2" t="s">
        <v>4227</v>
      </c>
      <c r="AA258" s="5">
        <f t="shared" si="44"/>
        <v>7.4906367041198505E-4</v>
      </c>
    </row>
    <row r="259" spans="1:27" x14ac:dyDescent="0.3">
      <c r="A259" s="1" t="s">
        <v>266</v>
      </c>
      <c r="B259" s="2" t="s">
        <v>1237</v>
      </c>
      <c r="C259" s="5">
        <f t="shared" si="43"/>
        <v>5.9523809523809529E-4</v>
      </c>
      <c r="D259" s="1" t="s">
        <v>1920</v>
      </c>
      <c r="E259" s="2" t="s">
        <v>2813</v>
      </c>
      <c r="F259" s="5">
        <f t="shared" si="45"/>
        <v>3.8299502106472615E-4</v>
      </c>
      <c r="G259" s="1" t="s">
        <v>820</v>
      </c>
      <c r="H259" s="2" t="s">
        <v>4255</v>
      </c>
      <c r="I259" s="5">
        <f t="shared" si="49"/>
        <v>6.3492063492063492E-4</v>
      </c>
      <c r="J259" s="1" t="s">
        <v>634</v>
      </c>
      <c r="K259" s="2" t="s">
        <v>5401</v>
      </c>
      <c r="L259" s="5">
        <f t="shared" si="40"/>
        <v>7.5642965204236008E-4</v>
      </c>
      <c r="M259" s="1" t="s">
        <v>879</v>
      </c>
      <c r="N259" s="2" t="s">
        <v>6517</v>
      </c>
      <c r="O259" s="5">
        <f t="shared" ref="O259:O322" si="50">1/(2000+(RIGHT(N259,3)))</f>
        <v>4.995004995004995E-4</v>
      </c>
      <c r="P259" s="1" t="s">
        <v>226</v>
      </c>
      <c r="Q259" s="2" t="s">
        <v>2741</v>
      </c>
      <c r="R259" s="5">
        <f t="shared" si="46"/>
        <v>6.3816209317166565E-4</v>
      </c>
      <c r="S259" s="1" t="s">
        <v>758</v>
      </c>
      <c r="T259" s="2" t="s">
        <v>5396</v>
      </c>
      <c r="U259" s="5">
        <f t="shared" si="47"/>
        <v>7.776049766718507E-4</v>
      </c>
      <c r="V259" s="1" t="s">
        <v>62</v>
      </c>
      <c r="W259" s="2" t="s">
        <v>9481</v>
      </c>
      <c r="X259" s="5">
        <f t="shared" si="48"/>
        <v>6.680026720106881E-4</v>
      </c>
      <c r="Y259" s="1" t="s">
        <v>51</v>
      </c>
      <c r="Z259" s="2" t="s">
        <v>7620</v>
      </c>
      <c r="AA259" s="5">
        <f t="shared" si="44"/>
        <v>7.4239049740163323E-4</v>
      </c>
    </row>
    <row r="260" spans="1:27" x14ac:dyDescent="0.3">
      <c r="A260" s="1" t="s">
        <v>267</v>
      </c>
      <c r="B260" s="2" t="s">
        <v>1238</v>
      </c>
      <c r="C260" s="5">
        <f t="shared" si="43"/>
        <v>5.9101654846335696E-4</v>
      </c>
      <c r="D260" s="1" t="s">
        <v>1921</v>
      </c>
      <c r="E260" s="2" t="s">
        <v>2814</v>
      </c>
      <c r="F260" s="5">
        <f t="shared" si="45"/>
        <v>3.8255547054322876E-4</v>
      </c>
      <c r="G260" s="1" t="s">
        <v>3588</v>
      </c>
      <c r="H260" s="2" t="s">
        <v>2745</v>
      </c>
      <c r="I260" s="5">
        <f t="shared" si="49"/>
        <v>6.285355122564425E-4</v>
      </c>
      <c r="J260" s="1" t="s">
        <v>646</v>
      </c>
      <c r="K260" s="2" t="s">
        <v>5402</v>
      </c>
      <c r="L260" s="5">
        <f t="shared" si="40"/>
        <v>7.5301204819277112E-4</v>
      </c>
      <c r="M260" s="1" t="s">
        <v>5969</v>
      </c>
      <c r="N260" s="2" t="s">
        <v>6518</v>
      </c>
      <c r="O260" s="5">
        <f t="shared" si="50"/>
        <v>4.9627791563275434E-4</v>
      </c>
      <c r="P260" s="1" t="s">
        <v>7155</v>
      </c>
      <c r="Q260" s="2" t="s">
        <v>6486</v>
      </c>
      <c r="R260" s="5">
        <f t="shared" si="46"/>
        <v>6.3532401524777639E-4</v>
      </c>
      <c r="S260" s="1" t="s">
        <v>287</v>
      </c>
      <c r="T260" s="2" t="s">
        <v>6468</v>
      </c>
      <c r="U260" s="5">
        <f t="shared" si="47"/>
        <v>7.7101002313030066E-4</v>
      </c>
      <c r="V260" s="1" t="s">
        <v>858</v>
      </c>
      <c r="W260" s="2" t="s">
        <v>9482</v>
      </c>
      <c r="X260" s="5">
        <f t="shared" si="48"/>
        <v>6.6312997347480103E-4</v>
      </c>
      <c r="Y260" s="1" t="s">
        <v>737</v>
      </c>
      <c r="Z260" s="2" t="s">
        <v>6470</v>
      </c>
      <c r="AA260" s="5">
        <f t="shared" si="44"/>
        <v>7.4128984432913266E-4</v>
      </c>
    </row>
    <row r="261" spans="1:27" x14ac:dyDescent="0.3">
      <c r="A261" s="1" t="s">
        <v>268</v>
      </c>
      <c r="B261" s="2" t="s">
        <v>1239</v>
      </c>
      <c r="C261" s="5">
        <f t="shared" si="43"/>
        <v>5.8309037900874635E-4</v>
      </c>
      <c r="D261" s="1" t="s">
        <v>1922</v>
      </c>
      <c r="E261" s="2" t="s">
        <v>2815</v>
      </c>
      <c r="F261" s="5">
        <f t="shared" si="45"/>
        <v>3.816793893129771E-4</v>
      </c>
      <c r="G261" s="1" t="s">
        <v>3589</v>
      </c>
      <c r="H261" s="2" t="s">
        <v>1231</v>
      </c>
      <c r="I261" s="5">
        <f t="shared" si="49"/>
        <v>6.2735257214554575E-4</v>
      </c>
      <c r="J261" s="1" t="s">
        <v>3688</v>
      </c>
      <c r="K261" s="2" t="s">
        <v>5403</v>
      </c>
      <c r="L261" s="5">
        <f t="shared" si="40"/>
        <v>7.4460163812360388E-4</v>
      </c>
      <c r="M261" s="1" t="s">
        <v>92</v>
      </c>
      <c r="N261" s="2" t="s">
        <v>6519</v>
      </c>
      <c r="O261" s="5">
        <f t="shared" si="50"/>
        <v>4.9578582052553293E-4</v>
      </c>
      <c r="P261" s="1" t="s">
        <v>76</v>
      </c>
      <c r="Q261" s="2" t="s">
        <v>4255</v>
      </c>
      <c r="R261" s="5">
        <f t="shared" si="46"/>
        <v>6.3492063492063492E-4</v>
      </c>
      <c r="S261" s="1" t="s">
        <v>613</v>
      </c>
      <c r="T261" s="2" t="s">
        <v>8565</v>
      </c>
      <c r="U261" s="5">
        <f t="shared" si="47"/>
        <v>7.6923076923076923E-4</v>
      </c>
      <c r="V261" s="1" t="s">
        <v>631</v>
      </c>
      <c r="W261" s="2" t="s">
        <v>5418</v>
      </c>
      <c r="X261" s="5">
        <f t="shared" si="48"/>
        <v>6.6225165562913907E-4</v>
      </c>
      <c r="Y261" s="1" t="s">
        <v>883</v>
      </c>
      <c r="Z261" s="2" t="s">
        <v>10050</v>
      </c>
      <c r="AA261" s="5">
        <f t="shared" si="44"/>
        <v>7.347538574577516E-4</v>
      </c>
    </row>
    <row r="262" spans="1:27" x14ac:dyDescent="0.3">
      <c r="A262" s="1" t="s">
        <v>269</v>
      </c>
      <c r="B262" s="2" t="s">
        <v>1240</v>
      </c>
      <c r="C262" s="5">
        <f t="shared" si="43"/>
        <v>5.7870370370370367E-4</v>
      </c>
      <c r="D262" s="1" t="s">
        <v>1923</v>
      </c>
      <c r="E262" s="2" t="s">
        <v>2816</v>
      </c>
      <c r="F262" s="5">
        <f t="shared" si="45"/>
        <v>3.7764350453172205E-4</v>
      </c>
      <c r="G262" s="1" t="s">
        <v>236</v>
      </c>
      <c r="H262" s="2" t="s">
        <v>1231</v>
      </c>
      <c r="I262" s="5">
        <f t="shared" si="49"/>
        <v>6.2735257214554575E-4</v>
      </c>
      <c r="J262" s="1" t="s">
        <v>182</v>
      </c>
      <c r="K262" s="2" t="s">
        <v>5404</v>
      </c>
      <c r="L262" s="5">
        <f t="shared" si="40"/>
        <v>7.3367571533382249E-4</v>
      </c>
      <c r="M262" s="1" t="s">
        <v>5970</v>
      </c>
      <c r="N262" s="2" t="s">
        <v>6520</v>
      </c>
      <c r="O262" s="5">
        <f t="shared" si="50"/>
        <v>4.9480455220188031E-4</v>
      </c>
      <c r="P262" s="1" t="s">
        <v>3545</v>
      </c>
      <c r="Q262" s="2" t="s">
        <v>7642</v>
      </c>
      <c r="R262" s="5">
        <f t="shared" si="46"/>
        <v>6.3451776649746188E-4</v>
      </c>
      <c r="S262" s="1" t="s">
        <v>136</v>
      </c>
      <c r="T262" s="2" t="s">
        <v>8566</v>
      </c>
      <c r="U262" s="5">
        <f t="shared" si="47"/>
        <v>7.6863950807071484E-4</v>
      </c>
      <c r="V262" s="1" t="s">
        <v>9005</v>
      </c>
      <c r="W262" s="2" t="s">
        <v>5418</v>
      </c>
      <c r="X262" s="5">
        <f t="shared" si="48"/>
        <v>6.6225165562913907E-4</v>
      </c>
      <c r="Y262" s="1" t="s">
        <v>42</v>
      </c>
      <c r="Z262" s="2" t="s">
        <v>5406</v>
      </c>
      <c r="AA262" s="5">
        <f t="shared" si="44"/>
        <v>7.2992700729927003E-4</v>
      </c>
    </row>
    <row r="263" spans="1:27" x14ac:dyDescent="0.3">
      <c r="A263" s="1" t="s">
        <v>270</v>
      </c>
      <c r="B263" s="2" t="s">
        <v>1241</v>
      </c>
      <c r="C263" s="5">
        <f t="shared" si="43"/>
        <v>5.7836899942163096E-4</v>
      </c>
      <c r="D263" s="1" t="s">
        <v>1924</v>
      </c>
      <c r="E263" s="2" t="s">
        <v>2817</v>
      </c>
      <c r="F263" s="5">
        <f t="shared" si="45"/>
        <v>3.7509377344336085E-4</v>
      </c>
      <c r="G263" s="1" t="s">
        <v>888</v>
      </c>
      <c r="H263" s="2" t="s">
        <v>4256</v>
      </c>
      <c r="I263" s="5">
        <f t="shared" si="49"/>
        <v>6.2617407639323729E-4</v>
      </c>
      <c r="J263" s="1" t="s">
        <v>73</v>
      </c>
      <c r="K263" s="2" t="s">
        <v>5405</v>
      </c>
      <c r="L263" s="5">
        <f t="shared" si="40"/>
        <v>7.3313782991202346E-4</v>
      </c>
      <c r="M263" s="1" t="s">
        <v>991</v>
      </c>
      <c r="N263" s="2" t="s">
        <v>4297</v>
      </c>
      <c r="O263" s="5">
        <f t="shared" si="50"/>
        <v>4.9043648847474255E-4</v>
      </c>
      <c r="P263" s="1" t="s">
        <v>7156</v>
      </c>
      <c r="Q263" s="2" t="s">
        <v>7642</v>
      </c>
      <c r="R263" s="5">
        <f t="shared" si="46"/>
        <v>6.3451776649746188E-4</v>
      </c>
      <c r="S263" s="1" t="s">
        <v>3979</v>
      </c>
      <c r="T263" s="2" t="s">
        <v>8566</v>
      </c>
      <c r="U263" s="5">
        <f t="shared" si="47"/>
        <v>7.6863950807071484E-4</v>
      </c>
      <c r="V263" s="1" t="s">
        <v>9006</v>
      </c>
      <c r="W263" s="2" t="s">
        <v>9483</v>
      </c>
      <c r="X263" s="5">
        <f t="shared" si="48"/>
        <v>6.6006600660066007E-4</v>
      </c>
      <c r="Y263" s="1" t="s">
        <v>872</v>
      </c>
      <c r="Z263" s="2" t="s">
        <v>7621</v>
      </c>
      <c r="AA263" s="5">
        <f t="shared" si="44"/>
        <v>7.2674418604651162E-4</v>
      </c>
    </row>
    <row r="264" spans="1:27" x14ac:dyDescent="0.3">
      <c r="A264" s="1" t="s">
        <v>271</v>
      </c>
      <c r="B264" s="2" t="s">
        <v>1242</v>
      </c>
      <c r="C264" s="5">
        <f t="shared" si="43"/>
        <v>5.7770075101097628E-4</v>
      </c>
      <c r="D264" s="1" t="s">
        <v>1925</v>
      </c>
      <c r="E264" s="2" t="s">
        <v>2818</v>
      </c>
      <c r="F264" s="5">
        <f t="shared" si="45"/>
        <v>3.6469730123997083E-4</v>
      </c>
      <c r="G264" s="1" t="s">
        <v>3590</v>
      </c>
      <c r="H264" s="2" t="s">
        <v>4257</v>
      </c>
      <c r="I264" s="5">
        <f t="shared" si="49"/>
        <v>6.2421972534332086E-4</v>
      </c>
      <c r="J264" s="1" t="s">
        <v>257</v>
      </c>
      <c r="K264" s="2" t="s">
        <v>5406</v>
      </c>
      <c r="L264" s="5">
        <f t="shared" si="40"/>
        <v>7.2992700729927003E-4</v>
      </c>
      <c r="M264" s="1" t="s">
        <v>5971</v>
      </c>
      <c r="N264" s="2" t="s">
        <v>1255</v>
      </c>
      <c r="O264" s="5">
        <f t="shared" si="50"/>
        <v>4.8995590396864281E-4</v>
      </c>
      <c r="P264" s="1" t="s">
        <v>874</v>
      </c>
      <c r="Q264" s="2" t="s">
        <v>7643</v>
      </c>
      <c r="R264" s="5">
        <f t="shared" si="46"/>
        <v>6.3331222292590248E-4</v>
      </c>
      <c r="S264" s="1" t="s">
        <v>4788</v>
      </c>
      <c r="T264" s="2" t="s">
        <v>1206</v>
      </c>
      <c r="U264" s="5">
        <f t="shared" si="47"/>
        <v>7.668711656441718E-4</v>
      </c>
      <c r="V264" s="1" t="s">
        <v>51</v>
      </c>
      <c r="W264" s="2" t="s">
        <v>9483</v>
      </c>
      <c r="X264" s="5">
        <f t="shared" si="48"/>
        <v>6.6006600660066007E-4</v>
      </c>
      <c r="Y264" s="1" t="s">
        <v>445</v>
      </c>
      <c r="Z264" s="2" t="s">
        <v>2730</v>
      </c>
      <c r="AA264" s="5">
        <f t="shared" si="44"/>
        <v>7.2516316171138508E-4</v>
      </c>
    </row>
    <row r="265" spans="1:27" x14ac:dyDescent="0.3">
      <c r="A265" s="1" t="s">
        <v>272</v>
      </c>
      <c r="B265" s="2" t="s">
        <v>1243</v>
      </c>
      <c r="C265" s="5">
        <f t="shared" si="43"/>
        <v>5.6433408577878099E-4</v>
      </c>
      <c r="D265" s="1" t="s">
        <v>90</v>
      </c>
      <c r="E265" s="2" t="s">
        <v>2819</v>
      </c>
      <c r="F265" s="5">
        <f t="shared" si="45"/>
        <v>3.6456434560699962E-4</v>
      </c>
      <c r="G265" s="1" t="s">
        <v>251</v>
      </c>
      <c r="H265" s="2" t="s">
        <v>4258</v>
      </c>
      <c r="I265" s="5">
        <f t="shared" si="49"/>
        <v>6.1919504643962852E-4</v>
      </c>
      <c r="J265" s="1" t="s">
        <v>4798</v>
      </c>
      <c r="K265" s="2" t="s">
        <v>2729</v>
      </c>
      <c r="L265" s="5">
        <f t="shared" ref="L265:L328" si="51">1/(1000+(RIGHT(K265,3)))</f>
        <v>7.2621641249092229E-4</v>
      </c>
      <c r="M265" s="1" t="s">
        <v>301</v>
      </c>
      <c r="N265" s="2" t="s">
        <v>6521</v>
      </c>
      <c r="O265" s="5">
        <f t="shared" si="50"/>
        <v>4.8923679060665359E-4</v>
      </c>
      <c r="P265" s="1" t="s">
        <v>7157</v>
      </c>
      <c r="Q265" s="2" t="s">
        <v>7644</v>
      </c>
      <c r="R265" s="5">
        <f t="shared" si="46"/>
        <v>6.3051702395964691E-4</v>
      </c>
      <c r="S265" s="1" t="s">
        <v>4058</v>
      </c>
      <c r="T265" s="2" t="s">
        <v>8567</v>
      </c>
      <c r="U265" s="5">
        <f t="shared" si="47"/>
        <v>7.6511094108645751E-4</v>
      </c>
      <c r="V265" s="1" t="s">
        <v>301</v>
      </c>
      <c r="W265" s="2" t="s">
        <v>4252</v>
      </c>
      <c r="X265" s="5">
        <f t="shared" si="48"/>
        <v>6.5316786414108428E-4</v>
      </c>
      <c r="Y265" s="1" t="s">
        <v>859</v>
      </c>
      <c r="Z265" s="2" t="s">
        <v>10051</v>
      </c>
      <c r="AA265" s="5">
        <f t="shared" si="44"/>
        <v>7.1428571428571429E-4</v>
      </c>
    </row>
    <row r="266" spans="1:27" x14ac:dyDescent="0.3">
      <c r="A266" s="1" t="s">
        <v>273</v>
      </c>
      <c r="B266" s="2" t="s">
        <v>1244</v>
      </c>
      <c r="C266" s="5">
        <f t="shared" si="43"/>
        <v>5.4525627044711017E-4</v>
      </c>
      <c r="D266" s="1" t="s">
        <v>1926</v>
      </c>
      <c r="E266" s="2" t="s">
        <v>2820</v>
      </c>
      <c r="F266" s="5">
        <f t="shared" si="45"/>
        <v>3.63901018922853E-4</v>
      </c>
      <c r="G266" s="1" t="s">
        <v>3591</v>
      </c>
      <c r="H266" s="2" t="s">
        <v>4259</v>
      </c>
      <c r="I266" s="5">
        <f t="shared" si="49"/>
        <v>6.1881188118811882E-4</v>
      </c>
      <c r="J266" s="1" t="s">
        <v>4799</v>
      </c>
      <c r="K266" s="2" t="s">
        <v>5407</v>
      </c>
      <c r="L266" s="5">
        <f t="shared" si="51"/>
        <v>7.2358900144717795E-4</v>
      </c>
      <c r="M266" s="1" t="s">
        <v>4902</v>
      </c>
      <c r="N266" s="2" t="s">
        <v>6522</v>
      </c>
      <c r="O266" s="5">
        <f t="shared" si="50"/>
        <v>4.8899755501222489E-4</v>
      </c>
      <c r="P266" s="1" t="s">
        <v>449</v>
      </c>
      <c r="Q266" s="2" t="s">
        <v>7645</v>
      </c>
      <c r="R266" s="5">
        <f t="shared" si="46"/>
        <v>6.2814070351758795E-4</v>
      </c>
      <c r="S266" s="1" t="s">
        <v>217</v>
      </c>
      <c r="T266" s="2" t="s">
        <v>7614</v>
      </c>
      <c r="U266" s="5">
        <f t="shared" si="47"/>
        <v>7.6394194041252863E-4</v>
      </c>
      <c r="V266" s="1" t="s">
        <v>9007</v>
      </c>
      <c r="W266" s="2" t="s">
        <v>5421</v>
      </c>
      <c r="X266" s="5">
        <f t="shared" si="48"/>
        <v>6.4977257959714096E-4</v>
      </c>
      <c r="Y266" s="1" t="s">
        <v>460</v>
      </c>
      <c r="Z266" s="2" t="s">
        <v>10052</v>
      </c>
      <c r="AA266" s="5">
        <f t="shared" si="44"/>
        <v>7.1225071225071229E-4</v>
      </c>
    </row>
    <row r="267" spans="1:27" x14ac:dyDescent="0.3">
      <c r="A267" s="1" t="s">
        <v>274</v>
      </c>
      <c r="B267" s="2" t="s">
        <v>1245</v>
      </c>
      <c r="C267" s="5">
        <f t="shared" si="43"/>
        <v>5.3995680345572358E-4</v>
      </c>
      <c r="D267" s="1" t="s">
        <v>405</v>
      </c>
      <c r="E267" s="2" t="s">
        <v>2821</v>
      </c>
      <c r="F267" s="5">
        <f t="shared" si="45"/>
        <v>3.5790980672870435E-4</v>
      </c>
      <c r="G267" s="1" t="s">
        <v>946</v>
      </c>
      <c r="H267" s="2" t="s">
        <v>4260</v>
      </c>
      <c r="I267" s="5">
        <f t="shared" si="49"/>
        <v>6.1425061425061424E-4</v>
      </c>
      <c r="J267" s="1" t="s">
        <v>178</v>
      </c>
      <c r="K267" s="2" t="s">
        <v>5408</v>
      </c>
      <c r="L267" s="5">
        <f t="shared" si="51"/>
        <v>7.1994240460763136E-4</v>
      </c>
      <c r="M267" s="1" t="s">
        <v>57</v>
      </c>
      <c r="N267" s="2" t="s">
        <v>6523</v>
      </c>
      <c r="O267" s="5">
        <f t="shared" si="50"/>
        <v>4.8875855327468231E-4</v>
      </c>
      <c r="P267" s="1" t="s">
        <v>242</v>
      </c>
      <c r="Q267" s="2" t="s">
        <v>5427</v>
      </c>
      <c r="R267" s="5">
        <f t="shared" si="46"/>
        <v>6.2344139650872816E-4</v>
      </c>
      <c r="S267" s="1" t="s">
        <v>3536</v>
      </c>
      <c r="T267" s="2" t="s">
        <v>8568</v>
      </c>
      <c r="U267" s="5">
        <f t="shared" si="47"/>
        <v>7.5187969924812035E-4</v>
      </c>
      <c r="V267" s="1" t="s">
        <v>555</v>
      </c>
      <c r="W267" s="2" t="s">
        <v>1226</v>
      </c>
      <c r="X267" s="5">
        <f t="shared" si="48"/>
        <v>6.4641241111829345E-4</v>
      </c>
      <c r="Y267" s="1" t="s">
        <v>4997</v>
      </c>
      <c r="Z267" s="2" t="s">
        <v>10052</v>
      </c>
      <c r="AA267" s="5">
        <f t="shared" si="44"/>
        <v>7.1225071225071229E-4</v>
      </c>
    </row>
    <row r="268" spans="1:27" x14ac:dyDescent="0.3">
      <c r="A268" s="1" t="s">
        <v>275</v>
      </c>
      <c r="B268" s="2" t="s">
        <v>1246</v>
      </c>
      <c r="C268" s="5">
        <f t="shared" si="43"/>
        <v>5.3850296176628971E-4</v>
      </c>
      <c r="D268" s="1" t="s">
        <v>1927</v>
      </c>
      <c r="E268" s="2" t="s">
        <v>2822</v>
      </c>
      <c r="F268" s="5">
        <f t="shared" si="45"/>
        <v>3.5650623885918003E-4</v>
      </c>
      <c r="G268" s="1" t="s">
        <v>3592</v>
      </c>
      <c r="H268" s="2" t="s">
        <v>4261</v>
      </c>
      <c r="I268" s="5">
        <f t="shared" si="49"/>
        <v>6.1387354205033758E-4</v>
      </c>
      <c r="J268" s="1" t="s">
        <v>219</v>
      </c>
      <c r="K268" s="2" t="s">
        <v>5409</v>
      </c>
      <c r="L268" s="5">
        <f t="shared" si="51"/>
        <v>7.1633237822349568E-4</v>
      </c>
      <c r="M268" s="1" t="s">
        <v>1753</v>
      </c>
      <c r="N268" s="2" t="s">
        <v>2771</v>
      </c>
      <c r="O268" s="5">
        <f t="shared" si="50"/>
        <v>4.8828125E-4</v>
      </c>
      <c r="P268" s="1" t="s">
        <v>63</v>
      </c>
      <c r="Q268" s="2" t="s">
        <v>7646</v>
      </c>
      <c r="R268" s="5">
        <f t="shared" si="46"/>
        <v>6.207324643078833E-4</v>
      </c>
      <c r="S268" s="1" t="s">
        <v>8177</v>
      </c>
      <c r="T268" s="2" t="s">
        <v>8569</v>
      </c>
      <c r="U268" s="5">
        <f t="shared" si="47"/>
        <v>7.5075075075075074E-4</v>
      </c>
      <c r="V268" s="1" t="s">
        <v>5133</v>
      </c>
      <c r="W268" s="2" t="s">
        <v>1228</v>
      </c>
      <c r="X268" s="5">
        <f t="shared" si="48"/>
        <v>6.4102564102564103E-4</v>
      </c>
      <c r="Y268" s="1" t="s">
        <v>9858</v>
      </c>
      <c r="Z268" s="2" t="s">
        <v>7624</v>
      </c>
      <c r="AA268" s="5">
        <f t="shared" si="44"/>
        <v>7.0621468926553672E-4</v>
      </c>
    </row>
    <row r="269" spans="1:27" x14ac:dyDescent="0.3">
      <c r="A269" s="1" t="s">
        <v>276</v>
      </c>
      <c r="B269" s="2" t="s">
        <v>1247</v>
      </c>
      <c r="C269" s="5">
        <f t="shared" si="43"/>
        <v>5.2770448548812663E-4</v>
      </c>
      <c r="D269" s="1" t="s">
        <v>1928</v>
      </c>
      <c r="E269" s="2" t="s">
        <v>2823</v>
      </c>
      <c r="F269" s="5">
        <f t="shared" si="45"/>
        <v>3.5625222657641609E-4</v>
      </c>
      <c r="G269" s="1" t="s">
        <v>3593</v>
      </c>
      <c r="H269" s="2" t="s">
        <v>4262</v>
      </c>
      <c r="I269" s="5">
        <f t="shared" si="49"/>
        <v>6.131207847946045E-4</v>
      </c>
      <c r="J269" s="1" t="s">
        <v>154</v>
      </c>
      <c r="K269" s="2" t="s">
        <v>5410</v>
      </c>
      <c r="L269" s="5">
        <f t="shared" si="51"/>
        <v>7.1377587437544611E-4</v>
      </c>
      <c r="M269" s="1" t="s">
        <v>136</v>
      </c>
      <c r="N269" s="2" t="s">
        <v>6524</v>
      </c>
      <c r="O269" s="5">
        <f t="shared" si="50"/>
        <v>4.8732943469785572E-4</v>
      </c>
      <c r="P269" s="1" t="s">
        <v>366</v>
      </c>
      <c r="Q269" s="2" t="s">
        <v>7647</v>
      </c>
      <c r="R269" s="5">
        <f t="shared" si="46"/>
        <v>6.1957868649318464E-4</v>
      </c>
      <c r="S269" s="1" t="s">
        <v>8178</v>
      </c>
      <c r="T269" s="2" t="s">
        <v>7618</v>
      </c>
      <c r="U269" s="5">
        <f t="shared" si="47"/>
        <v>7.4794315632011965E-4</v>
      </c>
      <c r="V269" s="1" t="s">
        <v>126</v>
      </c>
      <c r="W269" s="2" t="s">
        <v>1229</v>
      </c>
      <c r="X269" s="5">
        <f t="shared" si="48"/>
        <v>6.3572790845518119E-4</v>
      </c>
      <c r="Y269" s="1" t="s">
        <v>9859</v>
      </c>
      <c r="Z269" s="2" t="s">
        <v>7628</v>
      </c>
      <c r="AA269" s="5">
        <f t="shared" si="44"/>
        <v>7.0224719101123594E-4</v>
      </c>
    </row>
    <row r="270" spans="1:27" x14ac:dyDescent="0.3">
      <c r="A270" s="1" t="s">
        <v>277</v>
      </c>
      <c r="B270" s="2" t="s">
        <v>1248</v>
      </c>
      <c r="C270" s="5">
        <f t="shared" ref="C270:C273" si="52">1/(1000+(RIGHT(B270,3)))</f>
        <v>5.1572975760701394E-4</v>
      </c>
      <c r="D270" s="1" t="s">
        <v>1929</v>
      </c>
      <c r="E270" s="2" t="s">
        <v>2824</v>
      </c>
      <c r="F270" s="5">
        <f t="shared" si="45"/>
        <v>3.5373187124159886E-4</v>
      </c>
      <c r="G270" s="1" t="s">
        <v>483</v>
      </c>
      <c r="H270" s="2" t="s">
        <v>4263</v>
      </c>
      <c r="I270" s="5">
        <f t="shared" si="49"/>
        <v>6.0827250608272508E-4</v>
      </c>
      <c r="J270" s="1" t="s">
        <v>669</v>
      </c>
      <c r="K270" s="2" t="s">
        <v>4236</v>
      </c>
      <c r="L270" s="5">
        <f t="shared" si="51"/>
        <v>7.1073205401563609E-4</v>
      </c>
      <c r="M270" s="1" t="s">
        <v>5972</v>
      </c>
      <c r="N270" s="2" t="s">
        <v>6525</v>
      </c>
      <c r="O270" s="5">
        <f t="shared" si="50"/>
        <v>4.8590864917395527E-4</v>
      </c>
      <c r="P270" s="1" t="s">
        <v>530</v>
      </c>
      <c r="Q270" s="2" t="s">
        <v>4261</v>
      </c>
      <c r="R270" s="5">
        <f t="shared" si="46"/>
        <v>6.1387354205033758E-4</v>
      </c>
      <c r="S270" s="1" t="s">
        <v>352</v>
      </c>
      <c r="T270" s="2" t="s">
        <v>7620</v>
      </c>
      <c r="U270" s="5">
        <f t="shared" si="47"/>
        <v>7.4239049740163323E-4</v>
      </c>
      <c r="V270" s="1" t="s">
        <v>9008</v>
      </c>
      <c r="W270" s="2" t="s">
        <v>1229</v>
      </c>
      <c r="X270" s="5">
        <f t="shared" si="48"/>
        <v>6.3572790845518119E-4</v>
      </c>
      <c r="Y270" s="1" t="s">
        <v>377</v>
      </c>
      <c r="Z270" s="2" t="s">
        <v>10053</v>
      </c>
      <c r="AA270" s="5">
        <f t="shared" si="44"/>
        <v>7.0077084793272596E-4</v>
      </c>
    </row>
    <row r="271" spans="1:27" x14ac:dyDescent="0.3">
      <c r="A271" s="1" t="s">
        <v>278</v>
      </c>
      <c r="B271" s="2" t="s">
        <v>1249</v>
      </c>
      <c r="C271" s="5">
        <f t="shared" si="52"/>
        <v>5.1203277009728623E-4</v>
      </c>
      <c r="D271" s="1" t="s">
        <v>204</v>
      </c>
      <c r="E271" s="2" t="s">
        <v>2825</v>
      </c>
      <c r="F271" s="5">
        <f t="shared" si="45"/>
        <v>3.5149384885764501E-4</v>
      </c>
      <c r="G271" s="1" t="s">
        <v>631</v>
      </c>
      <c r="H271" s="2" t="s">
        <v>2750</v>
      </c>
      <c r="I271" s="5">
        <f t="shared" si="49"/>
        <v>6.0422960725075529E-4</v>
      </c>
      <c r="J271" s="1" t="s">
        <v>552</v>
      </c>
      <c r="K271" s="2" t="s">
        <v>5411</v>
      </c>
      <c r="L271" s="5">
        <f t="shared" si="51"/>
        <v>7.0721357850070724E-4</v>
      </c>
      <c r="M271" s="1" t="s">
        <v>175</v>
      </c>
      <c r="N271" s="2" t="s">
        <v>6526</v>
      </c>
      <c r="O271" s="5">
        <f t="shared" si="50"/>
        <v>4.833252779120348E-4</v>
      </c>
      <c r="P271" s="1" t="s">
        <v>327</v>
      </c>
      <c r="Q271" s="2" t="s">
        <v>4261</v>
      </c>
      <c r="R271" s="5">
        <f t="shared" si="46"/>
        <v>6.1387354205033758E-4</v>
      </c>
      <c r="S271" s="1" t="s">
        <v>256</v>
      </c>
      <c r="T271" s="2" t="s">
        <v>4231</v>
      </c>
      <c r="U271" s="5">
        <f t="shared" si="47"/>
        <v>7.3099415204678359E-4</v>
      </c>
      <c r="V271" s="1" t="s">
        <v>449</v>
      </c>
      <c r="W271" s="2" t="s">
        <v>6486</v>
      </c>
      <c r="X271" s="5">
        <f t="shared" si="48"/>
        <v>6.3532401524777639E-4</v>
      </c>
      <c r="Y271" s="1" t="s">
        <v>183</v>
      </c>
      <c r="Z271" s="2" t="s">
        <v>10054</v>
      </c>
      <c r="AA271" s="5">
        <f t="shared" si="44"/>
        <v>6.925207756232687E-4</v>
      </c>
    </row>
    <row r="272" spans="1:27" x14ac:dyDescent="0.3">
      <c r="A272" s="1" t="s">
        <v>279</v>
      </c>
      <c r="B272" s="2" t="s">
        <v>1250</v>
      </c>
      <c r="C272" s="5">
        <f t="shared" si="52"/>
        <v>5.1098620337250899E-4</v>
      </c>
      <c r="D272" s="1" t="s">
        <v>1930</v>
      </c>
      <c r="E272" s="2" t="s">
        <v>2826</v>
      </c>
      <c r="F272" s="5">
        <f t="shared" si="45"/>
        <v>3.4904013961605586E-4</v>
      </c>
      <c r="G272" s="1" t="s">
        <v>325</v>
      </c>
      <c r="H272" s="2" t="s">
        <v>4264</v>
      </c>
      <c r="I272" s="5">
        <f t="shared" si="49"/>
        <v>6.0350030175015089E-4</v>
      </c>
      <c r="J272" s="1" t="s">
        <v>59</v>
      </c>
      <c r="K272" s="2" t="s">
        <v>5412</v>
      </c>
      <c r="L272" s="5">
        <f t="shared" si="51"/>
        <v>7.0126227208976155E-4</v>
      </c>
      <c r="M272" s="1" t="s">
        <v>5973</v>
      </c>
      <c r="N272" s="2" t="s">
        <v>6526</v>
      </c>
      <c r="O272" s="5">
        <f t="shared" si="50"/>
        <v>4.833252779120348E-4</v>
      </c>
      <c r="P272" s="1" t="s">
        <v>7158</v>
      </c>
      <c r="Q272" s="2" t="s">
        <v>4261</v>
      </c>
      <c r="R272" s="5">
        <f t="shared" si="46"/>
        <v>6.1387354205033758E-4</v>
      </c>
      <c r="S272" s="1" t="s">
        <v>6004</v>
      </c>
      <c r="T272" s="2" t="s">
        <v>4233</v>
      </c>
      <c r="U272" s="5">
        <f t="shared" si="47"/>
        <v>7.2833211944646763E-4</v>
      </c>
      <c r="V272" s="1" t="s">
        <v>3639</v>
      </c>
      <c r="W272" s="2" t="s">
        <v>5424</v>
      </c>
      <c r="X272" s="5">
        <f t="shared" si="48"/>
        <v>6.3411540900443881E-4</v>
      </c>
      <c r="Y272" s="1" t="s">
        <v>107</v>
      </c>
      <c r="Z272" s="2" t="s">
        <v>6478</v>
      </c>
      <c r="AA272" s="5">
        <f t="shared" si="44"/>
        <v>6.8775790921595599E-4</v>
      </c>
    </row>
    <row r="273" spans="1:27" x14ac:dyDescent="0.3">
      <c r="A273" s="1" t="s">
        <v>280</v>
      </c>
      <c r="B273" s="2" t="s">
        <v>1251</v>
      </c>
      <c r="C273" s="5">
        <f t="shared" si="52"/>
        <v>5.0632911392405066E-4</v>
      </c>
      <c r="D273" s="1" t="s">
        <v>1931</v>
      </c>
      <c r="E273" s="2" t="s">
        <v>2827</v>
      </c>
      <c r="F273" s="5">
        <f t="shared" si="45"/>
        <v>3.4843205574912892E-4</v>
      </c>
      <c r="G273" s="1" t="s">
        <v>115</v>
      </c>
      <c r="H273" s="2" t="s">
        <v>4265</v>
      </c>
      <c r="I273" s="5">
        <f t="shared" si="49"/>
        <v>5.9031877213695393E-4</v>
      </c>
      <c r="J273" s="1" t="s">
        <v>378</v>
      </c>
      <c r="K273" s="2" t="s">
        <v>5413</v>
      </c>
      <c r="L273" s="5">
        <f t="shared" si="51"/>
        <v>6.9783670621074664E-4</v>
      </c>
      <c r="M273" s="1" t="s">
        <v>547</v>
      </c>
      <c r="N273" s="2" t="s">
        <v>6527</v>
      </c>
      <c r="O273" s="5">
        <f t="shared" si="50"/>
        <v>4.8007681228996637E-4</v>
      </c>
      <c r="P273" s="1" t="s">
        <v>299</v>
      </c>
      <c r="Q273" s="2" t="s">
        <v>6489</v>
      </c>
      <c r="R273" s="5">
        <f t="shared" si="46"/>
        <v>6.1124694376528117E-4</v>
      </c>
      <c r="S273" s="1" t="s">
        <v>8179</v>
      </c>
      <c r="T273" s="2" t="s">
        <v>2729</v>
      </c>
      <c r="U273" s="5">
        <f t="shared" si="47"/>
        <v>7.2621641249092229E-4</v>
      </c>
      <c r="V273" s="1" t="s">
        <v>9009</v>
      </c>
      <c r="W273" s="2" t="s">
        <v>9484</v>
      </c>
      <c r="X273" s="5">
        <f t="shared" si="48"/>
        <v>6.3211125158027818E-4</v>
      </c>
      <c r="Y273" s="1" t="s">
        <v>353</v>
      </c>
      <c r="Z273" s="2" t="s">
        <v>1217</v>
      </c>
      <c r="AA273" s="5">
        <f t="shared" ref="AA273:AA331" si="53">1/(1000+(RIGHT(Z273,3)))</f>
        <v>6.8681318681318687E-4</v>
      </c>
    </row>
    <row r="274" spans="1:27" x14ac:dyDescent="0.3">
      <c r="A274" s="1" t="s">
        <v>281</v>
      </c>
      <c r="B274" s="2" t="s">
        <v>1252</v>
      </c>
      <c r="C274" s="5">
        <f>1/(1000+(RIGHT(B274,3)))</f>
        <v>5.0327126321087065E-4</v>
      </c>
      <c r="D274" s="1" t="s">
        <v>1932</v>
      </c>
      <c r="E274" s="2" t="s">
        <v>2828</v>
      </c>
      <c r="F274" s="5">
        <f t="shared" si="45"/>
        <v>3.4328870580157915E-4</v>
      </c>
      <c r="G274" s="1" t="s">
        <v>3594</v>
      </c>
      <c r="H274" s="2" t="s">
        <v>4266</v>
      </c>
      <c r="I274" s="5">
        <f t="shared" si="49"/>
        <v>5.8927519151443723E-4</v>
      </c>
      <c r="J274" s="1" t="s">
        <v>3600</v>
      </c>
      <c r="K274" s="2" t="s">
        <v>5414</v>
      </c>
      <c r="L274" s="5">
        <f t="shared" si="51"/>
        <v>6.9589422407794019E-4</v>
      </c>
      <c r="M274" s="1" t="s">
        <v>5974</v>
      </c>
      <c r="N274" s="2" t="s">
        <v>6528</v>
      </c>
      <c r="O274" s="5">
        <f t="shared" si="50"/>
        <v>4.7961630695443646E-4</v>
      </c>
      <c r="P274" s="1" t="s">
        <v>7159</v>
      </c>
      <c r="Q274" s="2" t="s">
        <v>7648</v>
      </c>
      <c r="R274" s="5">
        <f t="shared" si="46"/>
        <v>6.0716454159077113E-4</v>
      </c>
      <c r="S274" s="1" t="s">
        <v>227</v>
      </c>
      <c r="T274" s="2" t="s">
        <v>1214</v>
      </c>
      <c r="U274" s="5">
        <f t="shared" si="47"/>
        <v>7.246376811594203E-4</v>
      </c>
      <c r="V274" s="1" t="s">
        <v>75</v>
      </c>
      <c r="W274" s="2" t="s">
        <v>7644</v>
      </c>
      <c r="X274" s="5">
        <f t="shared" si="48"/>
        <v>6.3051702395964691E-4</v>
      </c>
      <c r="Y274" s="1" t="s">
        <v>481</v>
      </c>
      <c r="Z274" s="2" t="s">
        <v>4243</v>
      </c>
      <c r="AA274" s="5">
        <f t="shared" si="53"/>
        <v>6.8540095956134343E-4</v>
      </c>
    </row>
    <row r="275" spans="1:27" x14ac:dyDescent="0.3">
      <c r="A275" s="1" t="s">
        <v>282</v>
      </c>
      <c r="B275" s="2" t="s">
        <v>1253</v>
      </c>
      <c r="C275" s="5">
        <f>1/(2000+(RIGHT(B274,1)))</f>
        <v>4.9825610363726954E-4</v>
      </c>
      <c r="D275" s="1" t="s">
        <v>1933</v>
      </c>
      <c r="E275" s="2" t="s">
        <v>2829</v>
      </c>
      <c r="F275" s="5">
        <f t="shared" si="45"/>
        <v>3.4317089910775565E-4</v>
      </c>
      <c r="G275" s="1" t="s">
        <v>812</v>
      </c>
      <c r="H275" s="2" t="s">
        <v>4267</v>
      </c>
      <c r="I275" s="5">
        <f t="shared" si="49"/>
        <v>5.8823529411764701E-4</v>
      </c>
      <c r="J275" s="1" t="s">
        <v>4800</v>
      </c>
      <c r="K275" s="2" t="s">
        <v>5414</v>
      </c>
      <c r="L275" s="5">
        <f t="shared" si="51"/>
        <v>6.9589422407794019E-4</v>
      </c>
      <c r="M275" s="1" t="s">
        <v>440</v>
      </c>
      <c r="N275" s="2" t="s">
        <v>6529</v>
      </c>
      <c r="O275" s="5">
        <f t="shared" si="50"/>
        <v>4.764173415912339E-4</v>
      </c>
      <c r="P275" s="1" t="s">
        <v>7160</v>
      </c>
      <c r="Q275" s="2" t="s">
        <v>7649</v>
      </c>
      <c r="R275" s="5">
        <f t="shared" si="46"/>
        <v>6.0679611650485432E-4</v>
      </c>
      <c r="S275" s="1" t="s">
        <v>373</v>
      </c>
      <c r="T275" s="2" t="s">
        <v>8570</v>
      </c>
      <c r="U275" s="5">
        <f t="shared" si="47"/>
        <v>7.1942446043165469E-4</v>
      </c>
      <c r="V275" s="1" t="s">
        <v>92</v>
      </c>
      <c r="W275" s="2" t="s">
        <v>9485</v>
      </c>
      <c r="X275" s="5">
        <f t="shared" si="48"/>
        <v>6.2972292191435767E-4</v>
      </c>
      <c r="Y275" s="1" t="s">
        <v>3559</v>
      </c>
      <c r="Z275" s="2" t="s">
        <v>10055</v>
      </c>
      <c r="AA275" s="5">
        <f t="shared" si="53"/>
        <v>6.8493150684931507E-4</v>
      </c>
    </row>
    <row r="276" spans="1:27" x14ac:dyDescent="0.3">
      <c r="A276" s="1" t="s">
        <v>283</v>
      </c>
      <c r="B276" s="2" t="s">
        <v>1254</v>
      </c>
      <c r="C276" s="5">
        <f>1/(2000+(RIGHT(B276,1)))</f>
        <v>4.9875311720698251E-4</v>
      </c>
      <c r="D276" s="1" t="s">
        <v>221</v>
      </c>
      <c r="E276" s="2" t="s">
        <v>2830</v>
      </c>
      <c r="F276" s="5">
        <f t="shared" si="45"/>
        <v>3.3875338753387534E-4</v>
      </c>
      <c r="G276" s="1" t="s">
        <v>321</v>
      </c>
      <c r="H276" s="2" t="s">
        <v>4268</v>
      </c>
      <c r="I276" s="5">
        <f t="shared" si="49"/>
        <v>5.8788947677836567E-4</v>
      </c>
      <c r="J276" s="1" t="s">
        <v>624</v>
      </c>
      <c r="K276" s="2" t="s">
        <v>5415</v>
      </c>
      <c r="L276" s="5">
        <f t="shared" si="51"/>
        <v>6.9013112491373362E-4</v>
      </c>
      <c r="M276" s="1" t="s">
        <v>5975</v>
      </c>
      <c r="N276" s="2" t="s">
        <v>6530</v>
      </c>
      <c r="O276" s="5">
        <f t="shared" si="50"/>
        <v>4.7236655644780352E-4</v>
      </c>
      <c r="P276" s="1" t="s">
        <v>34</v>
      </c>
      <c r="Q276" s="2" t="s">
        <v>2750</v>
      </c>
      <c r="R276" s="5">
        <f t="shared" si="46"/>
        <v>6.0422960725075529E-4</v>
      </c>
      <c r="S276" s="1" t="s">
        <v>4918</v>
      </c>
      <c r="T276" s="2" t="s">
        <v>8571</v>
      </c>
      <c r="U276" s="5">
        <f t="shared" si="47"/>
        <v>7.1530758226037196E-4</v>
      </c>
      <c r="V276" s="1" t="s">
        <v>461</v>
      </c>
      <c r="W276" s="2" t="s">
        <v>8585</v>
      </c>
      <c r="X276" s="5">
        <f t="shared" si="48"/>
        <v>6.2656641604010022E-4</v>
      </c>
      <c r="Y276" s="1" t="s">
        <v>483</v>
      </c>
      <c r="Z276" s="2" t="s">
        <v>10056</v>
      </c>
      <c r="AA276" s="5">
        <f t="shared" si="53"/>
        <v>6.8166325835037494E-4</v>
      </c>
    </row>
    <row r="277" spans="1:27" x14ac:dyDescent="0.3">
      <c r="A277" s="1" t="s">
        <v>284</v>
      </c>
      <c r="B277" s="2" t="s">
        <v>1255</v>
      </c>
      <c r="C277" s="5">
        <f>1/(2000+(RIGHT(B277,2)))</f>
        <v>4.8995590396864281E-4</v>
      </c>
      <c r="D277" s="1" t="s">
        <v>1934</v>
      </c>
      <c r="E277" s="2" t="s">
        <v>2831</v>
      </c>
      <c r="F277" s="5">
        <f t="shared" si="45"/>
        <v>3.3344448149383126E-4</v>
      </c>
      <c r="G277" s="1" t="s">
        <v>3595</v>
      </c>
      <c r="H277" s="2" t="s">
        <v>4269</v>
      </c>
      <c r="I277" s="5">
        <f t="shared" si="49"/>
        <v>5.8754406580493535E-4</v>
      </c>
      <c r="J277" s="1" t="s">
        <v>2534</v>
      </c>
      <c r="K277" s="2" t="s">
        <v>5416</v>
      </c>
      <c r="L277" s="5">
        <f t="shared" si="51"/>
        <v>6.7521944632005406E-4</v>
      </c>
      <c r="M277" s="1" t="s">
        <v>377</v>
      </c>
      <c r="N277" s="2" t="s">
        <v>6531</v>
      </c>
      <c r="O277" s="5">
        <f t="shared" si="50"/>
        <v>4.7014574518100609E-4</v>
      </c>
      <c r="P277" s="1" t="s">
        <v>7161</v>
      </c>
      <c r="Q277" s="2" t="s">
        <v>7650</v>
      </c>
      <c r="R277" s="5">
        <f t="shared" si="46"/>
        <v>6.0096153846153849E-4</v>
      </c>
      <c r="S277" s="1" t="s">
        <v>65</v>
      </c>
      <c r="T277" s="2" t="s">
        <v>4236</v>
      </c>
      <c r="U277" s="5">
        <f t="shared" si="47"/>
        <v>7.1073205401563609E-4</v>
      </c>
      <c r="V277" s="1" t="s">
        <v>6087</v>
      </c>
      <c r="W277" s="2" t="s">
        <v>5427</v>
      </c>
      <c r="X277" s="5">
        <f t="shared" si="48"/>
        <v>6.2344139650872816E-4</v>
      </c>
      <c r="Y277" s="1" t="s">
        <v>302</v>
      </c>
      <c r="Z277" s="2" t="s">
        <v>8576</v>
      </c>
      <c r="AA277" s="5">
        <f t="shared" si="53"/>
        <v>6.7430883344571813E-4</v>
      </c>
    </row>
    <row r="278" spans="1:27" x14ac:dyDescent="0.3">
      <c r="A278" s="1" t="s">
        <v>285</v>
      </c>
      <c r="B278" s="2" t="s">
        <v>1256</v>
      </c>
      <c r="C278" s="5">
        <f t="shared" ref="C278:C279" si="54">1/(2000+(RIGHT(B278,2)))</f>
        <v>4.8947626040137058E-4</v>
      </c>
      <c r="D278" s="1" t="s">
        <v>1935</v>
      </c>
      <c r="E278" s="2" t="s">
        <v>2832</v>
      </c>
      <c r="F278" s="5">
        <f>1/(3000+(RIGHT(E278,3)))</f>
        <v>3.332222592469177E-4</v>
      </c>
      <c r="G278" s="1" t="s">
        <v>577</v>
      </c>
      <c r="H278" s="2" t="s">
        <v>4269</v>
      </c>
      <c r="I278" s="5">
        <f t="shared" si="49"/>
        <v>5.8754406580493535E-4</v>
      </c>
      <c r="J278" s="1" t="s">
        <v>281</v>
      </c>
      <c r="K278" s="2" t="s">
        <v>4248</v>
      </c>
      <c r="L278" s="5">
        <f t="shared" si="51"/>
        <v>6.7340067340067344E-4</v>
      </c>
      <c r="M278" s="1" t="s">
        <v>3723</v>
      </c>
      <c r="N278" s="2" t="s">
        <v>6532</v>
      </c>
      <c r="O278" s="5">
        <f t="shared" si="50"/>
        <v>4.6926325668700139E-4</v>
      </c>
      <c r="P278" s="1" t="s">
        <v>1792</v>
      </c>
      <c r="Q278" s="2" t="s">
        <v>5431</v>
      </c>
      <c r="R278" s="5">
        <f t="shared" ref="R278:R341" si="55">1/(1000+(RIGHT(Q278,3)))</f>
        <v>5.9844404548174744E-4</v>
      </c>
      <c r="S278" s="1" t="s">
        <v>8180</v>
      </c>
      <c r="T278" s="2" t="s">
        <v>8572</v>
      </c>
      <c r="U278" s="5">
        <f t="shared" si="47"/>
        <v>7.0871722182849046E-4</v>
      </c>
      <c r="V278" s="1" t="s">
        <v>545</v>
      </c>
      <c r="W278" s="2" t="s">
        <v>8586</v>
      </c>
      <c r="X278" s="5">
        <f t="shared" si="48"/>
        <v>6.2189054726368158E-4</v>
      </c>
      <c r="Y278" s="1" t="s">
        <v>835</v>
      </c>
      <c r="Z278" s="2" t="s">
        <v>10057</v>
      </c>
      <c r="AA278" s="5">
        <f t="shared" si="53"/>
        <v>6.7204301075268823E-4</v>
      </c>
    </row>
    <row r="279" spans="1:27" x14ac:dyDescent="0.3">
      <c r="A279" s="1" t="s">
        <v>286</v>
      </c>
      <c r="B279" s="2" t="s">
        <v>1257</v>
      </c>
      <c r="C279" s="5">
        <f t="shared" si="54"/>
        <v>4.8216007714561236E-4</v>
      </c>
      <c r="D279" s="1" t="s">
        <v>1936</v>
      </c>
      <c r="E279" s="2" t="s">
        <v>2833</v>
      </c>
      <c r="F279" s="5">
        <f t="shared" ref="F279:F336" si="56">1/(3000+(RIGHT(E279,3)))</f>
        <v>3.33000333000333E-4</v>
      </c>
      <c r="G279" s="1" t="s">
        <v>3596</v>
      </c>
      <c r="H279" s="2" t="s">
        <v>4270</v>
      </c>
      <c r="I279" s="5">
        <f t="shared" si="49"/>
        <v>5.8343057176196028E-4</v>
      </c>
      <c r="J279" s="1" t="s">
        <v>76</v>
      </c>
      <c r="K279" s="2" t="s">
        <v>1222</v>
      </c>
      <c r="L279" s="5">
        <f t="shared" si="51"/>
        <v>6.7249495628782783E-4</v>
      </c>
      <c r="M279" s="1" t="s">
        <v>163</v>
      </c>
      <c r="N279" s="2" t="s">
        <v>6533</v>
      </c>
      <c r="O279" s="5">
        <f t="shared" si="50"/>
        <v>4.6904315196998124E-4</v>
      </c>
      <c r="P279" s="1" t="s">
        <v>667</v>
      </c>
      <c r="Q279" s="2" t="s">
        <v>7651</v>
      </c>
      <c r="R279" s="5">
        <f t="shared" si="55"/>
        <v>5.9488399762046404E-4</v>
      </c>
      <c r="S279" s="1" t="s">
        <v>271</v>
      </c>
      <c r="T279" s="2" t="s">
        <v>8572</v>
      </c>
      <c r="U279" s="5">
        <f t="shared" si="47"/>
        <v>7.0871722182849046E-4</v>
      </c>
      <c r="V279" s="1" t="s">
        <v>53</v>
      </c>
      <c r="W279" s="2" t="s">
        <v>8587</v>
      </c>
      <c r="X279" s="5">
        <f t="shared" si="48"/>
        <v>6.2034739454094293E-4</v>
      </c>
      <c r="Y279" s="1" t="s">
        <v>9860</v>
      </c>
      <c r="Z279" s="2" t="s">
        <v>10058</v>
      </c>
      <c r="AA279" s="5">
        <f t="shared" si="53"/>
        <v>6.711409395973154E-4</v>
      </c>
    </row>
    <row r="280" spans="1:27" x14ac:dyDescent="0.3">
      <c r="A280" s="1" t="s">
        <v>287</v>
      </c>
      <c r="B280" s="2" t="s">
        <v>1258</v>
      </c>
      <c r="C280" s="5">
        <f>1/(2000+(RIGHT(B280,3)))</f>
        <v>4.7528517110266159E-4</v>
      </c>
      <c r="D280" s="1" t="s">
        <v>1937</v>
      </c>
      <c r="E280" s="2" t="s">
        <v>2834</v>
      </c>
      <c r="F280" s="5">
        <f t="shared" si="56"/>
        <v>3.3288948069241014E-4</v>
      </c>
      <c r="G280" s="1" t="s">
        <v>3597</v>
      </c>
      <c r="H280" s="2" t="s">
        <v>4271</v>
      </c>
      <c r="I280" s="5">
        <f t="shared" si="49"/>
        <v>5.7971014492753622E-4</v>
      </c>
      <c r="J280" s="1" t="s">
        <v>3736</v>
      </c>
      <c r="K280" s="2" t="s">
        <v>5417</v>
      </c>
      <c r="L280" s="5">
        <f t="shared" si="51"/>
        <v>6.6622251832111927E-4</v>
      </c>
      <c r="M280" s="1" t="s">
        <v>5976</v>
      </c>
      <c r="N280" s="2" t="s">
        <v>6534</v>
      </c>
      <c r="O280" s="5">
        <f t="shared" si="50"/>
        <v>4.6794571829667761E-4</v>
      </c>
      <c r="P280" s="1" t="s">
        <v>301</v>
      </c>
      <c r="Q280" s="2" t="s">
        <v>7651</v>
      </c>
      <c r="R280" s="5">
        <f t="shared" si="55"/>
        <v>5.9488399762046404E-4</v>
      </c>
      <c r="S280" s="1" t="s">
        <v>8181</v>
      </c>
      <c r="T280" s="2" t="s">
        <v>8573</v>
      </c>
      <c r="U280" s="5">
        <f t="shared" si="47"/>
        <v>7.0422535211267609E-4</v>
      </c>
      <c r="V280" s="1" t="s">
        <v>9010</v>
      </c>
      <c r="W280" s="2" t="s">
        <v>5428</v>
      </c>
      <c r="X280" s="5">
        <f t="shared" si="48"/>
        <v>6.1576354679802956E-4</v>
      </c>
      <c r="Y280" s="1" t="s">
        <v>479</v>
      </c>
      <c r="Z280" s="2" t="s">
        <v>8577</v>
      </c>
      <c r="AA280" s="5">
        <f t="shared" si="53"/>
        <v>6.7069081153588194E-4</v>
      </c>
    </row>
    <row r="281" spans="1:27" x14ac:dyDescent="0.3">
      <c r="A281" s="1" t="s">
        <v>288</v>
      </c>
      <c r="B281" s="2" t="s">
        <v>1259</v>
      </c>
      <c r="C281" s="5">
        <f t="shared" ref="C281:C319" si="57">1/(2000+(RIGHT(B281,3)))</f>
        <v>4.7505938242280285E-4</v>
      </c>
      <c r="D281" s="1" t="s">
        <v>1938</v>
      </c>
      <c r="E281" s="2" t="s">
        <v>2835</v>
      </c>
      <c r="F281" s="5">
        <f t="shared" si="56"/>
        <v>3.3233632436025255E-4</v>
      </c>
      <c r="G281" s="1" t="s">
        <v>3598</v>
      </c>
      <c r="H281" s="2" t="s">
        <v>4272</v>
      </c>
      <c r="I281" s="5">
        <f t="shared" si="49"/>
        <v>5.7803468208092489E-4</v>
      </c>
      <c r="J281" s="1" t="s">
        <v>4801</v>
      </c>
      <c r="K281" s="2" t="s">
        <v>2736</v>
      </c>
      <c r="L281" s="5">
        <f t="shared" si="51"/>
        <v>6.6357000663570006E-4</v>
      </c>
      <c r="M281" s="1" t="s">
        <v>23</v>
      </c>
      <c r="N281" s="2" t="s">
        <v>6535</v>
      </c>
      <c r="O281" s="5">
        <f t="shared" si="50"/>
        <v>4.6339202965708991E-4</v>
      </c>
      <c r="P281" s="1" t="s">
        <v>3657</v>
      </c>
      <c r="Q281" s="2" t="s">
        <v>6493</v>
      </c>
      <c r="R281" s="5">
        <f t="shared" si="55"/>
        <v>5.9276822762299936E-4</v>
      </c>
      <c r="S281" s="1" t="s">
        <v>449</v>
      </c>
      <c r="T281" s="2" t="s">
        <v>7627</v>
      </c>
      <c r="U281" s="5">
        <f t="shared" ref="U281:U344" si="58">1/(1000+(RIGHT(T281,3)))</f>
        <v>7.0323488045007034E-4</v>
      </c>
      <c r="V281" s="1" t="s">
        <v>170</v>
      </c>
      <c r="W281" s="2" t="s">
        <v>9486</v>
      </c>
      <c r="X281" s="5">
        <f t="shared" si="48"/>
        <v>6.1538461538461541E-4</v>
      </c>
      <c r="Y281" s="1" t="s">
        <v>929</v>
      </c>
      <c r="Z281" s="2" t="s">
        <v>2735</v>
      </c>
      <c r="AA281" s="5">
        <f t="shared" si="53"/>
        <v>6.6533599467731206E-4</v>
      </c>
    </row>
    <row r="282" spans="1:27" x14ac:dyDescent="0.3">
      <c r="A282" s="1" t="s">
        <v>289</v>
      </c>
      <c r="B282" s="2" t="s">
        <v>1260</v>
      </c>
      <c r="C282" s="5">
        <f t="shared" si="57"/>
        <v>4.7147571900047147E-4</v>
      </c>
      <c r="D282" s="1" t="s">
        <v>1939</v>
      </c>
      <c r="E282" s="2" t="s">
        <v>2836</v>
      </c>
      <c r="F282" s="5">
        <f t="shared" si="56"/>
        <v>3.2425421530479895E-4</v>
      </c>
      <c r="G282" s="1" t="s">
        <v>433</v>
      </c>
      <c r="H282" s="2" t="s">
        <v>4273</v>
      </c>
      <c r="I282" s="5">
        <f t="shared" si="49"/>
        <v>5.7703404500865547E-4</v>
      </c>
      <c r="J282" s="1" t="s">
        <v>4802</v>
      </c>
      <c r="K282" s="2" t="s">
        <v>5418</v>
      </c>
      <c r="L282" s="5">
        <f t="shared" si="51"/>
        <v>6.6225165562913907E-4</v>
      </c>
      <c r="M282" s="1" t="s">
        <v>3696</v>
      </c>
      <c r="N282" s="2" t="s">
        <v>6536</v>
      </c>
      <c r="O282" s="5">
        <f t="shared" si="50"/>
        <v>4.6253469010175765E-4</v>
      </c>
      <c r="P282" s="1" t="s">
        <v>885</v>
      </c>
      <c r="Q282" s="2" t="s">
        <v>6493</v>
      </c>
      <c r="R282" s="5">
        <f t="shared" si="55"/>
        <v>5.9276822762299936E-4</v>
      </c>
      <c r="S282" s="1" t="s">
        <v>5203</v>
      </c>
      <c r="T282" s="2" t="s">
        <v>8574</v>
      </c>
      <c r="U282" s="5">
        <f t="shared" si="58"/>
        <v>6.993006993006993E-4</v>
      </c>
      <c r="V282" s="1" t="s">
        <v>893</v>
      </c>
      <c r="W282" s="2" t="s">
        <v>4261</v>
      </c>
      <c r="X282" s="5">
        <f t="shared" si="48"/>
        <v>6.1387354205033758E-4</v>
      </c>
      <c r="Y282" s="1" t="s">
        <v>474</v>
      </c>
      <c r="Z282" s="2" t="s">
        <v>9482</v>
      </c>
      <c r="AA282" s="5">
        <f t="shared" si="53"/>
        <v>6.6312997347480103E-4</v>
      </c>
    </row>
    <row r="283" spans="1:27" x14ac:dyDescent="0.3">
      <c r="A283" s="1" t="s">
        <v>290</v>
      </c>
      <c r="B283" s="2" t="s">
        <v>1261</v>
      </c>
      <c r="C283" s="5">
        <f t="shared" si="57"/>
        <v>4.6948356807511736E-4</v>
      </c>
      <c r="D283" s="1" t="s">
        <v>1940</v>
      </c>
      <c r="E283" s="2" t="s">
        <v>2837</v>
      </c>
      <c r="F283" s="5">
        <f t="shared" si="56"/>
        <v>3.2372936225315638E-4</v>
      </c>
      <c r="G283" s="1" t="s">
        <v>76</v>
      </c>
      <c r="H283" s="2" t="s">
        <v>4274</v>
      </c>
      <c r="I283" s="5">
        <f t="shared" si="49"/>
        <v>5.6850483229107444E-4</v>
      </c>
      <c r="J283" s="1" t="s">
        <v>175</v>
      </c>
      <c r="K283" s="2" t="s">
        <v>5419</v>
      </c>
      <c r="L283" s="5">
        <f t="shared" si="51"/>
        <v>6.5530799475753605E-4</v>
      </c>
      <c r="M283" s="1" t="s">
        <v>691</v>
      </c>
      <c r="N283" s="2" t="s">
        <v>4305</v>
      </c>
      <c r="O283" s="5">
        <f t="shared" si="50"/>
        <v>4.6189376443418013E-4</v>
      </c>
      <c r="P283" s="1" t="s">
        <v>5934</v>
      </c>
      <c r="Q283" s="2" t="s">
        <v>7652</v>
      </c>
      <c r="R283" s="5">
        <f t="shared" si="55"/>
        <v>5.9171597633136095E-4</v>
      </c>
      <c r="S283" s="1" t="s">
        <v>4766</v>
      </c>
      <c r="T283" s="2" t="s">
        <v>4240</v>
      </c>
      <c r="U283" s="5">
        <f t="shared" si="58"/>
        <v>6.9637883008356546E-4</v>
      </c>
      <c r="V283" s="1" t="s">
        <v>3574</v>
      </c>
      <c r="W283" s="2" t="s">
        <v>6488</v>
      </c>
      <c r="X283" s="5">
        <f t="shared" si="48"/>
        <v>6.1274509803921568E-4</v>
      </c>
      <c r="Y283" s="1" t="s">
        <v>143</v>
      </c>
      <c r="Z283" s="2" t="s">
        <v>8580</v>
      </c>
      <c r="AA283" s="5">
        <f t="shared" si="53"/>
        <v>6.6093853271645734E-4</v>
      </c>
    </row>
    <row r="284" spans="1:27" x14ac:dyDescent="0.3">
      <c r="A284" s="1" t="s">
        <v>291</v>
      </c>
      <c r="B284" s="2" t="s">
        <v>1262</v>
      </c>
      <c r="C284" s="5">
        <f t="shared" si="57"/>
        <v>4.6816479400749064E-4</v>
      </c>
      <c r="D284" s="1" t="s">
        <v>1941</v>
      </c>
      <c r="E284" s="2" t="s">
        <v>2838</v>
      </c>
      <c r="F284" s="5">
        <f t="shared" si="56"/>
        <v>3.2185387833923401E-4</v>
      </c>
      <c r="G284" s="1" t="s">
        <v>1841</v>
      </c>
      <c r="H284" s="2" t="s">
        <v>4275</v>
      </c>
      <c r="I284" s="5">
        <f t="shared" si="49"/>
        <v>5.6401579244218843E-4</v>
      </c>
      <c r="J284" s="1" t="s">
        <v>62</v>
      </c>
      <c r="K284" s="2" t="s">
        <v>5420</v>
      </c>
      <c r="L284" s="5">
        <f t="shared" si="51"/>
        <v>6.5019505851755528E-4</v>
      </c>
      <c r="M284" s="1" t="s">
        <v>5977</v>
      </c>
      <c r="N284" s="2" t="s">
        <v>6537</v>
      </c>
      <c r="O284" s="5">
        <f t="shared" si="50"/>
        <v>4.6040515653775324E-4</v>
      </c>
      <c r="P284" s="1" t="s">
        <v>3708</v>
      </c>
      <c r="Q284" s="2" t="s">
        <v>7652</v>
      </c>
      <c r="R284" s="5">
        <f t="shared" si="55"/>
        <v>5.9171597633136095E-4</v>
      </c>
      <c r="S284" s="1" t="s">
        <v>6037</v>
      </c>
      <c r="T284" s="2" t="s">
        <v>8575</v>
      </c>
      <c r="U284" s="5">
        <f t="shared" si="58"/>
        <v>6.9348127600554787E-4</v>
      </c>
      <c r="V284" s="1" t="s">
        <v>504</v>
      </c>
      <c r="W284" s="2" t="s">
        <v>9487</v>
      </c>
      <c r="X284" s="5">
        <f t="shared" si="48"/>
        <v>6.1236987140232701E-4</v>
      </c>
      <c r="Y284" s="1" t="s">
        <v>816</v>
      </c>
      <c r="Z284" s="2" t="s">
        <v>2738</v>
      </c>
      <c r="AA284" s="5">
        <f t="shared" si="53"/>
        <v>6.5789473684210525E-4</v>
      </c>
    </row>
    <row r="285" spans="1:27" x14ac:dyDescent="0.3">
      <c r="A285" s="1" t="s">
        <v>292</v>
      </c>
      <c r="B285" s="2" t="s">
        <v>1263</v>
      </c>
      <c r="C285" s="5">
        <f t="shared" si="57"/>
        <v>4.6641791044776119E-4</v>
      </c>
      <c r="D285" s="1" t="s">
        <v>844</v>
      </c>
      <c r="E285" s="2" t="s">
        <v>2839</v>
      </c>
      <c r="F285" s="5">
        <f t="shared" si="56"/>
        <v>3.1948881789137381E-4</v>
      </c>
      <c r="G285" s="1" t="s">
        <v>3599</v>
      </c>
      <c r="H285" s="2" t="s">
        <v>2760</v>
      </c>
      <c r="I285" s="5">
        <f t="shared" si="49"/>
        <v>5.6369785794813977E-4</v>
      </c>
      <c r="J285" s="1" t="s">
        <v>524</v>
      </c>
      <c r="K285" s="2" t="s">
        <v>5421</v>
      </c>
      <c r="L285" s="5">
        <f t="shared" si="51"/>
        <v>6.4977257959714096E-4</v>
      </c>
      <c r="M285" s="1" t="s">
        <v>125</v>
      </c>
      <c r="N285" s="2" t="s">
        <v>6538</v>
      </c>
      <c r="O285" s="5">
        <f t="shared" si="50"/>
        <v>4.591368227731864E-4</v>
      </c>
      <c r="P285" s="1" t="s">
        <v>6131</v>
      </c>
      <c r="Q285" s="2" t="s">
        <v>7653</v>
      </c>
      <c r="R285" s="5">
        <f t="shared" si="55"/>
        <v>5.9136605558840927E-4</v>
      </c>
      <c r="S285" s="1" t="s">
        <v>7123</v>
      </c>
      <c r="T285" s="2" t="s">
        <v>4241</v>
      </c>
      <c r="U285" s="5">
        <f t="shared" si="58"/>
        <v>6.93000693000693E-4</v>
      </c>
      <c r="V285" s="1" t="s">
        <v>9011</v>
      </c>
      <c r="W285" s="2" t="s">
        <v>6489</v>
      </c>
      <c r="X285" s="5">
        <f t="shared" si="48"/>
        <v>6.1124694376528117E-4</v>
      </c>
      <c r="Y285" s="1" t="s">
        <v>178</v>
      </c>
      <c r="Z285" s="2" t="s">
        <v>10059</v>
      </c>
      <c r="AA285" s="5">
        <f t="shared" si="53"/>
        <v>6.4350064350064348E-4</v>
      </c>
    </row>
    <row r="286" spans="1:27" x14ac:dyDescent="0.3">
      <c r="A286" s="1" t="s">
        <v>293</v>
      </c>
      <c r="B286" s="2" t="s">
        <v>1264</v>
      </c>
      <c r="C286" s="5">
        <f t="shared" si="57"/>
        <v>4.6446818392940084E-4</v>
      </c>
      <c r="D286" s="1" t="s">
        <v>1942</v>
      </c>
      <c r="E286" s="2" t="s">
        <v>2840</v>
      </c>
      <c r="F286" s="5">
        <f t="shared" si="56"/>
        <v>3.1847133757961782E-4</v>
      </c>
      <c r="G286" s="1" t="s">
        <v>3600</v>
      </c>
      <c r="H286" s="2" t="s">
        <v>4276</v>
      </c>
      <c r="I286" s="5">
        <f t="shared" si="49"/>
        <v>5.5741360089186175E-4</v>
      </c>
      <c r="J286" s="1" t="s">
        <v>4803</v>
      </c>
      <c r="K286" s="2" t="s">
        <v>5422</v>
      </c>
      <c r="L286" s="5">
        <f t="shared" si="51"/>
        <v>6.4308681672025725E-4</v>
      </c>
      <c r="M286" s="1" t="s">
        <v>5978</v>
      </c>
      <c r="N286" s="2" t="s">
        <v>6539</v>
      </c>
      <c r="O286" s="5">
        <f t="shared" si="50"/>
        <v>4.5495905368516835E-4</v>
      </c>
      <c r="P286" s="1" t="s">
        <v>259</v>
      </c>
      <c r="Q286" s="2" t="s">
        <v>7654</v>
      </c>
      <c r="R286" s="5">
        <f t="shared" si="55"/>
        <v>5.8513750731421885E-4</v>
      </c>
      <c r="S286" s="1" t="s">
        <v>675</v>
      </c>
      <c r="T286" s="2" t="s">
        <v>1220</v>
      </c>
      <c r="U286" s="5">
        <f t="shared" si="58"/>
        <v>6.8027210884353737E-4</v>
      </c>
      <c r="V286" s="1" t="s">
        <v>213</v>
      </c>
      <c r="W286" s="2" t="s">
        <v>9488</v>
      </c>
      <c r="X286" s="5">
        <f t="shared" si="48"/>
        <v>6.1087354917532073E-4</v>
      </c>
      <c r="Y286" s="1" t="s">
        <v>973</v>
      </c>
      <c r="Z286" s="2" t="s">
        <v>5422</v>
      </c>
      <c r="AA286" s="5">
        <f t="shared" si="53"/>
        <v>6.4308681672025725E-4</v>
      </c>
    </row>
    <row r="287" spans="1:27" x14ac:dyDescent="0.3">
      <c r="A287" s="1" t="s">
        <v>294</v>
      </c>
      <c r="B287" s="2" t="s">
        <v>1265</v>
      </c>
      <c r="C287" s="5">
        <f t="shared" si="57"/>
        <v>4.6168051708217911E-4</v>
      </c>
      <c r="D287" s="1" t="s">
        <v>1943</v>
      </c>
      <c r="E287" s="2" t="s">
        <v>2841</v>
      </c>
      <c r="F287" s="5">
        <f t="shared" si="56"/>
        <v>3.1635558367605187E-4</v>
      </c>
      <c r="G287" s="1" t="s">
        <v>772</v>
      </c>
      <c r="H287" s="2" t="s">
        <v>4277</v>
      </c>
      <c r="I287" s="5">
        <f t="shared" si="49"/>
        <v>5.5340343110127279E-4</v>
      </c>
      <c r="J287" s="1" t="s">
        <v>4804</v>
      </c>
      <c r="K287" s="2" t="s">
        <v>5423</v>
      </c>
      <c r="L287" s="5">
        <f t="shared" si="51"/>
        <v>6.3694267515923564E-4</v>
      </c>
      <c r="M287" s="1" t="s">
        <v>240</v>
      </c>
      <c r="N287" s="2" t="s">
        <v>6540</v>
      </c>
      <c r="O287" s="5">
        <f t="shared" si="50"/>
        <v>4.5167118337850043E-4</v>
      </c>
      <c r="P287" s="1" t="s">
        <v>283</v>
      </c>
      <c r="Q287" s="2" t="s">
        <v>1239</v>
      </c>
      <c r="R287" s="5">
        <f t="shared" si="55"/>
        <v>5.8309037900874635E-4</v>
      </c>
      <c r="S287" s="1" t="s">
        <v>73</v>
      </c>
      <c r="T287" s="2" t="s">
        <v>7634</v>
      </c>
      <c r="U287" s="5">
        <f t="shared" si="58"/>
        <v>6.7750677506775068E-4</v>
      </c>
      <c r="V287" s="1" t="s">
        <v>9012</v>
      </c>
      <c r="W287" s="2" t="s">
        <v>9489</v>
      </c>
      <c r="X287" s="5">
        <f t="shared" si="48"/>
        <v>6.1012812690665037E-4</v>
      </c>
      <c r="Y287" s="1" t="s">
        <v>994</v>
      </c>
      <c r="Z287" s="2" t="s">
        <v>8584</v>
      </c>
      <c r="AA287" s="5">
        <f t="shared" si="53"/>
        <v>6.4143681847338033E-4</v>
      </c>
    </row>
    <row r="288" spans="1:27" x14ac:dyDescent="0.3">
      <c r="A288" s="1" t="s">
        <v>295</v>
      </c>
      <c r="B288" s="2" t="s">
        <v>1266</v>
      </c>
      <c r="C288" s="5">
        <f t="shared" si="57"/>
        <v>4.5392646391284613E-4</v>
      </c>
      <c r="D288" s="1" t="s">
        <v>1944</v>
      </c>
      <c r="E288" s="2" t="s">
        <v>2841</v>
      </c>
      <c r="F288" s="5">
        <f t="shared" si="56"/>
        <v>3.1635558367605187E-4</v>
      </c>
      <c r="G288" s="1" t="s">
        <v>154</v>
      </c>
      <c r="H288" s="2" t="s">
        <v>4278</v>
      </c>
      <c r="I288" s="5">
        <f t="shared" si="49"/>
        <v>5.5248618784530391E-4</v>
      </c>
      <c r="J288" s="1" t="s">
        <v>991</v>
      </c>
      <c r="K288" s="2" t="s">
        <v>5424</v>
      </c>
      <c r="L288" s="5">
        <f t="shared" si="51"/>
        <v>6.3411540900443881E-4</v>
      </c>
      <c r="M288" s="1" t="s">
        <v>5979</v>
      </c>
      <c r="N288" s="2" t="s">
        <v>2786</v>
      </c>
      <c r="O288" s="5">
        <f t="shared" si="50"/>
        <v>4.514672686230248E-4</v>
      </c>
      <c r="P288" s="1" t="s">
        <v>7162</v>
      </c>
      <c r="Q288" s="2" t="s">
        <v>7655</v>
      </c>
      <c r="R288" s="5">
        <f t="shared" si="55"/>
        <v>5.8241118229470008E-4</v>
      </c>
      <c r="S288" s="1" t="s">
        <v>8182</v>
      </c>
      <c r="T288" s="2" t="s">
        <v>8576</v>
      </c>
      <c r="U288" s="5">
        <f t="shared" si="58"/>
        <v>6.7430883344571813E-4</v>
      </c>
      <c r="V288" s="1" t="s">
        <v>215</v>
      </c>
      <c r="W288" s="2" t="s">
        <v>4263</v>
      </c>
      <c r="X288" s="5">
        <f t="shared" si="48"/>
        <v>6.0827250608272508E-4</v>
      </c>
      <c r="Y288" s="1" t="s">
        <v>3676</v>
      </c>
      <c r="Z288" s="2" t="s">
        <v>4254</v>
      </c>
      <c r="AA288" s="5">
        <f t="shared" si="53"/>
        <v>6.3613231552162855E-4</v>
      </c>
    </row>
    <row r="289" spans="1:27" x14ac:dyDescent="0.3">
      <c r="A289" s="1" t="s">
        <v>296</v>
      </c>
      <c r="B289" s="2" t="s">
        <v>1267</v>
      </c>
      <c r="C289" s="5">
        <f t="shared" si="57"/>
        <v>4.5207956600361662E-4</v>
      </c>
      <c r="D289" s="1" t="s">
        <v>1945</v>
      </c>
      <c r="E289" s="2" t="s">
        <v>2842</v>
      </c>
      <c r="F289" s="5">
        <f t="shared" si="56"/>
        <v>3.1397174254317112E-4</v>
      </c>
      <c r="G289" s="1" t="s">
        <v>3601</v>
      </c>
      <c r="H289" s="2" t="s">
        <v>4279</v>
      </c>
      <c r="I289" s="5">
        <f t="shared" si="49"/>
        <v>5.5096418732782364E-4</v>
      </c>
      <c r="J289" s="1" t="s">
        <v>4805</v>
      </c>
      <c r="K289" s="2" t="s">
        <v>5425</v>
      </c>
      <c r="L289" s="5">
        <f t="shared" si="51"/>
        <v>6.2893081761006286E-4</v>
      </c>
      <c r="M289" s="1" t="s">
        <v>3890</v>
      </c>
      <c r="N289" s="2" t="s">
        <v>1269</v>
      </c>
      <c r="O289" s="5">
        <f t="shared" si="50"/>
        <v>4.4923629829290209E-4</v>
      </c>
      <c r="P289" s="1" t="s">
        <v>1963</v>
      </c>
      <c r="Q289" s="2" t="s">
        <v>7656</v>
      </c>
      <c r="R289" s="5">
        <f t="shared" si="55"/>
        <v>5.8105752469494478E-4</v>
      </c>
      <c r="S289" s="1" t="s">
        <v>2104</v>
      </c>
      <c r="T289" s="2" t="s">
        <v>8576</v>
      </c>
      <c r="U289" s="5">
        <f t="shared" si="58"/>
        <v>6.7430883344571813E-4</v>
      </c>
      <c r="V289" s="1" t="s">
        <v>46</v>
      </c>
      <c r="W289" s="2" t="s">
        <v>8591</v>
      </c>
      <c r="X289" s="5">
        <f t="shared" si="48"/>
        <v>6.0642813826561554E-4</v>
      </c>
      <c r="Y289" s="1" t="s">
        <v>473</v>
      </c>
      <c r="Z289" s="2" t="s">
        <v>5424</v>
      </c>
      <c r="AA289" s="5">
        <f t="shared" si="53"/>
        <v>6.3411540900443881E-4</v>
      </c>
    </row>
    <row r="290" spans="1:27" x14ac:dyDescent="0.3">
      <c r="A290" s="1" t="s">
        <v>297</v>
      </c>
      <c r="B290" s="2" t="s">
        <v>1268</v>
      </c>
      <c r="C290" s="5">
        <f t="shared" si="57"/>
        <v>4.496402877697842E-4</v>
      </c>
      <c r="D290" s="1" t="s">
        <v>1946</v>
      </c>
      <c r="E290" s="2" t="s">
        <v>2843</v>
      </c>
      <c r="F290" s="5">
        <f t="shared" si="56"/>
        <v>3.1055900621118014E-4</v>
      </c>
      <c r="G290" s="1" t="s">
        <v>3602</v>
      </c>
      <c r="H290" s="2" t="s">
        <v>4280</v>
      </c>
      <c r="I290" s="5">
        <f t="shared" si="49"/>
        <v>5.5035773252614197E-4</v>
      </c>
      <c r="J290" s="1" t="s">
        <v>360</v>
      </c>
      <c r="K290" s="2" t="s">
        <v>5426</v>
      </c>
      <c r="L290" s="5">
        <f t="shared" si="51"/>
        <v>6.2500000000000001E-4</v>
      </c>
      <c r="M290" s="1" t="s">
        <v>3708</v>
      </c>
      <c r="N290" s="2" t="s">
        <v>2788</v>
      </c>
      <c r="O290" s="5">
        <f t="shared" si="50"/>
        <v>4.4903457566232598E-4</v>
      </c>
      <c r="P290" s="1" t="s">
        <v>7163</v>
      </c>
      <c r="Q290" s="2" t="s">
        <v>7657</v>
      </c>
      <c r="R290" s="5">
        <f t="shared" si="55"/>
        <v>5.750431282346176E-4</v>
      </c>
      <c r="S290" s="1" t="s">
        <v>6263</v>
      </c>
      <c r="T290" s="2" t="s">
        <v>8577</v>
      </c>
      <c r="U290" s="5">
        <f t="shared" si="58"/>
        <v>6.7069081153588194E-4</v>
      </c>
      <c r="V290" s="1" t="s">
        <v>9013</v>
      </c>
      <c r="W290" s="2" t="s">
        <v>9490</v>
      </c>
      <c r="X290" s="5">
        <f t="shared" si="48"/>
        <v>6.0606060606060606E-4</v>
      </c>
      <c r="Y290" s="1" t="s">
        <v>288</v>
      </c>
      <c r="Z290" s="2" t="s">
        <v>6487</v>
      </c>
      <c r="AA290" s="5">
        <f t="shared" si="53"/>
        <v>6.3131313131313137E-4</v>
      </c>
    </row>
    <row r="291" spans="1:27" x14ac:dyDescent="0.3">
      <c r="A291" s="1" t="s">
        <v>298</v>
      </c>
      <c r="B291" s="2" t="s">
        <v>1269</v>
      </c>
      <c r="C291" s="5">
        <f t="shared" si="57"/>
        <v>4.4923629829290209E-4</v>
      </c>
      <c r="D291" s="1" t="s">
        <v>1947</v>
      </c>
      <c r="E291" s="2" t="s">
        <v>2844</v>
      </c>
      <c r="F291" s="5">
        <f t="shared" si="56"/>
        <v>3.074085459575776E-4</v>
      </c>
      <c r="G291" s="1" t="s">
        <v>792</v>
      </c>
      <c r="H291" s="2" t="s">
        <v>4281</v>
      </c>
      <c r="I291" s="5">
        <f t="shared" si="49"/>
        <v>5.4914881933003845E-4</v>
      </c>
      <c r="J291" s="1" t="s">
        <v>4806</v>
      </c>
      <c r="K291" s="2" t="s">
        <v>5426</v>
      </c>
      <c r="L291" s="5">
        <f t="shared" si="51"/>
        <v>6.2500000000000001E-4</v>
      </c>
      <c r="M291" s="1" t="s">
        <v>677</v>
      </c>
      <c r="N291" s="2" t="s">
        <v>6541</v>
      </c>
      <c r="O291" s="5">
        <f t="shared" si="50"/>
        <v>4.4682752457551384E-4</v>
      </c>
      <c r="P291" s="1" t="s">
        <v>7164</v>
      </c>
      <c r="Q291" s="2" t="s">
        <v>7658</v>
      </c>
      <c r="R291" s="5">
        <f t="shared" si="55"/>
        <v>5.717552887364208E-4</v>
      </c>
      <c r="S291" s="1" t="s">
        <v>53</v>
      </c>
      <c r="T291" s="2" t="s">
        <v>8578</v>
      </c>
      <c r="U291" s="5">
        <f t="shared" si="58"/>
        <v>6.6934404283801872E-4</v>
      </c>
      <c r="V291" s="1" t="s">
        <v>530</v>
      </c>
      <c r="W291" s="2" t="s">
        <v>6491</v>
      </c>
      <c r="X291" s="5">
        <f t="shared" si="48"/>
        <v>6.0024009603841532E-4</v>
      </c>
      <c r="Y291" s="1" t="s">
        <v>86</v>
      </c>
      <c r="Z291" s="2" t="s">
        <v>10060</v>
      </c>
      <c r="AA291" s="5">
        <f t="shared" si="53"/>
        <v>6.2932662051604787E-4</v>
      </c>
    </row>
    <row r="292" spans="1:27" x14ac:dyDescent="0.3">
      <c r="A292" s="1" t="s">
        <v>299</v>
      </c>
      <c r="B292" s="2" t="s">
        <v>1270</v>
      </c>
      <c r="C292" s="5">
        <f t="shared" si="57"/>
        <v>4.4662795891022776E-4</v>
      </c>
      <c r="D292" s="1" t="s">
        <v>1948</v>
      </c>
      <c r="E292" s="2" t="s">
        <v>2845</v>
      </c>
      <c r="F292" s="5">
        <f t="shared" si="56"/>
        <v>3.0469226081657528E-4</v>
      </c>
      <c r="G292" s="1" t="s">
        <v>380</v>
      </c>
      <c r="H292" s="2" t="s">
        <v>4282</v>
      </c>
      <c r="I292" s="5">
        <f t="shared" si="49"/>
        <v>5.4854635216675812E-4</v>
      </c>
      <c r="J292" s="1" t="s">
        <v>4807</v>
      </c>
      <c r="K292" s="2" t="s">
        <v>5427</v>
      </c>
      <c r="L292" s="5">
        <f t="shared" si="51"/>
        <v>6.2344139650872816E-4</v>
      </c>
      <c r="M292" s="1" t="s">
        <v>5980</v>
      </c>
      <c r="N292" s="2" t="s">
        <v>6542</v>
      </c>
      <c r="O292" s="5">
        <f t="shared" si="50"/>
        <v>4.4563279857397502E-4</v>
      </c>
      <c r="P292" s="1" t="s">
        <v>4048</v>
      </c>
      <c r="Q292" s="2" t="s">
        <v>7659</v>
      </c>
      <c r="R292" s="5">
        <f t="shared" si="55"/>
        <v>5.7045065601825438E-4</v>
      </c>
      <c r="S292" s="1" t="s">
        <v>365</v>
      </c>
      <c r="T292" s="2" t="s">
        <v>6481</v>
      </c>
      <c r="U292" s="5">
        <f t="shared" si="58"/>
        <v>6.6711140760506999E-4</v>
      </c>
      <c r="V292" s="1" t="s">
        <v>9014</v>
      </c>
      <c r="W292" s="2" t="s">
        <v>9491</v>
      </c>
      <c r="X292" s="5">
        <f t="shared" si="48"/>
        <v>5.9737156511350056E-4</v>
      </c>
      <c r="Y292" s="1" t="s">
        <v>3608</v>
      </c>
      <c r="Z292" s="2" t="s">
        <v>1231</v>
      </c>
      <c r="AA292" s="5">
        <f t="shared" si="53"/>
        <v>6.2735257214554575E-4</v>
      </c>
    </row>
    <row r="293" spans="1:27" x14ac:dyDescent="0.3">
      <c r="A293" s="1" t="s">
        <v>300</v>
      </c>
      <c r="B293" s="2" t="s">
        <v>1271</v>
      </c>
      <c r="C293" s="5">
        <f t="shared" si="57"/>
        <v>4.3840420868040335E-4</v>
      </c>
      <c r="D293" s="1" t="s">
        <v>1949</v>
      </c>
      <c r="E293" s="2" t="s">
        <v>2846</v>
      </c>
      <c r="F293" s="5">
        <f t="shared" si="56"/>
        <v>2.9877502240812666E-4</v>
      </c>
      <c r="G293" s="1" t="s">
        <v>87</v>
      </c>
      <c r="H293" s="2" t="s">
        <v>1244</v>
      </c>
      <c r="I293" s="5">
        <f t="shared" si="49"/>
        <v>5.4525627044711017E-4</v>
      </c>
      <c r="J293" s="1" t="s">
        <v>273</v>
      </c>
      <c r="K293" s="2" t="s">
        <v>5427</v>
      </c>
      <c r="L293" s="5">
        <f t="shared" si="51"/>
        <v>6.2344139650872816E-4</v>
      </c>
      <c r="M293" s="1" t="s">
        <v>1003</v>
      </c>
      <c r="N293" s="2" t="s">
        <v>6543</v>
      </c>
      <c r="O293" s="5">
        <f t="shared" si="50"/>
        <v>4.4523597506678539E-4</v>
      </c>
      <c r="P293" s="1" t="s">
        <v>994</v>
      </c>
      <c r="Q293" s="2" t="s">
        <v>7659</v>
      </c>
      <c r="R293" s="5">
        <f t="shared" si="55"/>
        <v>5.7045065601825438E-4</v>
      </c>
      <c r="S293" s="1" t="s">
        <v>8183</v>
      </c>
      <c r="T293" s="2" t="s">
        <v>8579</v>
      </c>
      <c r="U293" s="5">
        <f t="shared" si="58"/>
        <v>6.6445182724252495E-4</v>
      </c>
      <c r="V293" s="1" t="s">
        <v>9015</v>
      </c>
      <c r="W293" s="2" t="s">
        <v>6492</v>
      </c>
      <c r="X293" s="5">
        <f t="shared" si="48"/>
        <v>5.9594755661501785E-4</v>
      </c>
      <c r="Y293" s="1" t="s">
        <v>60</v>
      </c>
      <c r="Z293" s="2" t="s">
        <v>5426</v>
      </c>
      <c r="AA293" s="5">
        <f t="shared" si="53"/>
        <v>6.2500000000000001E-4</v>
      </c>
    </row>
    <row r="294" spans="1:27" x14ac:dyDescent="0.3">
      <c r="A294" s="1" t="s">
        <v>301</v>
      </c>
      <c r="B294" s="2" t="s">
        <v>1272</v>
      </c>
      <c r="C294" s="5">
        <f t="shared" si="57"/>
        <v>4.3744531933508313E-4</v>
      </c>
      <c r="D294" s="1" t="s">
        <v>1950</v>
      </c>
      <c r="E294" s="2" t="s">
        <v>2847</v>
      </c>
      <c r="F294" s="5">
        <f t="shared" si="56"/>
        <v>2.9655990510083039E-4</v>
      </c>
      <c r="G294" s="1" t="s">
        <v>3603</v>
      </c>
      <c r="H294" s="2" t="s">
        <v>4283</v>
      </c>
      <c r="I294" s="5">
        <f t="shared" si="49"/>
        <v>5.4318305268875606E-4</v>
      </c>
      <c r="J294" s="1" t="s">
        <v>4808</v>
      </c>
      <c r="K294" s="2" t="s">
        <v>4258</v>
      </c>
      <c r="L294" s="5">
        <f t="shared" si="51"/>
        <v>6.1919504643962852E-4</v>
      </c>
      <c r="M294" s="1" t="s">
        <v>333</v>
      </c>
      <c r="N294" s="2" t="s">
        <v>6544</v>
      </c>
      <c r="O294" s="5">
        <f t="shared" si="50"/>
        <v>4.450378282153983E-4</v>
      </c>
      <c r="P294" s="1" t="s">
        <v>726</v>
      </c>
      <c r="Q294" s="2" t="s">
        <v>7660</v>
      </c>
      <c r="R294" s="5">
        <f t="shared" si="55"/>
        <v>5.6915196357427435E-4</v>
      </c>
      <c r="S294" s="1" t="s">
        <v>746</v>
      </c>
      <c r="T294" s="2" t="s">
        <v>8580</v>
      </c>
      <c r="U294" s="5">
        <f t="shared" si="58"/>
        <v>6.6093853271645734E-4</v>
      </c>
      <c r="V294" s="1" t="s">
        <v>140</v>
      </c>
      <c r="W294" s="2" t="s">
        <v>8595</v>
      </c>
      <c r="X294" s="5">
        <f t="shared" si="48"/>
        <v>5.9382422802850359E-4</v>
      </c>
      <c r="Y294" s="1" t="s">
        <v>249</v>
      </c>
      <c r="Z294" s="2" t="s">
        <v>10061</v>
      </c>
      <c r="AA294" s="5">
        <f t="shared" si="53"/>
        <v>6.2460961898813238E-4</v>
      </c>
    </row>
    <row r="295" spans="1:27" x14ac:dyDescent="0.3">
      <c r="A295" s="1" t="s">
        <v>302</v>
      </c>
      <c r="B295" s="2" t="s">
        <v>1273</v>
      </c>
      <c r="C295" s="5">
        <f t="shared" si="57"/>
        <v>4.3459365493263801E-4</v>
      </c>
      <c r="D295" s="1" t="s">
        <v>1951</v>
      </c>
      <c r="E295" s="2" t="s">
        <v>2848</v>
      </c>
      <c r="F295" s="5">
        <f t="shared" si="56"/>
        <v>2.9542097488921711E-4</v>
      </c>
      <c r="G295" s="1" t="s">
        <v>3604</v>
      </c>
      <c r="H295" s="2" t="s">
        <v>4284</v>
      </c>
      <c r="I295" s="5">
        <f t="shared" si="49"/>
        <v>5.4112554112554113E-4</v>
      </c>
      <c r="J295" s="1" t="s">
        <v>631</v>
      </c>
      <c r="K295" s="2" t="s">
        <v>5428</v>
      </c>
      <c r="L295" s="5">
        <f t="shared" si="51"/>
        <v>6.1576354679802956E-4</v>
      </c>
      <c r="M295" s="1" t="s">
        <v>176</v>
      </c>
      <c r="N295" s="2" t="s">
        <v>6545</v>
      </c>
      <c r="O295" s="5">
        <f t="shared" si="50"/>
        <v>4.4424700133274098E-4</v>
      </c>
      <c r="P295" s="1" t="s">
        <v>323</v>
      </c>
      <c r="Q295" s="2" t="s">
        <v>7661</v>
      </c>
      <c r="R295" s="5">
        <f t="shared" si="55"/>
        <v>5.6753688989784334E-4</v>
      </c>
      <c r="S295" s="1" t="s">
        <v>8184</v>
      </c>
      <c r="T295" s="2" t="s">
        <v>8581</v>
      </c>
      <c r="U295" s="5">
        <f t="shared" si="58"/>
        <v>6.5963060686015829E-4</v>
      </c>
      <c r="V295" s="1" t="s">
        <v>163</v>
      </c>
      <c r="W295" s="2" t="s">
        <v>9492</v>
      </c>
      <c r="X295" s="5">
        <f t="shared" si="48"/>
        <v>5.9206631142687976E-4</v>
      </c>
      <c r="Y295" s="1" t="s">
        <v>791</v>
      </c>
      <c r="Z295" s="2" t="s">
        <v>4257</v>
      </c>
      <c r="AA295" s="5">
        <f t="shared" si="53"/>
        <v>6.2421972534332086E-4</v>
      </c>
    </row>
    <row r="296" spans="1:27" x14ac:dyDescent="0.3">
      <c r="A296" s="1" t="s">
        <v>303</v>
      </c>
      <c r="B296" s="2" t="s">
        <v>1274</v>
      </c>
      <c r="C296" s="5">
        <f t="shared" si="57"/>
        <v>4.3346337234503684E-4</v>
      </c>
      <c r="D296" s="1" t="s">
        <v>1952</v>
      </c>
      <c r="E296" s="2" t="s">
        <v>2849</v>
      </c>
      <c r="F296" s="5">
        <f t="shared" si="56"/>
        <v>2.9524653085326248E-4</v>
      </c>
      <c r="G296" s="1" t="s">
        <v>983</v>
      </c>
      <c r="H296" s="2" t="s">
        <v>1245</v>
      </c>
      <c r="I296" s="5">
        <f t="shared" si="49"/>
        <v>5.3995680345572358E-4</v>
      </c>
      <c r="J296" s="1" t="s">
        <v>655</v>
      </c>
      <c r="K296" s="2" t="s">
        <v>4261</v>
      </c>
      <c r="L296" s="5">
        <f t="shared" si="51"/>
        <v>6.1387354205033758E-4</v>
      </c>
      <c r="M296" s="1" t="s">
        <v>853</v>
      </c>
      <c r="N296" s="2" t="s">
        <v>6546</v>
      </c>
      <c r="O296" s="5">
        <f t="shared" si="50"/>
        <v>4.405286343612335E-4</v>
      </c>
      <c r="P296" s="1" t="s">
        <v>7165</v>
      </c>
      <c r="Q296" s="2" t="s">
        <v>7662</v>
      </c>
      <c r="R296" s="5">
        <f t="shared" si="55"/>
        <v>5.6657223796033991E-4</v>
      </c>
      <c r="S296" s="1" t="s">
        <v>8185</v>
      </c>
      <c r="T296" s="2" t="s">
        <v>8582</v>
      </c>
      <c r="U296" s="5">
        <f t="shared" si="58"/>
        <v>6.5616797900262466E-4</v>
      </c>
      <c r="V296" s="1" t="s">
        <v>4055</v>
      </c>
      <c r="W296" s="2" t="s">
        <v>9492</v>
      </c>
      <c r="X296" s="5">
        <f t="shared" si="48"/>
        <v>5.9206631142687976E-4</v>
      </c>
      <c r="Y296" s="1" t="s">
        <v>722</v>
      </c>
      <c r="Z296" s="2" t="s">
        <v>10062</v>
      </c>
      <c r="AA296" s="5">
        <f t="shared" si="53"/>
        <v>6.2111801242236027E-4</v>
      </c>
    </row>
    <row r="297" spans="1:27" x14ac:dyDescent="0.3">
      <c r="A297" s="1" t="s">
        <v>304</v>
      </c>
      <c r="B297" s="2" t="s">
        <v>1275</v>
      </c>
      <c r="C297" s="5">
        <f t="shared" si="57"/>
        <v>4.2553191489361702E-4</v>
      </c>
      <c r="D297" s="1" t="s">
        <v>1953</v>
      </c>
      <c r="E297" s="2" t="s">
        <v>2850</v>
      </c>
      <c r="F297" s="5">
        <f t="shared" si="56"/>
        <v>2.9308323563892143E-4</v>
      </c>
      <c r="G297" s="1" t="s">
        <v>853</v>
      </c>
      <c r="H297" s="2" t="s">
        <v>4285</v>
      </c>
      <c r="I297" s="5">
        <f t="shared" si="49"/>
        <v>5.3792361484669173E-4</v>
      </c>
      <c r="J297" s="1" t="s">
        <v>147</v>
      </c>
      <c r="K297" s="2" t="s">
        <v>4261</v>
      </c>
      <c r="L297" s="5">
        <f t="shared" si="51"/>
        <v>6.1387354205033758E-4</v>
      </c>
      <c r="M297" s="1" t="s">
        <v>206</v>
      </c>
      <c r="N297" s="2" t="s">
        <v>6547</v>
      </c>
      <c r="O297" s="5">
        <f t="shared" si="50"/>
        <v>4.399472063352398E-4</v>
      </c>
      <c r="P297" s="1" t="s">
        <v>191</v>
      </c>
      <c r="Q297" s="2" t="s">
        <v>7663</v>
      </c>
      <c r="R297" s="5">
        <f t="shared" si="55"/>
        <v>5.6529112492933857E-4</v>
      </c>
      <c r="S297" s="1" t="s">
        <v>8186</v>
      </c>
      <c r="T297" s="2" t="s">
        <v>4252</v>
      </c>
      <c r="U297" s="5">
        <f t="shared" si="58"/>
        <v>6.5316786414108428E-4</v>
      </c>
      <c r="V297" s="1" t="s">
        <v>9016</v>
      </c>
      <c r="W297" s="2" t="s">
        <v>9493</v>
      </c>
      <c r="X297" s="5">
        <f t="shared" si="48"/>
        <v>5.8651026392961877E-4</v>
      </c>
      <c r="Y297" s="1" t="s">
        <v>462</v>
      </c>
      <c r="Z297" s="2" t="s">
        <v>4259</v>
      </c>
      <c r="AA297" s="5">
        <f t="shared" si="53"/>
        <v>6.1881188118811882E-4</v>
      </c>
    </row>
    <row r="298" spans="1:27" x14ac:dyDescent="0.3">
      <c r="A298" s="1" t="s">
        <v>305</v>
      </c>
      <c r="B298" s="2" t="s">
        <v>1276</v>
      </c>
      <c r="C298" s="5">
        <f t="shared" si="57"/>
        <v>4.248088360237893E-4</v>
      </c>
      <c r="D298" s="1" t="s">
        <v>1954</v>
      </c>
      <c r="E298" s="2" t="s">
        <v>2851</v>
      </c>
      <c r="F298" s="5">
        <f t="shared" si="56"/>
        <v>2.878526194588371E-4</v>
      </c>
      <c r="G298" s="1" t="s">
        <v>3605</v>
      </c>
      <c r="H298" s="2" t="s">
        <v>4286</v>
      </c>
      <c r="I298" s="5">
        <f t="shared" si="49"/>
        <v>5.3676865271068169E-4</v>
      </c>
      <c r="J298" s="1" t="s">
        <v>4809</v>
      </c>
      <c r="K298" s="2" t="s">
        <v>5429</v>
      </c>
      <c r="L298" s="5">
        <f t="shared" si="51"/>
        <v>6.1349693251533746E-4</v>
      </c>
      <c r="M298" s="1" t="s">
        <v>5981</v>
      </c>
      <c r="N298" s="2" t="s">
        <v>6548</v>
      </c>
      <c r="O298" s="5">
        <f t="shared" si="50"/>
        <v>4.3763676148796501E-4</v>
      </c>
      <c r="P298" s="1" t="s">
        <v>736</v>
      </c>
      <c r="Q298" s="2" t="s">
        <v>7664</v>
      </c>
      <c r="R298" s="5">
        <f t="shared" si="55"/>
        <v>5.6211354693648118E-4</v>
      </c>
      <c r="S298" s="1" t="s">
        <v>468</v>
      </c>
      <c r="T298" s="2" t="s">
        <v>1227</v>
      </c>
      <c r="U298" s="5">
        <f t="shared" si="58"/>
        <v>6.459948320413437E-4</v>
      </c>
      <c r="V298" s="1" t="s">
        <v>9017</v>
      </c>
      <c r="W298" s="2" t="s">
        <v>9494</v>
      </c>
      <c r="X298" s="5">
        <f t="shared" ref="X298:X350" si="59">1/(1000+(RIGHT(W298,3)))</f>
        <v>5.8207217694994178E-4</v>
      </c>
      <c r="Y298" s="1" t="s">
        <v>170</v>
      </c>
      <c r="Z298" s="2" t="s">
        <v>5428</v>
      </c>
      <c r="AA298" s="5">
        <f t="shared" si="53"/>
        <v>6.1576354679802956E-4</v>
      </c>
    </row>
    <row r="299" spans="1:27" x14ac:dyDescent="0.3">
      <c r="A299" s="1" t="s">
        <v>306</v>
      </c>
      <c r="B299" s="2" t="s">
        <v>1277</v>
      </c>
      <c r="C299" s="5">
        <f t="shared" si="57"/>
        <v>4.2158516020236085E-4</v>
      </c>
      <c r="D299" s="1" t="s">
        <v>1955</v>
      </c>
      <c r="E299" s="2" t="s">
        <v>2852</v>
      </c>
      <c r="F299" s="5">
        <f t="shared" si="56"/>
        <v>2.875215641173088E-4</v>
      </c>
      <c r="G299" s="1" t="s">
        <v>106</v>
      </c>
      <c r="H299" s="2" t="s">
        <v>4287</v>
      </c>
      <c r="I299" s="5">
        <f t="shared" si="49"/>
        <v>5.305039787798408E-4</v>
      </c>
      <c r="J299" s="1" t="s">
        <v>51</v>
      </c>
      <c r="K299" s="2" t="s">
        <v>1234</v>
      </c>
      <c r="L299" s="5">
        <f t="shared" si="51"/>
        <v>6.116207951070336E-4</v>
      </c>
      <c r="M299" s="1" t="s">
        <v>5982</v>
      </c>
      <c r="N299" s="2" t="s">
        <v>6549</v>
      </c>
      <c r="O299" s="5">
        <f t="shared" si="50"/>
        <v>4.3706293706293706E-4</v>
      </c>
      <c r="P299" s="1" t="s">
        <v>7166</v>
      </c>
      <c r="Q299" s="2" t="s">
        <v>7665</v>
      </c>
      <c r="R299" s="5">
        <f t="shared" si="55"/>
        <v>5.5803571428571425E-4</v>
      </c>
      <c r="S299" s="1" t="s">
        <v>7293</v>
      </c>
      <c r="T299" s="2" t="s">
        <v>2739</v>
      </c>
      <c r="U299" s="5">
        <f t="shared" si="58"/>
        <v>6.4516129032258064E-4</v>
      </c>
      <c r="V299" s="1" t="s">
        <v>9018</v>
      </c>
      <c r="W299" s="2" t="s">
        <v>9495</v>
      </c>
      <c r="X299" s="5">
        <f t="shared" si="59"/>
        <v>5.8038305281485781E-4</v>
      </c>
      <c r="Y299" s="1" t="s">
        <v>655</v>
      </c>
      <c r="Z299" s="2" t="s">
        <v>10063</v>
      </c>
      <c r="AA299" s="5">
        <f t="shared" si="53"/>
        <v>6.0386473429951688E-4</v>
      </c>
    </row>
    <row r="300" spans="1:27" x14ac:dyDescent="0.3">
      <c r="A300" s="1" t="s">
        <v>307</v>
      </c>
      <c r="B300" s="2" t="s">
        <v>1278</v>
      </c>
      <c r="C300" s="5">
        <f t="shared" si="57"/>
        <v>4.1562759767248546E-4</v>
      </c>
      <c r="D300" s="1" t="s">
        <v>706</v>
      </c>
      <c r="E300" s="2" t="s">
        <v>2853</v>
      </c>
      <c r="F300" s="5">
        <f t="shared" si="56"/>
        <v>2.8677946659019213E-4</v>
      </c>
      <c r="G300" s="1" t="s">
        <v>559</v>
      </c>
      <c r="H300" s="2" t="s">
        <v>4288</v>
      </c>
      <c r="I300" s="5">
        <f t="shared" si="49"/>
        <v>5.2882072977260709E-4</v>
      </c>
      <c r="J300" s="1" t="s">
        <v>622</v>
      </c>
      <c r="K300" s="2" t="s">
        <v>2750</v>
      </c>
      <c r="L300" s="5">
        <f t="shared" si="51"/>
        <v>6.0422960725075529E-4</v>
      </c>
      <c r="M300" s="1" t="s">
        <v>5983</v>
      </c>
      <c r="N300" s="2" t="s">
        <v>6550</v>
      </c>
      <c r="O300" s="5">
        <f t="shared" si="50"/>
        <v>4.3572984749455336E-4</v>
      </c>
      <c r="P300" s="1" t="s">
        <v>1982</v>
      </c>
      <c r="Q300" s="2" t="s">
        <v>7666</v>
      </c>
      <c r="R300" s="5">
        <f t="shared" si="55"/>
        <v>5.5772448410485224E-4</v>
      </c>
      <c r="S300" s="1" t="s">
        <v>366</v>
      </c>
      <c r="T300" s="2" t="s">
        <v>7639</v>
      </c>
      <c r="U300" s="5">
        <f t="shared" si="58"/>
        <v>6.4474532559638943E-4</v>
      </c>
      <c r="V300" s="1" t="s">
        <v>9019</v>
      </c>
      <c r="W300" s="2" t="s">
        <v>5436</v>
      </c>
      <c r="X300" s="5">
        <f t="shared" si="59"/>
        <v>5.7937427578215526E-4</v>
      </c>
      <c r="Y300" s="1" t="s">
        <v>856</v>
      </c>
      <c r="Z300" s="2" t="s">
        <v>10064</v>
      </c>
      <c r="AA300" s="5">
        <f t="shared" si="53"/>
        <v>6.0313630880579007E-4</v>
      </c>
    </row>
    <row r="301" spans="1:27" x14ac:dyDescent="0.3">
      <c r="A301" s="1" t="s">
        <v>308</v>
      </c>
      <c r="B301" s="2" t="s">
        <v>1279</v>
      </c>
      <c r="C301" s="5">
        <f t="shared" si="57"/>
        <v>4.1186161449752884E-4</v>
      </c>
      <c r="D301" s="1" t="s">
        <v>1956</v>
      </c>
      <c r="E301" s="2" t="s">
        <v>2854</v>
      </c>
      <c r="F301" s="5">
        <f t="shared" si="56"/>
        <v>2.8368794326241134E-4</v>
      </c>
      <c r="G301" s="1" t="s">
        <v>373</v>
      </c>
      <c r="H301" s="2" t="s">
        <v>1247</v>
      </c>
      <c r="I301" s="5">
        <f t="shared" si="49"/>
        <v>5.2770448548812663E-4</v>
      </c>
      <c r="J301" s="1" t="s">
        <v>555</v>
      </c>
      <c r="K301" s="2" t="s">
        <v>5430</v>
      </c>
      <c r="L301" s="5">
        <f t="shared" si="51"/>
        <v>6.0132291040288638E-4</v>
      </c>
      <c r="M301" s="1" t="s">
        <v>530</v>
      </c>
      <c r="N301" s="2" t="s">
        <v>6551</v>
      </c>
      <c r="O301" s="5">
        <f t="shared" si="50"/>
        <v>4.3535045711797995E-4</v>
      </c>
      <c r="P301" s="1" t="s">
        <v>359</v>
      </c>
      <c r="Q301" s="2" t="s">
        <v>2762</v>
      </c>
      <c r="R301" s="5">
        <f t="shared" si="55"/>
        <v>5.54016620498615E-4</v>
      </c>
      <c r="S301" s="1" t="s">
        <v>7169</v>
      </c>
      <c r="T301" s="2" t="s">
        <v>7639</v>
      </c>
      <c r="U301" s="5">
        <f t="shared" si="58"/>
        <v>6.4474532559638943E-4</v>
      </c>
      <c r="V301" s="1" t="s">
        <v>856</v>
      </c>
      <c r="W301" s="2" t="s">
        <v>9496</v>
      </c>
      <c r="X301" s="5">
        <f t="shared" si="59"/>
        <v>5.7537399309551208E-4</v>
      </c>
      <c r="Y301" s="1" t="s">
        <v>213</v>
      </c>
      <c r="Z301" s="2" t="s">
        <v>1237</v>
      </c>
      <c r="AA301" s="5">
        <f t="shared" si="53"/>
        <v>5.9523809523809529E-4</v>
      </c>
    </row>
    <row r="302" spans="1:27" x14ac:dyDescent="0.3">
      <c r="A302" s="1" t="s">
        <v>309</v>
      </c>
      <c r="B302" s="2" t="s">
        <v>1280</v>
      </c>
      <c r="C302" s="5">
        <f t="shared" si="57"/>
        <v>4.0716612377850165E-4</v>
      </c>
      <c r="D302" s="1" t="s">
        <v>1957</v>
      </c>
      <c r="E302" s="2" t="s">
        <v>2855</v>
      </c>
      <c r="F302" s="5">
        <f t="shared" si="56"/>
        <v>2.824858757062147E-4</v>
      </c>
      <c r="G302" s="1" t="s">
        <v>3606</v>
      </c>
      <c r="H302" s="2" t="s">
        <v>4289</v>
      </c>
      <c r="I302" s="5">
        <f t="shared" si="49"/>
        <v>5.2137643378519292E-4</v>
      </c>
      <c r="J302" s="1" t="s">
        <v>195</v>
      </c>
      <c r="K302" s="2" t="s">
        <v>5431</v>
      </c>
      <c r="L302" s="5">
        <f t="shared" si="51"/>
        <v>5.9844404548174744E-4</v>
      </c>
      <c r="M302" s="1" t="s">
        <v>132</v>
      </c>
      <c r="N302" s="2" t="s">
        <v>6552</v>
      </c>
      <c r="O302" s="5">
        <f t="shared" si="50"/>
        <v>4.3308791684711995E-4</v>
      </c>
      <c r="P302" s="1" t="s">
        <v>7167</v>
      </c>
      <c r="Q302" s="2" t="s">
        <v>7667</v>
      </c>
      <c r="R302" s="5">
        <f t="shared" si="55"/>
        <v>5.5157198014340876E-4</v>
      </c>
      <c r="S302" s="1" t="s">
        <v>8187</v>
      </c>
      <c r="T302" s="2" t="s">
        <v>5422</v>
      </c>
      <c r="U302" s="5">
        <f t="shared" si="58"/>
        <v>6.4308681672025725E-4</v>
      </c>
      <c r="V302" s="1" t="s">
        <v>9020</v>
      </c>
      <c r="W302" s="2" t="s">
        <v>7657</v>
      </c>
      <c r="X302" s="5">
        <f t="shared" si="59"/>
        <v>5.750431282346176E-4</v>
      </c>
      <c r="Y302" s="1" t="s">
        <v>9861</v>
      </c>
      <c r="Z302" s="2" t="s">
        <v>9492</v>
      </c>
      <c r="AA302" s="5">
        <f t="shared" si="53"/>
        <v>5.9206631142687976E-4</v>
      </c>
    </row>
    <row r="303" spans="1:27" x14ac:dyDescent="0.3">
      <c r="A303" s="1" t="s">
        <v>310</v>
      </c>
      <c r="B303" s="2" t="s">
        <v>1281</v>
      </c>
      <c r="C303" s="5">
        <f t="shared" si="57"/>
        <v>4.0225261464199515E-4</v>
      </c>
      <c r="D303" s="1" t="s">
        <v>1958</v>
      </c>
      <c r="E303" s="2" t="s">
        <v>2856</v>
      </c>
      <c r="F303" s="5">
        <f t="shared" si="56"/>
        <v>2.8184892897406989E-4</v>
      </c>
      <c r="G303" s="1" t="s">
        <v>3607</v>
      </c>
      <c r="H303" s="2" t="s">
        <v>4290</v>
      </c>
      <c r="I303" s="5">
        <f t="shared" si="49"/>
        <v>5.2029136316337154E-4</v>
      </c>
      <c r="J303" s="1" t="s">
        <v>3608</v>
      </c>
      <c r="K303" s="2" t="s">
        <v>5432</v>
      </c>
      <c r="L303" s="5">
        <f t="shared" si="51"/>
        <v>5.977286312014345E-4</v>
      </c>
      <c r="M303" s="1" t="s">
        <v>686</v>
      </c>
      <c r="N303" s="2" t="s">
        <v>6553</v>
      </c>
      <c r="O303" s="5">
        <f t="shared" si="50"/>
        <v>4.329004329004329E-4</v>
      </c>
      <c r="P303" s="1" t="s">
        <v>4018</v>
      </c>
      <c r="Q303" s="2" t="s">
        <v>4280</v>
      </c>
      <c r="R303" s="5">
        <f t="shared" si="55"/>
        <v>5.5035773252614197E-4</v>
      </c>
      <c r="S303" s="1" t="s">
        <v>1946</v>
      </c>
      <c r="T303" s="2" t="s">
        <v>5422</v>
      </c>
      <c r="U303" s="5">
        <f t="shared" si="58"/>
        <v>6.4308681672025725E-4</v>
      </c>
      <c r="V303" s="1" t="s">
        <v>3961</v>
      </c>
      <c r="W303" s="2" t="s">
        <v>8601</v>
      </c>
      <c r="X303" s="5">
        <f t="shared" si="59"/>
        <v>5.7405281285878302E-4</v>
      </c>
      <c r="Y303" s="1" t="s">
        <v>8</v>
      </c>
      <c r="Z303" s="2" t="s">
        <v>8597</v>
      </c>
      <c r="AA303" s="5">
        <f t="shared" si="53"/>
        <v>5.8479532163742691E-4</v>
      </c>
    </row>
    <row r="304" spans="1:27" x14ac:dyDescent="0.3">
      <c r="A304" s="1" t="s">
        <v>311</v>
      </c>
      <c r="B304" s="2" t="s">
        <v>1282</v>
      </c>
      <c r="C304" s="5">
        <f t="shared" si="57"/>
        <v>4.0048057669203043E-4</v>
      </c>
      <c r="D304" s="1" t="s">
        <v>1959</v>
      </c>
      <c r="E304" s="2" t="s">
        <v>2857</v>
      </c>
      <c r="F304" s="5">
        <f t="shared" si="56"/>
        <v>2.8011204481792715E-4</v>
      </c>
      <c r="G304" s="1" t="s">
        <v>287</v>
      </c>
      <c r="H304" s="2" t="s">
        <v>4291</v>
      </c>
      <c r="I304" s="5">
        <f t="shared" si="49"/>
        <v>5.1867219917012448E-4</v>
      </c>
      <c r="J304" s="1" t="s">
        <v>146</v>
      </c>
      <c r="K304" s="2" t="s">
        <v>5433</v>
      </c>
      <c r="L304" s="5">
        <f t="shared" si="51"/>
        <v>5.9241706161137445E-4</v>
      </c>
      <c r="M304" s="1" t="s">
        <v>66</v>
      </c>
      <c r="N304" s="2" t="s">
        <v>6554</v>
      </c>
      <c r="O304" s="5">
        <f t="shared" si="50"/>
        <v>4.3215211754537599E-4</v>
      </c>
      <c r="P304" s="1" t="s">
        <v>7168</v>
      </c>
      <c r="Q304" s="2" t="s">
        <v>1244</v>
      </c>
      <c r="R304" s="5">
        <f t="shared" si="55"/>
        <v>5.4525627044711017E-4</v>
      </c>
      <c r="S304" s="1" t="s">
        <v>191</v>
      </c>
      <c r="T304" s="2" t="s">
        <v>8583</v>
      </c>
      <c r="U304" s="5">
        <f t="shared" si="58"/>
        <v>6.426735218508997E-4</v>
      </c>
      <c r="V304" s="1" t="s">
        <v>4767</v>
      </c>
      <c r="W304" s="2" t="s">
        <v>8601</v>
      </c>
      <c r="X304" s="5">
        <f t="shared" si="59"/>
        <v>5.7405281285878302E-4</v>
      </c>
      <c r="Y304" s="1" t="s">
        <v>9862</v>
      </c>
      <c r="Z304" s="2" t="s">
        <v>10065</v>
      </c>
      <c r="AA304" s="5">
        <f t="shared" si="53"/>
        <v>5.837711617046118E-4</v>
      </c>
    </row>
    <row r="305" spans="1:27" x14ac:dyDescent="0.3">
      <c r="A305" s="1" t="s">
        <v>312</v>
      </c>
      <c r="B305" s="2" t="s">
        <v>1283</v>
      </c>
      <c r="C305" s="5">
        <f t="shared" si="57"/>
        <v>3.9952057530962844E-4</v>
      </c>
      <c r="D305" s="1" t="s">
        <v>559</v>
      </c>
      <c r="E305" s="2" t="s">
        <v>2857</v>
      </c>
      <c r="F305" s="5">
        <f t="shared" si="56"/>
        <v>2.8011204481792715E-4</v>
      </c>
      <c r="G305" s="1" t="s">
        <v>46</v>
      </c>
      <c r="H305" s="2" t="s">
        <v>4292</v>
      </c>
      <c r="I305" s="5">
        <f t="shared" si="49"/>
        <v>5.1652892561983473E-4</v>
      </c>
      <c r="J305" s="1" t="s">
        <v>93</v>
      </c>
      <c r="K305" s="2" t="s">
        <v>4266</v>
      </c>
      <c r="L305" s="5">
        <f t="shared" si="51"/>
        <v>5.8927519151443723E-4</v>
      </c>
      <c r="M305" s="1" t="s">
        <v>5984</v>
      </c>
      <c r="N305" s="2" t="s">
        <v>6555</v>
      </c>
      <c r="O305" s="5">
        <f t="shared" si="50"/>
        <v>4.2698548249359521E-4</v>
      </c>
      <c r="P305" s="1" t="s">
        <v>7169</v>
      </c>
      <c r="Q305" s="2" t="s">
        <v>7668</v>
      </c>
      <c r="R305" s="5">
        <f t="shared" si="55"/>
        <v>5.4436581382689172E-4</v>
      </c>
      <c r="S305" s="1" t="s">
        <v>255</v>
      </c>
      <c r="T305" s="2" t="s">
        <v>8584</v>
      </c>
      <c r="U305" s="5">
        <f t="shared" si="58"/>
        <v>6.4143681847338033E-4</v>
      </c>
      <c r="V305" s="1" t="s">
        <v>636</v>
      </c>
      <c r="W305" s="2" t="s">
        <v>9497</v>
      </c>
      <c r="X305" s="5">
        <f t="shared" si="59"/>
        <v>5.7306590257879652E-4</v>
      </c>
      <c r="Y305" s="1" t="s">
        <v>759</v>
      </c>
      <c r="Z305" s="2" t="s">
        <v>7656</v>
      </c>
      <c r="AA305" s="5">
        <f t="shared" si="53"/>
        <v>5.8105752469494478E-4</v>
      </c>
    </row>
    <row r="306" spans="1:27" x14ac:dyDescent="0.3">
      <c r="A306" s="1" t="s">
        <v>313</v>
      </c>
      <c r="B306" s="2" t="s">
        <v>1283</v>
      </c>
      <c r="C306" s="5">
        <f t="shared" si="57"/>
        <v>3.9952057530962844E-4</v>
      </c>
      <c r="D306" s="1" t="s">
        <v>1960</v>
      </c>
      <c r="E306" s="2" t="s">
        <v>2858</v>
      </c>
      <c r="F306" s="5">
        <f t="shared" si="56"/>
        <v>2.7901785714285713E-4</v>
      </c>
      <c r="G306" s="1" t="s">
        <v>3608</v>
      </c>
      <c r="H306" s="2" t="s">
        <v>4293</v>
      </c>
      <c r="I306" s="5">
        <f t="shared" si="49"/>
        <v>5.1413881748071976E-4</v>
      </c>
      <c r="J306" s="1" t="s">
        <v>968</v>
      </c>
      <c r="K306" s="2" t="s">
        <v>2753</v>
      </c>
      <c r="L306" s="5">
        <f t="shared" si="51"/>
        <v>5.8892815076560655E-4</v>
      </c>
      <c r="M306" s="1" t="s">
        <v>374</v>
      </c>
      <c r="N306" s="2" t="s">
        <v>5476</v>
      </c>
      <c r="O306" s="5">
        <f t="shared" si="50"/>
        <v>4.2625745950554135E-4</v>
      </c>
      <c r="P306" s="1" t="s">
        <v>7170</v>
      </c>
      <c r="Q306" s="2" t="s">
        <v>7669</v>
      </c>
      <c r="R306" s="5">
        <f t="shared" si="55"/>
        <v>5.4406964091403701E-4</v>
      </c>
      <c r="S306" s="1" t="s">
        <v>667</v>
      </c>
      <c r="T306" s="2" t="s">
        <v>5424</v>
      </c>
      <c r="U306" s="5">
        <f t="shared" si="58"/>
        <v>6.3411540900443881E-4</v>
      </c>
      <c r="V306" s="1" t="s">
        <v>874</v>
      </c>
      <c r="W306" s="2" t="s">
        <v>5438</v>
      </c>
      <c r="X306" s="5">
        <f t="shared" si="59"/>
        <v>5.7240984544934168E-4</v>
      </c>
      <c r="Y306" s="1" t="s">
        <v>9863</v>
      </c>
      <c r="Z306" s="2" t="s">
        <v>5436</v>
      </c>
      <c r="AA306" s="5">
        <f t="shared" si="53"/>
        <v>5.7937427578215526E-4</v>
      </c>
    </row>
    <row r="307" spans="1:27" x14ac:dyDescent="0.3">
      <c r="A307" s="1" t="s">
        <v>314</v>
      </c>
      <c r="B307" s="2" t="s">
        <v>1284</v>
      </c>
      <c r="C307" s="5">
        <f t="shared" si="57"/>
        <v>3.9793076004775168E-4</v>
      </c>
      <c r="D307" s="1" t="s">
        <v>1961</v>
      </c>
      <c r="E307" s="2" t="s">
        <v>2859</v>
      </c>
      <c r="F307" s="5">
        <f t="shared" si="56"/>
        <v>2.768549280177187E-4</v>
      </c>
      <c r="G307" s="1" t="s">
        <v>3609</v>
      </c>
      <c r="H307" s="2" t="s">
        <v>4294</v>
      </c>
      <c r="I307" s="5">
        <f t="shared" si="49"/>
        <v>5.1308363263211901E-4</v>
      </c>
      <c r="J307" s="1" t="s">
        <v>877</v>
      </c>
      <c r="K307" s="2" t="s">
        <v>5434</v>
      </c>
      <c r="L307" s="5">
        <f t="shared" si="51"/>
        <v>5.885815185403178E-4</v>
      </c>
      <c r="M307" s="1" t="s">
        <v>2338</v>
      </c>
      <c r="N307" s="2" t="s">
        <v>6556</v>
      </c>
      <c r="O307" s="5">
        <f t="shared" si="50"/>
        <v>4.2607584149978694E-4</v>
      </c>
      <c r="P307" s="1" t="s">
        <v>7171</v>
      </c>
      <c r="Q307" s="2" t="s">
        <v>7670</v>
      </c>
      <c r="R307" s="5">
        <f t="shared" si="55"/>
        <v>5.428881650380022E-4</v>
      </c>
      <c r="S307" s="1" t="s">
        <v>8188</v>
      </c>
      <c r="T307" s="2" t="s">
        <v>7643</v>
      </c>
      <c r="U307" s="5">
        <f t="shared" si="58"/>
        <v>6.3331222292590248E-4</v>
      </c>
      <c r="V307" s="1" t="s">
        <v>6194</v>
      </c>
      <c r="W307" s="2" t="s">
        <v>9498</v>
      </c>
      <c r="X307" s="5">
        <f t="shared" si="59"/>
        <v>5.6721497447532619E-4</v>
      </c>
      <c r="Y307" s="1" t="s">
        <v>314</v>
      </c>
      <c r="Z307" s="2" t="s">
        <v>5437</v>
      </c>
      <c r="AA307" s="5">
        <f t="shared" si="53"/>
        <v>5.757052389176742E-4</v>
      </c>
    </row>
    <row r="308" spans="1:27" x14ac:dyDescent="0.3">
      <c r="A308" s="1" t="s">
        <v>315</v>
      </c>
      <c r="B308" s="2" t="s">
        <v>1285</v>
      </c>
      <c r="C308" s="5">
        <f t="shared" si="57"/>
        <v>3.9541320680110717E-4</v>
      </c>
      <c r="D308" s="1" t="s">
        <v>1962</v>
      </c>
      <c r="E308" s="2" t="s">
        <v>2860</v>
      </c>
      <c r="F308" s="5">
        <f t="shared" si="56"/>
        <v>2.7578599007170438E-4</v>
      </c>
      <c r="G308" s="1" t="s">
        <v>252</v>
      </c>
      <c r="H308" s="2" t="s">
        <v>4295</v>
      </c>
      <c r="I308" s="5">
        <f t="shared" si="49"/>
        <v>5.0761421319796957E-4</v>
      </c>
      <c r="J308" s="1" t="s">
        <v>2472</v>
      </c>
      <c r="K308" s="2" t="s">
        <v>4268</v>
      </c>
      <c r="L308" s="5">
        <f t="shared" si="51"/>
        <v>5.8788947677836567E-4</v>
      </c>
      <c r="M308" s="1" t="s">
        <v>3559</v>
      </c>
      <c r="N308" s="2" t="s">
        <v>6557</v>
      </c>
      <c r="O308" s="5">
        <f t="shared" si="50"/>
        <v>4.2571306939123032E-4</v>
      </c>
      <c r="P308" s="1" t="s">
        <v>3723</v>
      </c>
      <c r="Q308" s="2" t="s">
        <v>7671</v>
      </c>
      <c r="R308" s="5">
        <f t="shared" si="55"/>
        <v>5.4171180931744309E-4</v>
      </c>
      <c r="S308" s="1" t="s">
        <v>8189</v>
      </c>
      <c r="T308" s="2" t="s">
        <v>5425</v>
      </c>
      <c r="U308" s="5">
        <f t="shared" si="58"/>
        <v>6.2893081761006286E-4</v>
      </c>
      <c r="V308" s="1" t="s">
        <v>6199</v>
      </c>
      <c r="W308" s="2" t="s">
        <v>9499</v>
      </c>
      <c r="X308" s="5">
        <f t="shared" si="59"/>
        <v>5.6625141562853911E-4</v>
      </c>
      <c r="Y308" s="1" t="s">
        <v>4838</v>
      </c>
      <c r="Z308" s="2" t="s">
        <v>7657</v>
      </c>
      <c r="AA308" s="5">
        <f t="shared" si="53"/>
        <v>5.750431282346176E-4</v>
      </c>
    </row>
    <row r="309" spans="1:27" x14ac:dyDescent="0.3">
      <c r="A309" s="1" t="s">
        <v>316</v>
      </c>
      <c r="B309" s="2" t="s">
        <v>1286</v>
      </c>
      <c r="C309" s="5">
        <f t="shared" si="57"/>
        <v>3.8520801232665641E-4</v>
      </c>
      <c r="D309" s="1" t="s">
        <v>1963</v>
      </c>
      <c r="E309" s="2" t="s">
        <v>2860</v>
      </c>
      <c r="F309" s="5">
        <f t="shared" si="56"/>
        <v>2.7578599007170438E-4</v>
      </c>
      <c r="G309" s="1" t="s">
        <v>3610</v>
      </c>
      <c r="H309" s="2" t="s">
        <v>1251</v>
      </c>
      <c r="I309" s="5">
        <f t="shared" si="49"/>
        <v>5.0632911392405066E-4</v>
      </c>
      <c r="J309" s="1" t="s">
        <v>293</v>
      </c>
      <c r="K309" s="2" t="s">
        <v>5435</v>
      </c>
      <c r="L309" s="5">
        <f t="shared" si="51"/>
        <v>5.8616647127784287E-4</v>
      </c>
      <c r="M309" s="1" t="s">
        <v>5985</v>
      </c>
      <c r="N309" s="2" t="s">
        <v>5477</v>
      </c>
      <c r="O309" s="5">
        <f t="shared" si="50"/>
        <v>4.2462845010615713E-4</v>
      </c>
      <c r="P309" s="1" t="s">
        <v>6023</v>
      </c>
      <c r="Q309" s="2" t="s">
        <v>4284</v>
      </c>
      <c r="R309" s="5">
        <f t="shared" si="55"/>
        <v>5.4112554112554113E-4</v>
      </c>
      <c r="S309" s="1" t="s">
        <v>8190</v>
      </c>
      <c r="T309" s="2" t="s">
        <v>5425</v>
      </c>
      <c r="U309" s="5">
        <f t="shared" si="58"/>
        <v>6.2893081761006286E-4</v>
      </c>
      <c r="V309" s="1" t="s">
        <v>9021</v>
      </c>
      <c r="W309" s="2" t="s">
        <v>7663</v>
      </c>
      <c r="X309" s="5">
        <f t="shared" si="59"/>
        <v>5.6529112492933857E-4</v>
      </c>
      <c r="Y309" s="1" t="s">
        <v>408</v>
      </c>
      <c r="Z309" s="2" t="s">
        <v>10066</v>
      </c>
      <c r="AA309" s="5">
        <f t="shared" si="53"/>
        <v>5.6980056980056976E-4</v>
      </c>
    </row>
    <row r="310" spans="1:27" x14ac:dyDescent="0.3">
      <c r="A310" s="1" t="s">
        <v>317</v>
      </c>
      <c r="B310" s="2" t="s">
        <v>1287</v>
      </c>
      <c r="C310" s="5">
        <f t="shared" si="57"/>
        <v>3.8446751249519417E-4</v>
      </c>
      <c r="D310" s="1" t="s">
        <v>1964</v>
      </c>
      <c r="E310" s="2" t="s">
        <v>2861</v>
      </c>
      <c r="F310" s="5">
        <f t="shared" si="56"/>
        <v>2.7555800496004411E-4</v>
      </c>
      <c r="G310" s="1" t="s">
        <v>70</v>
      </c>
      <c r="H310" s="2" t="s">
        <v>4296</v>
      </c>
      <c r="I310" s="5">
        <f t="shared" si="49"/>
        <v>5.0150451354062187E-4</v>
      </c>
      <c r="J310" s="1" t="s">
        <v>21</v>
      </c>
      <c r="K310" s="2" t="s">
        <v>2755</v>
      </c>
      <c r="L310" s="5">
        <f t="shared" si="51"/>
        <v>5.8411214953271024E-4</v>
      </c>
      <c r="M310" s="1" t="s">
        <v>497</v>
      </c>
      <c r="N310" s="2" t="s">
        <v>4322</v>
      </c>
      <c r="O310" s="5">
        <f t="shared" si="50"/>
        <v>4.2337002540220151E-4</v>
      </c>
      <c r="P310" s="1" t="s">
        <v>7172</v>
      </c>
      <c r="Q310" s="2" t="s">
        <v>7672</v>
      </c>
      <c r="R310" s="5">
        <f t="shared" si="55"/>
        <v>5.339028296849973E-4</v>
      </c>
      <c r="S310" s="1" t="s">
        <v>43</v>
      </c>
      <c r="T310" s="2" t="s">
        <v>8585</v>
      </c>
      <c r="U310" s="5">
        <f t="shared" si="58"/>
        <v>6.2656641604010022E-4</v>
      </c>
      <c r="V310" s="1" t="s">
        <v>9022</v>
      </c>
      <c r="W310" s="2" t="s">
        <v>4275</v>
      </c>
      <c r="X310" s="5">
        <f t="shared" si="59"/>
        <v>5.6401579244218843E-4</v>
      </c>
      <c r="Y310" s="1" t="s">
        <v>148</v>
      </c>
      <c r="Z310" s="2" t="s">
        <v>10067</v>
      </c>
      <c r="AA310" s="5">
        <f t="shared" si="53"/>
        <v>5.6306306306306306E-4</v>
      </c>
    </row>
    <row r="311" spans="1:27" x14ac:dyDescent="0.3">
      <c r="A311" s="1" t="s">
        <v>318</v>
      </c>
      <c r="B311" s="2" t="s">
        <v>1288</v>
      </c>
      <c r="C311" s="5">
        <f t="shared" si="57"/>
        <v>3.7807183364839322E-4</v>
      </c>
      <c r="D311" s="1" t="s">
        <v>1965</v>
      </c>
      <c r="E311" s="2" t="s">
        <v>2862</v>
      </c>
      <c r="F311" s="5">
        <f t="shared" si="56"/>
        <v>2.7285129604365623E-4</v>
      </c>
      <c r="G311" s="1" t="s">
        <v>89</v>
      </c>
      <c r="H311" s="2" t="s">
        <v>4297</v>
      </c>
      <c r="I311" s="5">
        <f>1/(2000+(RIGHT(H311,3)))</f>
        <v>4.9043648847474255E-4</v>
      </c>
      <c r="J311" s="1" t="s">
        <v>4810</v>
      </c>
      <c r="K311" s="2" t="s">
        <v>1239</v>
      </c>
      <c r="L311" s="5">
        <f t="shared" si="51"/>
        <v>5.8309037900874635E-4</v>
      </c>
      <c r="M311" s="1" t="s">
        <v>5986</v>
      </c>
      <c r="N311" s="2" t="s">
        <v>6558</v>
      </c>
      <c r="O311" s="5">
        <f t="shared" si="50"/>
        <v>4.224757076468103E-4</v>
      </c>
      <c r="P311" s="1" t="s">
        <v>7173</v>
      </c>
      <c r="Q311" s="2" t="s">
        <v>7673</v>
      </c>
      <c r="R311" s="5">
        <f t="shared" si="55"/>
        <v>5.3361792956243333E-4</v>
      </c>
      <c r="S311" s="1" t="s">
        <v>552</v>
      </c>
      <c r="T311" s="2" t="s">
        <v>4257</v>
      </c>
      <c r="U311" s="5">
        <f t="shared" si="58"/>
        <v>6.2421972534332086E-4</v>
      </c>
      <c r="V311" s="1" t="s">
        <v>3673</v>
      </c>
      <c r="W311" s="2" t="s">
        <v>2761</v>
      </c>
      <c r="X311" s="5">
        <f t="shared" si="59"/>
        <v>5.6053811659192824E-4</v>
      </c>
      <c r="Y311" s="1" t="s">
        <v>345</v>
      </c>
      <c r="Z311" s="2" t="s">
        <v>6500</v>
      </c>
      <c r="AA311" s="5">
        <f t="shared" si="53"/>
        <v>5.5897149245388487E-4</v>
      </c>
    </row>
    <row r="312" spans="1:27" x14ac:dyDescent="0.3">
      <c r="A312" s="1" t="s">
        <v>319</v>
      </c>
      <c r="B312" s="2" t="s">
        <v>1289</v>
      </c>
      <c r="C312" s="5">
        <f t="shared" si="57"/>
        <v>3.713330857779428E-4</v>
      </c>
      <c r="D312" s="1" t="s">
        <v>195</v>
      </c>
      <c r="E312" s="2" t="s">
        <v>2863</v>
      </c>
      <c r="F312" s="5">
        <f t="shared" si="56"/>
        <v>2.7122321670735016E-4</v>
      </c>
      <c r="G312" s="1" t="s">
        <v>3611</v>
      </c>
      <c r="H312" s="2" t="s">
        <v>4298</v>
      </c>
      <c r="I312" s="5">
        <f t="shared" ref="I312:I375" si="60">1/(2000+(RIGHT(H312,3)))</f>
        <v>4.8355899419729207E-4</v>
      </c>
      <c r="J312" s="1" t="s">
        <v>4811</v>
      </c>
      <c r="K312" s="2" t="s">
        <v>5436</v>
      </c>
      <c r="L312" s="5">
        <f t="shared" si="51"/>
        <v>5.7937427578215526E-4</v>
      </c>
      <c r="M312" s="1" t="s">
        <v>5987</v>
      </c>
      <c r="N312" s="2" t="s">
        <v>6559</v>
      </c>
      <c r="O312" s="5">
        <f t="shared" si="50"/>
        <v>4.1963911036508602E-4</v>
      </c>
      <c r="P312" s="1" t="s">
        <v>3857</v>
      </c>
      <c r="Q312" s="2" t="s">
        <v>7674</v>
      </c>
      <c r="R312" s="5">
        <f t="shared" si="55"/>
        <v>5.2994170641229468E-4</v>
      </c>
      <c r="S312" s="1" t="s">
        <v>4841</v>
      </c>
      <c r="T312" s="2" t="s">
        <v>8586</v>
      </c>
      <c r="U312" s="5">
        <f t="shared" si="58"/>
        <v>6.2189054726368158E-4</v>
      </c>
      <c r="V312" s="1" t="s">
        <v>136</v>
      </c>
      <c r="W312" s="2" t="s">
        <v>9500</v>
      </c>
      <c r="X312" s="5">
        <f t="shared" si="59"/>
        <v>5.5959709009513155E-4</v>
      </c>
      <c r="Y312" s="1" t="s">
        <v>435</v>
      </c>
      <c r="Z312" s="2" t="s">
        <v>9504</v>
      </c>
      <c r="AA312" s="5">
        <f t="shared" si="53"/>
        <v>5.5432372505543237E-4</v>
      </c>
    </row>
    <row r="313" spans="1:27" x14ac:dyDescent="0.3">
      <c r="A313" s="1" t="s">
        <v>320</v>
      </c>
      <c r="B313" s="2" t="s">
        <v>1290</v>
      </c>
      <c r="C313" s="5">
        <f t="shared" si="57"/>
        <v>3.6900369003690036E-4</v>
      </c>
      <c r="D313" s="1" t="s">
        <v>1966</v>
      </c>
      <c r="E313" s="2" t="s">
        <v>2864</v>
      </c>
      <c r="F313" s="5">
        <f t="shared" si="56"/>
        <v>2.7012425715829282E-4</v>
      </c>
      <c r="G313" s="1" t="s">
        <v>224</v>
      </c>
      <c r="H313" s="2" t="s">
        <v>4299</v>
      </c>
      <c r="I313" s="5">
        <f t="shared" si="60"/>
        <v>4.8262548262548264E-4</v>
      </c>
      <c r="J313" s="1" t="s">
        <v>351</v>
      </c>
      <c r="K313" s="2" t="s">
        <v>1240</v>
      </c>
      <c r="L313" s="5">
        <f t="shared" si="51"/>
        <v>5.7870370370370367E-4</v>
      </c>
      <c r="M313" s="1" t="s">
        <v>5988</v>
      </c>
      <c r="N313" s="2" t="s">
        <v>2802</v>
      </c>
      <c r="O313" s="5">
        <f t="shared" si="50"/>
        <v>4.1736227045075126E-4</v>
      </c>
      <c r="P313" s="1" t="s">
        <v>1718</v>
      </c>
      <c r="Q313" s="2" t="s">
        <v>4288</v>
      </c>
      <c r="R313" s="5">
        <f t="shared" si="55"/>
        <v>5.2882072977260709E-4</v>
      </c>
      <c r="S313" s="1" t="s">
        <v>8191</v>
      </c>
      <c r="T313" s="2" t="s">
        <v>8587</v>
      </c>
      <c r="U313" s="5">
        <f t="shared" si="58"/>
        <v>6.2034739454094293E-4</v>
      </c>
      <c r="V313" s="1" t="s">
        <v>374</v>
      </c>
      <c r="W313" s="2" t="s">
        <v>9501</v>
      </c>
      <c r="X313" s="5">
        <f t="shared" si="59"/>
        <v>5.5928411633109618E-4</v>
      </c>
      <c r="Y313" s="1" t="s">
        <v>3565</v>
      </c>
      <c r="Z313" s="2" t="s">
        <v>9504</v>
      </c>
      <c r="AA313" s="5">
        <f t="shared" si="53"/>
        <v>5.5432372505543237E-4</v>
      </c>
    </row>
    <row r="314" spans="1:27" x14ac:dyDescent="0.3">
      <c r="A314" s="1" t="s">
        <v>321</v>
      </c>
      <c r="B314" s="2" t="s">
        <v>1291</v>
      </c>
      <c r="C314" s="5">
        <f t="shared" si="57"/>
        <v>3.6751194413818452E-4</v>
      </c>
      <c r="D314" s="1" t="s">
        <v>1967</v>
      </c>
      <c r="E314" s="2" t="s">
        <v>2865</v>
      </c>
      <c r="F314" s="5">
        <f t="shared" si="56"/>
        <v>2.6983270372369131E-4</v>
      </c>
      <c r="G314" s="1" t="s">
        <v>92</v>
      </c>
      <c r="H314" s="2" t="s">
        <v>4300</v>
      </c>
      <c r="I314" s="5">
        <f t="shared" si="60"/>
        <v>4.8053820278712159E-4</v>
      </c>
      <c r="J314" s="1" t="s">
        <v>302</v>
      </c>
      <c r="K314" s="2" t="s">
        <v>1241</v>
      </c>
      <c r="L314" s="5">
        <f t="shared" si="51"/>
        <v>5.7836899942163096E-4</v>
      </c>
      <c r="M314" s="1" t="s">
        <v>5989</v>
      </c>
      <c r="N314" s="2" t="s">
        <v>6560</v>
      </c>
      <c r="O314" s="5">
        <f t="shared" si="50"/>
        <v>4.1684035014589413E-4</v>
      </c>
      <c r="P314" s="1" t="s">
        <v>3531</v>
      </c>
      <c r="Q314" s="2" t="s">
        <v>7675</v>
      </c>
      <c r="R314" s="5">
        <f t="shared" si="55"/>
        <v>5.2714812862414342E-4</v>
      </c>
      <c r="S314" s="1" t="s">
        <v>121</v>
      </c>
      <c r="T314" s="2" t="s">
        <v>8588</v>
      </c>
      <c r="U314" s="5">
        <f t="shared" si="58"/>
        <v>6.1500615006150063E-4</v>
      </c>
      <c r="V314" s="1" t="s">
        <v>792</v>
      </c>
      <c r="W314" s="2" t="s">
        <v>9502</v>
      </c>
      <c r="X314" s="5">
        <f t="shared" si="59"/>
        <v>5.5834729201563373E-4</v>
      </c>
      <c r="Y314" s="1" t="s">
        <v>89</v>
      </c>
      <c r="Z314" s="2" t="s">
        <v>6503</v>
      </c>
      <c r="AA314" s="5">
        <f t="shared" si="53"/>
        <v>5.5309734513274336E-4</v>
      </c>
    </row>
    <row r="315" spans="1:27" x14ac:dyDescent="0.3">
      <c r="A315" s="1" t="s">
        <v>322</v>
      </c>
      <c r="B315" s="2" t="s">
        <v>1292</v>
      </c>
      <c r="C315" s="5">
        <f t="shared" si="57"/>
        <v>3.5893754486719312E-4</v>
      </c>
      <c r="D315" s="1" t="s">
        <v>1968</v>
      </c>
      <c r="E315" s="2" t="s">
        <v>2866</v>
      </c>
      <c r="F315" s="5">
        <f t="shared" si="56"/>
        <v>2.6954177897574127E-4</v>
      </c>
      <c r="G315" s="1" t="s">
        <v>492</v>
      </c>
      <c r="H315" s="2" t="s">
        <v>4301</v>
      </c>
      <c r="I315" s="5">
        <f t="shared" si="60"/>
        <v>4.7801147227533459E-4</v>
      </c>
      <c r="J315" s="1" t="s">
        <v>4812</v>
      </c>
      <c r="K315" s="2" t="s">
        <v>5437</v>
      </c>
      <c r="L315" s="5">
        <f t="shared" si="51"/>
        <v>5.757052389176742E-4</v>
      </c>
      <c r="M315" s="1" t="s">
        <v>109</v>
      </c>
      <c r="N315" s="2" t="s">
        <v>6560</v>
      </c>
      <c r="O315" s="5">
        <f t="shared" si="50"/>
        <v>4.1684035014589413E-4</v>
      </c>
      <c r="P315" s="1" t="s">
        <v>6048</v>
      </c>
      <c r="Q315" s="2" t="s">
        <v>6506</v>
      </c>
      <c r="R315" s="5">
        <f t="shared" si="55"/>
        <v>5.2493438320209973E-4</v>
      </c>
      <c r="S315" s="1" t="s">
        <v>8192</v>
      </c>
      <c r="T315" s="2" t="s">
        <v>8589</v>
      </c>
      <c r="U315" s="5">
        <f t="shared" si="58"/>
        <v>6.1462814996926854E-4</v>
      </c>
      <c r="V315" s="1" t="s">
        <v>9023</v>
      </c>
      <c r="W315" s="2" t="s">
        <v>7665</v>
      </c>
      <c r="X315" s="5">
        <f t="shared" si="59"/>
        <v>5.5803571428571425E-4</v>
      </c>
      <c r="Y315" s="1" t="s">
        <v>303</v>
      </c>
      <c r="Z315" s="2" t="s">
        <v>5445</v>
      </c>
      <c r="AA315" s="5">
        <f t="shared" si="53"/>
        <v>5.506607929515419E-4</v>
      </c>
    </row>
    <row r="316" spans="1:27" x14ac:dyDescent="0.3">
      <c r="A316" s="1" t="s">
        <v>323</v>
      </c>
      <c r="B316" s="2" t="s">
        <v>1293</v>
      </c>
      <c r="C316" s="5">
        <f t="shared" si="57"/>
        <v>3.5273368606701942E-4</v>
      </c>
      <c r="D316" s="1" t="s">
        <v>1969</v>
      </c>
      <c r="E316" s="2" t="s">
        <v>2866</v>
      </c>
      <c r="F316" s="5">
        <f t="shared" si="56"/>
        <v>2.6954177897574127E-4</v>
      </c>
      <c r="G316" s="1" t="s">
        <v>3612</v>
      </c>
      <c r="H316" s="2" t="s">
        <v>4302</v>
      </c>
      <c r="I316" s="5">
        <f t="shared" si="60"/>
        <v>4.7664442326024784E-4</v>
      </c>
      <c r="J316" s="1" t="s">
        <v>88</v>
      </c>
      <c r="K316" s="2" t="s">
        <v>5438</v>
      </c>
      <c r="L316" s="5">
        <f t="shared" si="51"/>
        <v>5.7240984544934168E-4</v>
      </c>
      <c r="M316" s="1" t="s">
        <v>946</v>
      </c>
      <c r="N316" s="2" t="s">
        <v>6561</v>
      </c>
      <c r="O316" s="5">
        <f t="shared" si="50"/>
        <v>4.1597337770382697E-4</v>
      </c>
      <c r="P316" s="1" t="s">
        <v>7174</v>
      </c>
      <c r="Q316" s="2" t="s">
        <v>7676</v>
      </c>
      <c r="R316" s="5">
        <f t="shared" si="55"/>
        <v>5.2465897166841555E-4</v>
      </c>
      <c r="S316" s="1" t="s">
        <v>5960</v>
      </c>
      <c r="T316" s="2" t="s">
        <v>4261</v>
      </c>
      <c r="U316" s="5">
        <f t="shared" si="58"/>
        <v>6.1387354205033758E-4</v>
      </c>
      <c r="V316" s="1" t="s">
        <v>7221</v>
      </c>
      <c r="W316" s="2" t="s">
        <v>8603</v>
      </c>
      <c r="X316" s="5">
        <f t="shared" si="59"/>
        <v>5.5710306406685239E-4</v>
      </c>
      <c r="Y316" s="1" t="s">
        <v>706</v>
      </c>
      <c r="Z316" s="2" t="s">
        <v>4280</v>
      </c>
      <c r="AA316" s="5">
        <f t="shared" si="53"/>
        <v>5.5035773252614197E-4</v>
      </c>
    </row>
    <row r="317" spans="1:27" x14ac:dyDescent="0.3">
      <c r="A317" s="1" t="s">
        <v>324</v>
      </c>
      <c r="B317" s="2" t="s">
        <v>1294</v>
      </c>
      <c r="C317" s="5">
        <f t="shared" si="57"/>
        <v>3.5161744022503517E-4</v>
      </c>
      <c r="D317" s="1" t="s">
        <v>1970</v>
      </c>
      <c r="E317" s="2" t="s">
        <v>2867</v>
      </c>
      <c r="F317" s="5">
        <f t="shared" si="56"/>
        <v>2.6802465826856071E-4</v>
      </c>
      <c r="G317" s="1" t="s">
        <v>21</v>
      </c>
      <c r="H317" s="2" t="s">
        <v>4303</v>
      </c>
      <c r="I317" s="5">
        <f t="shared" si="60"/>
        <v>4.6860356138706655E-4</v>
      </c>
      <c r="J317" s="1" t="s">
        <v>4813</v>
      </c>
      <c r="K317" s="2" t="s">
        <v>5439</v>
      </c>
      <c r="L317" s="5">
        <f t="shared" si="51"/>
        <v>5.7142857142857147E-4</v>
      </c>
      <c r="M317" s="1" t="s">
        <v>214</v>
      </c>
      <c r="N317" s="2" t="s">
        <v>6562</v>
      </c>
      <c r="O317" s="5">
        <f t="shared" si="50"/>
        <v>4.1476565740356696E-4</v>
      </c>
      <c r="P317" s="1" t="s">
        <v>436</v>
      </c>
      <c r="Q317" s="2" t="s">
        <v>7677</v>
      </c>
      <c r="R317" s="5">
        <f t="shared" si="55"/>
        <v>5.2301255230125519E-4</v>
      </c>
      <c r="S317" s="1" t="s">
        <v>8193</v>
      </c>
      <c r="T317" s="2" t="s">
        <v>8590</v>
      </c>
      <c r="U317" s="5">
        <f t="shared" si="58"/>
        <v>6.0901339829476245E-4</v>
      </c>
      <c r="V317" s="1" t="s">
        <v>3857</v>
      </c>
      <c r="W317" s="2" t="s">
        <v>9503</v>
      </c>
      <c r="X317" s="5">
        <f t="shared" si="59"/>
        <v>5.5679287305122492E-4</v>
      </c>
      <c r="Y317" s="1" t="s">
        <v>5017</v>
      </c>
      <c r="Z317" s="2" t="s">
        <v>2764</v>
      </c>
      <c r="AA317" s="5">
        <f t="shared" si="53"/>
        <v>5.3937432578209273E-4</v>
      </c>
    </row>
    <row r="318" spans="1:27" x14ac:dyDescent="0.3">
      <c r="A318" s="1" t="s">
        <v>325</v>
      </c>
      <c r="B318" s="2" t="s">
        <v>1295</v>
      </c>
      <c r="C318" s="5">
        <f t="shared" si="57"/>
        <v>3.4722222222222224E-4</v>
      </c>
      <c r="D318" s="1" t="s">
        <v>1971</v>
      </c>
      <c r="E318" s="2" t="s">
        <v>2868</v>
      </c>
      <c r="F318" s="5">
        <f t="shared" si="56"/>
        <v>2.6616981634282674E-4</v>
      </c>
      <c r="G318" s="1" t="s">
        <v>105</v>
      </c>
      <c r="H318" s="2" t="s">
        <v>4304</v>
      </c>
      <c r="I318" s="5">
        <f t="shared" si="60"/>
        <v>4.621072088724584E-4</v>
      </c>
      <c r="J318" s="1" t="s">
        <v>4814</v>
      </c>
      <c r="K318" s="2" t="s">
        <v>5440</v>
      </c>
      <c r="L318" s="5">
        <f t="shared" si="51"/>
        <v>5.7012542759407071E-4</v>
      </c>
      <c r="M318" s="1" t="s">
        <v>117</v>
      </c>
      <c r="N318" s="2" t="s">
        <v>6562</v>
      </c>
      <c r="O318" s="5">
        <f t="shared" si="50"/>
        <v>4.1476565740356696E-4</v>
      </c>
      <c r="P318" s="1" t="s">
        <v>57</v>
      </c>
      <c r="Q318" s="2" t="s">
        <v>6508</v>
      </c>
      <c r="R318" s="5">
        <f t="shared" si="55"/>
        <v>5.2246603970741907E-4</v>
      </c>
      <c r="S318" s="1" t="s">
        <v>7292</v>
      </c>
      <c r="T318" s="2" t="s">
        <v>4263</v>
      </c>
      <c r="U318" s="5">
        <f t="shared" si="58"/>
        <v>6.0827250608272508E-4</v>
      </c>
      <c r="V318" s="1" t="s">
        <v>340</v>
      </c>
      <c r="W318" s="2" t="s">
        <v>5444</v>
      </c>
      <c r="X318" s="5">
        <f t="shared" si="59"/>
        <v>5.5555555555555556E-4</v>
      </c>
      <c r="Y318" s="1" t="s">
        <v>417</v>
      </c>
      <c r="Z318" s="2" t="s">
        <v>10068</v>
      </c>
      <c r="AA318" s="5">
        <f t="shared" si="53"/>
        <v>5.3705692803437163E-4</v>
      </c>
    </row>
    <row r="319" spans="1:27" x14ac:dyDescent="0.3">
      <c r="A319" s="1" t="s">
        <v>326</v>
      </c>
      <c r="B319" s="2" t="s">
        <v>1296</v>
      </c>
      <c r="C319" s="5">
        <f t="shared" si="57"/>
        <v>3.3955857385398983E-4</v>
      </c>
      <c r="D319" s="1" t="s">
        <v>1972</v>
      </c>
      <c r="E319" s="2" t="s">
        <v>2869</v>
      </c>
      <c r="F319" s="5">
        <f t="shared" si="56"/>
        <v>2.6595744680851064E-4</v>
      </c>
      <c r="G319" s="1" t="s">
        <v>3613</v>
      </c>
      <c r="H319" s="2" t="s">
        <v>4305</v>
      </c>
      <c r="I319" s="5">
        <f t="shared" si="60"/>
        <v>4.6189376443418013E-4</v>
      </c>
      <c r="J319" s="1" t="s">
        <v>4815</v>
      </c>
      <c r="K319" s="2" t="s">
        <v>5441</v>
      </c>
      <c r="L319" s="5">
        <f t="shared" si="51"/>
        <v>5.6465273856578201E-4</v>
      </c>
      <c r="M319" s="1" t="s">
        <v>5990</v>
      </c>
      <c r="N319" s="2" t="s">
        <v>6562</v>
      </c>
      <c r="O319" s="5">
        <f t="shared" si="50"/>
        <v>4.1476565740356696E-4</v>
      </c>
      <c r="P319" s="1" t="s">
        <v>263</v>
      </c>
      <c r="Q319" s="2" t="s">
        <v>7678</v>
      </c>
      <c r="R319" s="5">
        <f t="shared" si="55"/>
        <v>5.2110474205315264E-4</v>
      </c>
      <c r="S319" s="1" t="s">
        <v>485</v>
      </c>
      <c r="T319" s="2" t="s">
        <v>7648</v>
      </c>
      <c r="U319" s="5">
        <f t="shared" si="58"/>
        <v>6.0716454159077113E-4</v>
      </c>
      <c r="V319" s="1" t="s">
        <v>108</v>
      </c>
      <c r="W319" s="2" t="s">
        <v>9504</v>
      </c>
      <c r="X319" s="5">
        <f t="shared" si="59"/>
        <v>5.5432372505543237E-4</v>
      </c>
      <c r="Y319" s="1" t="s">
        <v>9864</v>
      </c>
      <c r="Z319" s="2" t="s">
        <v>10069</v>
      </c>
      <c r="AA319" s="5">
        <f t="shared" si="53"/>
        <v>5.3504547886570354E-4</v>
      </c>
    </row>
    <row r="320" spans="1:27" x14ac:dyDescent="0.3">
      <c r="A320" s="1" t="s">
        <v>327</v>
      </c>
      <c r="B320" s="2" t="s">
        <v>1297</v>
      </c>
      <c r="C320" s="5">
        <f>1/(3000+(RIGHT(B320,2)))</f>
        <v>3.3222591362126248E-4</v>
      </c>
      <c r="D320" s="1" t="s">
        <v>1973</v>
      </c>
      <c r="E320" s="2" t="s">
        <v>2870</v>
      </c>
      <c r="F320" s="5">
        <f t="shared" si="56"/>
        <v>2.6567481402763017E-4</v>
      </c>
      <c r="G320" s="1" t="s">
        <v>523</v>
      </c>
      <c r="H320" s="2" t="s">
        <v>4306</v>
      </c>
      <c r="I320" s="5">
        <f t="shared" si="60"/>
        <v>4.6061722708429296E-4</v>
      </c>
      <c r="J320" s="1" t="s">
        <v>4816</v>
      </c>
      <c r="K320" s="2" t="s">
        <v>5442</v>
      </c>
      <c r="L320" s="5">
        <f t="shared" si="51"/>
        <v>5.6274620146314015E-4</v>
      </c>
      <c r="M320" s="1" t="s">
        <v>73</v>
      </c>
      <c r="N320" s="2" t="s">
        <v>6563</v>
      </c>
      <c r="O320" s="5">
        <f t="shared" si="50"/>
        <v>4.1407867494824016E-4</v>
      </c>
      <c r="P320" s="1" t="s">
        <v>7175</v>
      </c>
      <c r="Q320" s="2" t="s">
        <v>7679</v>
      </c>
      <c r="R320" s="5">
        <f t="shared" si="55"/>
        <v>5.189413596263622E-4</v>
      </c>
      <c r="S320" s="1" t="s">
        <v>3643</v>
      </c>
      <c r="T320" s="2" t="s">
        <v>8591</v>
      </c>
      <c r="U320" s="5">
        <f t="shared" si="58"/>
        <v>6.0642813826561554E-4</v>
      </c>
      <c r="V320" s="1" t="s">
        <v>5931</v>
      </c>
      <c r="W320" s="2" t="s">
        <v>2762</v>
      </c>
      <c r="X320" s="5">
        <f t="shared" si="59"/>
        <v>5.54016620498615E-4</v>
      </c>
      <c r="Y320" s="1" t="s">
        <v>508</v>
      </c>
      <c r="Z320" s="2" t="s">
        <v>10070</v>
      </c>
      <c r="AA320" s="5">
        <f t="shared" si="53"/>
        <v>5.3134962805526033E-4</v>
      </c>
    </row>
    <row r="321" spans="1:27" x14ac:dyDescent="0.3">
      <c r="A321" s="1" t="s">
        <v>328</v>
      </c>
      <c r="B321" s="2" t="s">
        <v>1297</v>
      </c>
      <c r="C321" s="5">
        <f t="shared" ref="C321:C326" si="61">1/(3000+(RIGHT(B321,2)))</f>
        <v>3.3222591362126248E-4</v>
      </c>
      <c r="D321" s="1" t="s">
        <v>1974</v>
      </c>
      <c r="E321" s="2" t="s">
        <v>2871</v>
      </c>
      <c r="F321" s="5">
        <f t="shared" si="56"/>
        <v>2.6560424966799468E-4</v>
      </c>
      <c r="G321" s="1" t="s">
        <v>3614</v>
      </c>
      <c r="H321" s="2" t="s">
        <v>4307</v>
      </c>
      <c r="I321" s="5">
        <f t="shared" si="60"/>
        <v>4.5871559633027525E-4</v>
      </c>
      <c r="J321" s="1" t="s">
        <v>50</v>
      </c>
      <c r="K321" s="2" t="s">
        <v>5443</v>
      </c>
      <c r="L321" s="5">
        <f t="shared" si="51"/>
        <v>5.6242969628796406E-4</v>
      </c>
      <c r="M321" s="1" t="s">
        <v>5991</v>
      </c>
      <c r="N321" s="2" t="s">
        <v>6563</v>
      </c>
      <c r="O321" s="5">
        <f t="shared" si="50"/>
        <v>4.1407867494824016E-4</v>
      </c>
      <c r="P321" s="1" t="s">
        <v>7176</v>
      </c>
      <c r="Q321" s="2" t="s">
        <v>4292</v>
      </c>
      <c r="R321" s="5">
        <f t="shared" si="55"/>
        <v>5.1652892561983473E-4</v>
      </c>
      <c r="S321" s="1" t="s">
        <v>933</v>
      </c>
      <c r="T321" s="2" t="s">
        <v>8592</v>
      </c>
      <c r="U321" s="5">
        <f t="shared" si="58"/>
        <v>6.0532687651331722E-4</v>
      </c>
      <c r="V321" s="1" t="s">
        <v>9024</v>
      </c>
      <c r="W321" s="2" t="s">
        <v>4277</v>
      </c>
      <c r="X321" s="5">
        <f t="shared" si="59"/>
        <v>5.5340343110127279E-4</v>
      </c>
      <c r="Y321" s="1" t="s">
        <v>649</v>
      </c>
      <c r="Z321" s="2" t="s">
        <v>9514</v>
      </c>
      <c r="AA321" s="5">
        <f t="shared" si="53"/>
        <v>5.2966101694915254E-4</v>
      </c>
    </row>
    <row r="322" spans="1:27" x14ac:dyDescent="0.3">
      <c r="A322" s="1" t="s">
        <v>329</v>
      </c>
      <c r="B322" s="2" t="s">
        <v>1298</v>
      </c>
      <c r="C322" s="5">
        <f t="shared" si="61"/>
        <v>3.3134526176275679E-4</v>
      </c>
      <c r="D322" s="1" t="s">
        <v>1975</v>
      </c>
      <c r="E322" s="2" t="s">
        <v>2872</v>
      </c>
      <c r="F322" s="5">
        <f t="shared" si="56"/>
        <v>2.6518164942985947E-4</v>
      </c>
      <c r="G322" s="1" t="s">
        <v>59</v>
      </c>
      <c r="H322" s="2" t="s">
        <v>4308</v>
      </c>
      <c r="I322" s="5">
        <f t="shared" si="60"/>
        <v>4.5808520384791571E-4</v>
      </c>
      <c r="J322" s="1" t="s">
        <v>4817</v>
      </c>
      <c r="K322" s="2" t="s">
        <v>2761</v>
      </c>
      <c r="L322" s="5">
        <f t="shared" si="51"/>
        <v>5.6053811659192824E-4</v>
      </c>
      <c r="M322" s="1" t="s">
        <v>2552</v>
      </c>
      <c r="N322" s="2" t="s">
        <v>6564</v>
      </c>
      <c r="O322" s="5">
        <f t="shared" si="50"/>
        <v>4.1305245766212311E-4</v>
      </c>
      <c r="P322" s="1" t="s">
        <v>6167</v>
      </c>
      <c r="Q322" s="2" t="s">
        <v>7680</v>
      </c>
      <c r="R322" s="5">
        <f t="shared" si="55"/>
        <v>5.1626226122870422E-4</v>
      </c>
      <c r="S322" s="1" t="s">
        <v>52</v>
      </c>
      <c r="T322" s="2" t="s">
        <v>2750</v>
      </c>
      <c r="U322" s="5">
        <f t="shared" si="58"/>
        <v>6.0422960725075529E-4</v>
      </c>
      <c r="V322" s="1" t="s">
        <v>1753</v>
      </c>
      <c r="W322" s="2" t="s">
        <v>9505</v>
      </c>
      <c r="X322" s="5">
        <f t="shared" si="59"/>
        <v>5.5126791620727675E-4</v>
      </c>
      <c r="Y322" s="1" t="s">
        <v>321</v>
      </c>
      <c r="Z322" s="2" t="s">
        <v>10071</v>
      </c>
      <c r="AA322" s="5">
        <f t="shared" si="53"/>
        <v>5.2938062466913714E-4</v>
      </c>
    </row>
    <row r="323" spans="1:27" x14ac:dyDescent="0.3">
      <c r="A323" s="1" t="s">
        <v>330</v>
      </c>
      <c r="B323" s="2" t="s">
        <v>1299</v>
      </c>
      <c r="C323" s="5">
        <f t="shared" si="61"/>
        <v>3.2992411745298581E-4</v>
      </c>
      <c r="D323" s="1" t="s">
        <v>1976</v>
      </c>
      <c r="E323" s="2" t="s">
        <v>2873</v>
      </c>
      <c r="F323" s="5">
        <f t="shared" si="56"/>
        <v>2.6476039184537993E-4</v>
      </c>
      <c r="G323" s="1" t="s">
        <v>499</v>
      </c>
      <c r="H323" s="2" t="s">
        <v>4309</v>
      </c>
      <c r="I323" s="5">
        <f t="shared" si="60"/>
        <v>4.5620437956204378E-4</v>
      </c>
      <c r="J323" s="1" t="s">
        <v>4818</v>
      </c>
      <c r="K323" s="2" t="s">
        <v>5444</v>
      </c>
      <c r="L323" s="5">
        <f t="shared" si="51"/>
        <v>5.5555555555555556E-4</v>
      </c>
      <c r="M323" s="1" t="s">
        <v>5992</v>
      </c>
      <c r="N323" s="2" t="s">
        <v>6564</v>
      </c>
      <c r="O323" s="5">
        <f t="shared" ref="O323:O379" si="62">1/(2000+(RIGHT(N323,3)))</f>
        <v>4.1305245766212311E-4</v>
      </c>
      <c r="P323" s="1" t="s">
        <v>340</v>
      </c>
      <c r="Q323" s="2" t="s">
        <v>2767</v>
      </c>
      <c r="R323" s="5">
        <f t="shared" si="55"/>
        <v>5.1387461459403907E-4</v>
      </c>
      <c r="S323" s="1" t="s">
        <v>49</v>
      </c>
      <c r="T323" s="2" t="s">
        <v>8593</v>
      </c>
      <c r="U323" s="5">
        <f t="shared" si="58"/>
        <v>6.020469596628537E-4</v>
      </c>
      <c r="V323" s="1" t="s">
        <v>59</v>
      </c>
      <c r="W323" s="2" t="s">
        <v>9506</v>
      </c>
      <c r="X323" s="5">
        <f t="shared" si="59"/>
        <v>5.4945054945054945E-4</v>
      </c>
      <c r="Y323" s="1" t="s">
        <v>598</v>
      </c>
      <c r="Z323" s="2" t="s">
        <v>10072</v>
      </c>
      <c r="AA323" s="5">
        <f t="shared" si="53"/>
        <v>5.2798310454065466E-4</v>
      </c>
    </row>
    <row r="324" spans="1:27" x14ac:dyDescent="0.3">
      <c r="A324" s="1" t="s">
        <v>331</v>
      </c>
      <c r="B324" s="2" t="s">
        <v>1299</v>
      </c>
      <c r="C324" s="5">
        <f t="shared" si="61"/>
        <v>3.2992411745298581E-4</v>
      </c>
      <c r="D324" s="1" t="s">
        <v>1977</v>
      </c>
      <c r="E324" s="2" t="s">
        <v>2874</v>
      </c>
      <c r="F324" s="5">
        <f t="shared" si="56"/>
        <v>2.6434047052603752E-4</v>
      </c>
      <c r="G324" s="1" t="s">
        <v>958</v>
      </c>
      <c r="H324" s="2" t="s">
        <v>2787</v>
      </c>
      <c r="I324" s="5">
        <f t="shared" si="60"/>
        <v>4.5065344749887338E-4</v>
      </c>
      <c r="J324" s="1" t="s">
        <v>170</v>
      </c>
      <c r="K324" s="2" t="s">
        <v>5445</v>
      </c>
      <c r="L324" s="5">
        <f t="shared" si="51"/>
        <v>5.506607929515419E-4</v>
      </c>
      <c r="M324" s="1" t="s">
        <v>858</v>
      </c>
      <c r="N324" s="2" t="s">
        <v>4327</v>
      </c>
      <c r="O324" s="5">
        <f t="shared" si="62"/>
        <v>4.0899795501022495E-4</v>
      </c>
      <c r="P324" s="1" t="s">
        <v>7177</v>
      </c>
      <c r="Q324" s="2" t="s">
        <v>6511</v>
      </c>
      <c r="R324" s="5">
        <f t="shared" si="55"/>
        <v>5.1229508196721314E-4</v>
      </c>
      <c r="S324" s="1" t="s">
        <v>4770</v>
      </c>
      <c r="T324" s="2" t="s">
        <v>8594</v>
      </c>
      <c r="U324" s="5">
        <f t="shared" si="58"/>
        <v>5.9808612440191385E-4</v>
      </c>
      <c r="V324" s="1" t="s">
        <v>3601</v>
      </c>
      <c r="W324" s="2" t="s">
        <v>4282</v>
      </c>
      <c r="X324" s="5">
        <f t="shared" si="59"/>
        <v>5.4854635216675812E-4</v>
      </c>
      <c r="Y324" s="1" t="s">
        <v>379</v>
      </c>
      <c r="Z324" s="2" t="s">
        <v>7675</v>
      </c>
      <c r="AA324" s="5">
        <f t="shared" si="53"/>
        <v>5.2714812862414342E-4</v>
      </c>
    </row>
    <row r="325" spans="1:27" x14ac:dyDescent="0.3">
      <c r="A325" s="1" t="s">
        <v>332</v>
      </c>
      <c r="B325" s="2" t="s">
        <v>1300</v>
      </c>
      <c r="C325" s="5">
        <f t="shared" si="61"/>
        <v>3.2765399737876802E-4</v>
      </c>
      <c r="D325" s="1" t="s">
        <v>1978</v>
      </c>
      <c r="E325" s="2" t="s">
        <v>2875</v>
      </c>
      <c r="F325" s="5">
        <f t="shared" si="56"/>
        <v>2.6371308016877635E-4</v>
      </c>
      <c r="G325" s="1" t="s">
        <v>3615</v>
      </c>
      <c r="H325" s="2" t="s">
        <v>4310</v>
      </c>
      <c r="I325" s="5">
        <f t="shared" si="60"/>
        <v>4.5004500450045003E-4</v>
      </c>
      <c r="J325" s="1" t="s">
        <v>113</v>
      </c>
      <c r="K325" s="2" t="s">
        <v>5446</v>
      </c>
      <c r="L325" s="5">
        <f t="shared" si="51"/>
        <v>5.4975261132490382E-4</v>
      </c>
      <c r="M325" s="1" t="s">
        <v>107</v>
      </c>
      <c r="N325" s="2" t="s">
        <v>6565</v>
      </c>
      <c r="O325" s="5">
        <f t="shared" si="62"/>
        <v>4.0816326530612246E-4</v>
      </c>
      <c r="P325" s="1" t="s">
        <v>5936</v>
      </c>
      <c r="Q325" s="2" t="s">
        <v>7681</v>
      </c>
      <c r="R325" s="5">
        <f t="shared" si="55"/>
        <v>5.1177072671443195E-4</v>
      </c>
      <c r="S325" s="1" t="s">
        <v>795</v>
      </c>
      <c r="T325" s="2" t="s">
        <v>1237</v>
      </c>
      <c r="U325" s="5">
        <f t="shared" si="58"/>
        <v>5.9523809523809529E-4</v>
      </c>
      <c r="V325" s="1" t="s">
        <v>9025</v>
      </c>
      <c r="W325" s="2" t="s">
        <v>8604</v>
      </c>
      <c r="X325" s="5">
        <f t="shared" si="59"/>
        <v>5.4495912806539512E-4</v>
      </c>
      <c r="Y325" s="1" t="s">
        <v>583</v>
      </c>
      <c r="Z325" s="2" t="s">
        <v>10073</v>
      </c>
      <c r="AA325" s="5">
        <f t="shared" si="53"/>
        <v>5.184033177812338E-4</v>
      </c>
    </row>
    <row r="326" spans="1:27" x14ac:dyDescent="0.3">
      <c r="A326" s="1" t="s">
        <v>333</v>
      </c>
      <c r="B326" s="2" t="s">
        <v>1301</v>
      </c>
      <c r="C326" s="5">
        <f t="shared" si="61"/>
        <v>3.2573289902280132E-4</v>
      </c>
      <c r="D326" s="1" t="s">
        <v>1979</v>
      </c>
      <c r="E326" s="2" t="s">
        <v>2876</v>
      </c>
      <c r="F326" s="5">
        <f t="shared" si="56"/>
        <v>2.6226068712300026E-4</v>
      </c>
      <c r="G326" s="1" t="s">
        <v>188</v>
      </c>
      <c r="H326" s="2" t="s">
        <v>4310</v>
      </c>
      <c r="I326" s="5">
        <f t="shared" si="60"/>
        <v>4.5004500450045003E-4</v>
      </c>
      <c r="J326" s="1" t="s">
        <v>387</v>
      </c>
      <c r="K326" s="2" t="s">
        <v>5447</v>
      </c>
      <c r="L326" s="5">
        <f t="shared" si="51"/>
        <v>5.455537370430987E-4</v>
      </c>
      <c r="M326" s="1" t="s">
        <v>511</v>
      </c>
      <c r="N326" s="2" t="s">
        <v>6566</v>
      </c>
      <c r="O326" s="5">
        <f t="shared" si="62"/>
        <v>4.0799673602611179E-4</v>
      </c>
      <c r="P326" s="1" t="s">
        <v>751</v>
      </c>
      <c r="Q326" s="2" t="s">
        <v>7681</v>
      </c>
      <c r="R326" s="5">
        <f t="shared" si="55"/>
        <v>5.1177072671443195E-4</v>
      </c>
      <c r="S326" s="1" t="s">
        <v>5022</v>
      </c>
      <c r="T326" s="2" t="s">
        <v>8595</v>
      </c>
      <c r="U326" s="5">
        <f t="shared" si="58"/>
        <v>5.9382422802850359E-4</v>
      </c>
      <c r="V326" s="1" t="s">
        <v>26</v>
      </c>
      <c r="W326" s="2" t="s">
        <v>7669</v>
      </c>
      <c r="X326" s="5">
        <f t="shared" si="59"/>
        <v>5.4406964091403701E-4</v>
      </c>
      <c r="Y326" s="1" t="s">
        <v>74</v>
      </c>
      <c r="Z326" s="2" t="s">
        <v>10074</v>
      </c>
      <c r="AA326" s="5">
        <f t="shared" si="53"/>
        <v>5.1546391752577321E-4</v>
      </c>
    </row>
    <row r="327" spans="1:27" x14ac:dyDescent="0.3">
      <c r="A327" s="1" t="s">
        <v>334</v>
      </c>
      <c r="B327" s="2" t="s">
        <v>1302</v>
      </c>
      <c r="C327" s="5">
        <f>1/(3000+(RIGHT(B327,3)))</f>
        <v>3.2154340836012862E-4</v>
      </c>
      <c r="D327" s="1" t="s">
        <v>1980</v>
      </c>
      <c r="E327" s="2" t="s">
        <v>2877</v>
      </c>
      <c r="F327" s="5">
        <f t="shared" si="56"/>
        <v>2.6198585276395077E-4</v>
      </c>
      <c r="G327" s="1" t="s">
        <v>88</v>
      </c>
      <c r="H327" s="2" t="s">
        <v>4311</v>
      </c>
      <c r="I327" s="5">
        <f t="shared" si="60"/>
        <v>4.4863167339614175E-4</v>
      </c>
      <c r="J327" s="1" t="s">
        <v>4819</v>
      </c>
      <c r="K327" s="2" t="s">
        <v>5448</v>
      </c>
      <c r="L327" s="5">
        <f t="shared" si="51"/>
        <v>5.4141851651326478E-4</v>
      </c>
      <c r="M327" s="1" t="s">
        <v>5993</v>
      </c>
      <c r="N327" s="2" t="s">
        <v>6567</v>
      </c>
      <c r="O327" s="5">
        <f t="shared" si="62"/>
        <v>4.0617384240454913E-4</v>
      </c>
      <c r="P327" s="1" t="s">
        <v>158</v>
      </c>
      <c r="Q327" s="2" t="s">
        <v>7682</v>
      </c>
      <c r="R327" s="5">
        <f t="shared" si="55"/>
        <v>5.1150895140664957E-4</v>
      </c>
      <c r="S327" s="1" t="s">
        <v>2051</v>
      </c>
      <c r="T327" s="2" t="s">
        <v>8596</v>
      </c>
      <c r="U327" s="5">
        <f t="shared" si="58"/>
        <v>5.9347181008902075E-4</v>
      </c>
      <c r="V327" s="1" t="s">
        <v>3667</v>
      </c>
      <c r="W327" s="2" t="s">
        <v>9507</v>
      </c>
      <c r="X327" s="5">
        <f t="shared" si="59"/>
        <v>5.3734551316496511E-4</v>
      </c>
      <c r="Y327" s="1" t="s">
        <v>327</v>
      </c>
      <c r="Z327" s="2" t="s">
        <v>4293</v>
      </c>
      <c r="AA327" s="5">
        <f t="shared" si="53"/>
        <v>5.1413881748071976E-4</v>
      </c>
    </row>
    <row r="328" spans="1:27" x14ac:dyDescent="0.3">
      <c r="A328" s="1" t="s">
        <v>335</v>
      </c>
      <c r="B328" s="2" t="s">
        <v>1303</v>
      </c>
      <c r="C328" s="5">
        <f t="shared" ref="C328:C363" si="63">1/(3000+(RIGHT(B328,3)))</f>
        <v>3.1908104658583282E-4</v>
      </c>
      <c r="D328" s="1" t="s">
        <v>1981</v>
      </c>
      <c r="E328" s="2" t="s">
        <v>1330</v>
      </c>
      <c r="F328" s="5">
        <f t="shared" si="56"/>
        <v>2.6150627615062759E-4</v>
      </c>
      <c r="G328" s="1" t="s">
        <v>3616</v>
      </c>
      <c r="H328" s="2" t="s">
        <v>4312</v>
      </c>
      <c r="I328" s="5">
        <f t="shared" si="60"/>
        <v>4.4843049327354261E-4</v>
      </c>
      <c r="J328" s="1" t="s">
        <v>4820</v>
      </c>
      <c r="K328" s="2" t="s">
        <v>5449</v>
      </c>
      <c r="L328" s="5">
        <f t="shared" si="51"/>
        <v>5.3304904051172707E-4</v>
      </c>
      <c r="M328" s="1" t="s">
        <v>355</v>
      </c>
      <c r="N328" s="2" t="s">
        <v>6568</v>
      </c>
      <c r="O328" s="5">
        <f t="shared" si="62"/>
        <v>4.0584415584415587E-4</v>
      </c>
      <c r="P328" s="1" t="s">
        <v>2305</v>
      </c>
      <c r="Q328" s="2" t="s">
        <v>1250</v>
      </c>
      <c r="R328" s="5">
        <f t="shared" si="55"/>
        <v>5.1098620337250899E-4</v>
      </c>
      <c r="S328" s="1" t="s">
        <v>8194</v>
      </c>
      <c r="T328" s="2" t="s">
        <v>7652</v>
      </c>
      <c r="U328" s="5">
        <f t="shared" si="58"/>
        <v>5.9171597633136095E-4</v>
      </c>
      <c r="V328" s="1" t="s">
        <v>9026</v>
      </c>
      <c r="W328" s="2" t="s">
        <v>9508</v>
      </c>
      <c r="X328" s="5">
        <f t="shared" si="59"/>
        <v>5.3619302949061668E-4</v>
      </c>
      <c r="Y328" s="1" t="s">
        <v>5990</v>
      </c>
      <c r="Z328" s="2" t="s">
        <v>4295</v>
      </c>
      <c r="AA328" s="5">
        <f t="shared" si="53"/>
        <v>5.0761421319796957E-4</v>
      </c>
    </row>
    <row r="329" spans="1:27" x14ac:dyDescent="0.3">
      <c r="A329" s="1" t="s">
        <v>336</v>
      </c>
      <c r="B329" s="2" t="s">
        <v>1304</v>
      </c>
      <c r="C329" s="5">
        <f t="shared" si="63"/>
        <v>3.1756113051762465E-4</v>
      </c>
      <c r="D329" s="1" t="s">
        <v>1982</v>
      </c>
      <c r="E329" s="2" t="s">
        <v>2878</v>
      </c>
      <c r="F329" s="5">
        <f t="shared" si="56"/>
        <v>2.6143790849673205E-4</v>
      </c>
      <c r="G329" s="1" t="s">
        <v>181</v>
      </c>
      <c r="H329" s="2" t="s">
        <v>2791</v>
      </c>
      <c r="I329" s="5">
        <f t="shared" si="60"/>
        <v>4.4483985765124553E-4</v>
      </c>
      <c r="J329" s="1" t="s">
        <v>328</v>
      </c>
      <c r="K329" s="2" t="s">
        <v>5450</v>
      </c>
      <c r="L329" s="5">
        <f t="shared" ref="L329:L340" si="64">1/(1000+(RIGHT(K329,3)))</f>
        <v>5.3276505061267978E-4</v>
      </c>
      <c r="M329" s="1" t="s">
        <v>159</v>
      </c>
      <c r="N329" s="2" t="s">
        <v>6569</v>
      </c>
      <c r="O329" s="5">
        <f t="shared" si="62"/>
        <v>4.0144520272982739E-4</v>
      </c>
      <c r="P329" s="1" t="s">
        <v>7178</v>
      </c>
      <c r="Q329" s="2" t="s">
        <v>7683</v>
      </c>
      <c r="R329" s="5">
        <f t="shared" si="55"/>
        <v>5.1046452271567128E-4</v>
      </c>
      <c r="S329" s="1" t="s">
        <v>8195</v>
      </c>
      <c r="T329" s="2" t="s">
        <v>5435</v>
      </c>
      <c r="U329" s="5">
        <f t="shared" si="58"/>
        <v>5.8616647127784287E-4</v>
      </c>
      <c r="V329" s="1" t="s">
        <v>1774</v>
      </c>
      <c r="W329" s="2" t="s">
        <v>9509</v>
      </c>
      <c r="X329" s="5">
        <f t="shared" si="59"/>
        <v>5.3561863952865559E-4</v>
      </c>
      <c r="Y329" s="1" t="s">
        <v>633</v>
      </c>
      <c r="Z329" s="2" t="s">
        <v>6513</v>
      </c>
      <c r="AA329" s="5">
        <f t="shared" si="53"/>
        <v>5.0377833753148613E-4</v>
      </c>
    </row>
    <row r="330" spans="1:27" x14ac:dyDescent="0.3">
      <c r="A330" s="1" t="s">
        <v>337</v>
      </c>
      <c r="B330" s="2" t="s">
        <v>1305</v>
      </c>
      <c r="C330" s="5">
        <f t="shared" si="63"/>
        <v>3.1675641431738993E-4</v>
      </c>
      <c r="D330" s="1" t="s">
        <v>1983</v>
      </c>
      <c r="E330" s="2" t="s">
        <v>2879</v>
      </c>
      <c r="F330" s="5">
        <f t="shared" si="56"/>
        <v>2.600780234070221E-4</v>
      </c>
      <c r="G330" s="1" t="s">
        <v>3617</v>
      </c>
      <c r="H330" s="2" t="s">
        <v>4313</v>
      </c>
      <c r="I330" s="5">
        <f t="shared" si="60"/>
        <v>4.4286979627989372E-4</v>
      </c>
      <c r="J330" s="1" t="s">
        <v>4821</v>
      </c>
      <c r="K330" s="2" t="s">
        <v>5451</v>
      </c>
      <c r="L330" s="5">
        <f t="shared" si="64"/>
        <v>5.2603892688058915E-4</v>
      </c>
      <c r="M330" s="1" t="s">
        <v>5994</v>
      </c>
      <c r="N330" s="2" t="s">
        <v>6570</v>
      </c>
      <c r="O330" s="5">
        <f t="shared" si="62"/>
        <v>4.0096230954290296E-4</v>
      </c>
      <c r="P330" s="1" t="s">
        <v>246</v>
      </c>
      <c r="Q330" s="2" t="s">
        <v>7683</v>
      </c>
      <c r="R330" s="5">
        <f t="shared" si="55"/>
        <v>5.1046452271567128E-4</v>
      </c>
      <c r="S330" s="1" t="s">
        <v>291</v>
      </c>
      <c r="T330" s="2" t="s">
        <v>7654</v>
      </c>
      <c r="U330" s="5">
        <f t="shared" si="58"/>
        <v>5.8513750731421885E-4</v>
      </c>
      <c r="V330" s="1" t="s">
        <v>4783</v>
      </c>
      <c r="W330" s="2" t="s">
        <v>9510</v>
      </c>
      <c r="X330" s="5">
        <f t="shared" si="59"/>
        <v>5.3248136315228972E-4</v>
      </c>
      <c r="Y330" s="1" t="s">
        <v>519</v>
      </c>
      <c r="Z330" s="2" t="s">
        <v>6515</v>
      </c>
      <c r="AA330" s="5">
        <f t="shared" si="53"/>
        <v>5.0125313283208019E-4</v>
      </c>
    </row>
    <row r="331" spans="1:27" x14ac:dyDescent="0.3">
      <c r="A331" s="1" t="s">
        <v>338</v>
      </c>
      <c r="B331" s="2" t="s">
        <v>1305</v>
      </c>
      <c r="C331" s="5">
        <f t="shared" si="63"/>
        <v>3.1675641431738993E-4</v>
      </c>
      <c r="D331" s="1" t="s">
        <v>1984</v>
      </c>
      <c r="E331" s="2" t="s">
        <v>2880</v>
      </c>
      <c r="F331" s="5">
        <f t="shared" si="56"/>
        <v>2.6001040041601667E-4</v>
      </c>
      <c r="G331" s="1" t="s">
        <v>3618</v>
      </c>
      <c r="H331" s="2" t="s">
        <v>4314</v>
      </c>
      <c r="I331" s="5">
        <f t="shared" si="60"/>
        <v>4.4091710758377423E-4</v>
      </c>
      <c r="J331" s="1" t="s">
        <v>667</v>
      </c>
      <c r="K331" s="2" t="s">
        <v>4289</v>
      </c>
      <c r="L331" s="5">
        <f t="shared" si="64"/>
        <v>5.2137643378519292E-4</v>
      </c>
      <c r="M331" s="1" t="s">
        <v>1700</v>
      </c>
      <c r="N331" s="2" t="s">
        <v>6571</v>
      </c>
      <c r="O331" s="5">
        <f t="shared" si="62"/>
        <v>4.0080160320641282E-4</v>
      </c>
      <c r="P331" s="1" t="s">
        <v>7179</v>
      </c>
      <c r="Q331" s="2" t="s">
        <v>5455</v>
      </c>
      <c r="R331" s="5">
        <f t="shared" si="55"/>
        <v>5.0890585241730279E-4</v>
      </c>
      <c r="S331" s="1" t="s">
        <v>190</v>
      </c>
      <c r="T331" s="2" t="s">
        <v>8597</v>
      </c>
      <c r="U331" s="5">
        <f t="shared" si="58"/>
        <v>5.8479532163742691E-4</v>
      </c>
      <c r="V331" s="1" t="s">
        <v>8338</v>
      </c>
      <c r="W331" s="2" t="s">
        <v>9511</v>
      </c>
      <c r="X331" s="5">
        <f t="shared" si="59"/>
        <v>5.3191489361702129E-4</v>
      </c>
      <c r="Y331" s="1" t="s">
        <v>3937</v>
      </c>
      <c r="Z331" s="2" t="s">
        <v>7689</v>
      </c>
      <c r="AA331" s="5">
        <f t="shared" si="53"/>
        <v>5.005005005005005E-4</v>
      </c>
    </row>
    <row r="332" spans="1:27" x14ac:dyDescent="0.3">
      <c r="A332" s="1" t="s">
        <v>339</v>
      </c>
      <c r="B332" s="2" t="s">
        <v>1306</v>
      </c>
      <c r="C332" s="5">
        <f t="shared" si="63"/>
        <v>3.0750307503075032E-4</v>
      </c>
      <c r="D332" s="1" t="s">
        <v>1985</v>
      </c>
      <c r="E332" s="2" t="s">
        <v>2881</v>
      </c>
      <c r="F332" s="5">
        <f t="shared" si="56"/>
        <v>2.5913449080072558E-4</v>
      </c>
      <c r="G332" s="1" t="s">
        <v>3619</v>
      </c>
      <c r="H332" s="2" t="s">
        <v>4315</v>
      </c>
      <c r="I332" s="5">
        <f t="shared" si="60"/>
        <v>4.3859649122807018E-4</v>
      </c>
      <c r="J332" s="1" t="s">
        <v>379</v>
      </c>
      <c r="K332" s="2" t="s">
        <v>5452</v>
      </c>
      <c r="L332" s="5">
        <f t="shared" si="64"/>
        <v>5.1921079958463135E-4</v>
      </c>
      <c r="M332" s="1" t="s">
        <v>628</v>
      </c>
      <c r="N332" s="2" t="s">
        <v>1282</v>
      </c>
      <c r="O332" s="5">
        <f t="shared" si="62"/>
        <v>4.0048057669203043E-4</v>
      </c>
      <c r="P332" s="1" t="s">
        <v>4850</v>
      </c>
      <c r="Q332" s="2" t="s">
        <v>5455</v>
      </c>
      <c r="R332" s="5">
        <f t="shared" si="55"/>
        <v>5.0890585241730279E-4</v>
      </c>
      <c r="S332" s="1" t="s">
        <v>310</v>
      </c>
      <c r="T332" s="2" t="s">
        <v>8598</v>
      </c>
      <c r="U332" s="5">
        <f t="shared" si="58"/>
        <v>5.7636887608069167E-4</v>
      </c>
      <c r="V332" s="1" t="s">
        <v>52</v>
      </c>
      <c r="W332" s="2" t="s">
        <v>9512</v>
      </c>
      <c r="X332" s="5">
        <f t="shared" si="59"/>
        <v>5.3163211057947904E-4</v>
      </c>
      <c r="Y332" s="1" t="s">
        <v>424</v>
      </c>
      <c r="Z332" s="2" t="s">
        <v>10075</v>
      </c>
      <c r="AA332" s="5">
        <f>1/(2000+(RIGHT(Z332,3)))</f>
        <v>4.9850448654037882E-4</v>
      </c>
    </row>
    <row r="333" spans="1:27" x14ac:dyDescent="0.3">
      <c r="A333" s="1" t="s">
        <v>340</v>
      </c>
      <c r="B333" s="2" t="s">
        <v>1307</v>
      </c>
      <c r="C333" s="5">
        <f t="shared" si="63"/>
        <v>3.0497102775236352E-4</v>
      </c>
      <c r="D333" s="1" t="s">
        <v>1986</v>
      </c>
      <c r="E333" s="2" t="s">
        <v>2882</v>
      </c>
      <c r="F333" s="5">
        <f t="shared" si="56"/>
        <v>2.5819777949909629E-4</v>
      </c>
      <c r="G333" s="1" t="s">
        <v>3620</v>
      </c>
      <c r="H333" s="2" t="s">
        <v>4316</v>
      </c>
      <c r="I333" s="5">
        <f t="shared" si="60"/>
        <v>4.3802014892685063E-4</v>
      </c>
      <c r="J333" s="1" t="s">
        <v>4822</v>
      </c>
      <c r="K333" s="2" t="s">
        <v>5453</v>
      </c>
      <c r="L333" s="5">
        <f t="shared" si="64"/>
        <v>5.1706308169596695E-4</v>
      </c>
      <c r="M333" s="1" t="s">
        <v>617</v>
      </c>
      <c r="N333" s="2" t="s">
        <v>6572</v>
      </c>
      <c r="O333" s="5">
        <f t="shared" si="62"/>
        <v>3.9856516540454366E-4</v>
      </c>
      <c r="P333" s="1" t="s">
        <v>7180</v>
      </c>
      <c r="Q333" s="2" t="s">
        <v>7684</v>
      </c>
      <c r="R333" s="5">
        <f t="shared" si="55"/>
        <v>5.0813008130081306E-4</v>
      </c>
      <c r="S333" s="1" t="s">
        <v>7331</v>
      </c>
      <c r="T333" s="2" t="s">
        <v>8599</v>
      </c>
      <c r="U333" s="5">
        <f t="shared" si="58"/>
        <v>5.7471264367816091E-4</v>
      </c>
      <c r="V333" s="1" t="s">
        <v>4757</v>
      </c>
      <c r="W333" s="2" t="s">
        <v>9513</v>
      </c>
      <c r="X333" s="5">
        <f t="shared" si="59"/>
        <v>5.3022269353128319E-4</v>
      </c>
      <c r="Y333" s="1" t="s">
        <v>669</v>
      </c>
      <c r="Z333" s="2" t="s">
        <v>10076</v>
      </c>
      <c r="AA333" s="5">
        <f t="shared" ref="AA333:AA396" si="65">1/(2000+(RIGHT(Z333,3)))</f>
        <v>4.9431537320810673E-4</v>
      </c>
    </row>
    <row r="334" spans="1:27" x14ac:dyDescent="0.3">
      <c r="A334" s="1" t="s">
        <v>341</v>
      </c>
      <c r="B334" s="2" t="s">
        <v>1308</v>
      </c>
      <c r="C334" s="5">
        <f t="shared" si="63"/>
        <v>3.031221582297666E-4</v>
      </c>
      <c r="D334" s="1" t="s">
        <v>1987</v>
      </c>
      <c r="E334" s="2" t="s">
        <v>2883</v>
      </c>
      <c r="F334" s="5">
        <f t="shared" si="56"/>
        <v>2.5536261491317672E-4</v>
      </c>
      <c r="G334" s="1" t="s">
        <v>378</v>
      </c>
      <c r="H334" s="2" t="s">
        <v>1273</v>
      </c>
      <c r="I334" s="5">
        <f t="shared" si="60"/>
        <v>4.3459365493263801E-4</v>
      </c>
      <c r="J334" s="1" t="s">
        <v>4823</v>
      </c>
      <c r="K334" s="2" t="s">
        <v>5453</v>
      </c>
      <c r="L334" s="5">
        <f t="shared" si="64"/>
        <v>5.1706308169596695E-4</v>
      </c>
      <c r="M334" s="1" t="s">
        <v>12</v>
      </c>
      <c r="N334" s="2" t="s">
        <v>2806</v>
      </c>
      <c r="O334" s="5">
        <f t="shared" si="62"/>
        <v>3.9494470774091627E-4</v>
      </c>
      <c r="P334" s="1" t="s">
        <v>7181</v>
      </c>
      <c r="Q334" s="2" t="s">
        <v>4295</v>
      </c>
      <c r="R334" s="5">
        <f t="shared" si="55"/>
        <v>5.0761421319796957E-4</v>
      </c>
      <c r="S334" s="1" t="s">
        <v>7124</v>
      </c>
      <c r="T334" s="2" t="s">
        <v>8600</v>
      </c>
      <c r="U334" s="5">
        <f t="shared" si="58"/>
        <v>5.7438253877082138E-4</v>
      </c>
      <c r="V334" s="1" t="s">
        <v>706</v>
      </c>
      <c r="W334" s="2" t="s">
        <v>9514</v>
      </c>
      <c r="X334" s="5">
        <f t="shared" si="59"/>
        <v>5.2966101694915254E-4</v>
      </c>
      <c r="Y334" s="1" t="s">
        <v>4071</v>
      </c>
      <c r="Z334" s="2" t="s">
        <v>10077</v>
      </c>
      <c r="AA334" s="5">
        <f t="shared" si="65"/>
        <v>4.9285362247412522E-4</v>
      </c>
    </row>
    <row r="335" spans="1:27" x14ac:dyDescent="0.3">
      <c r="A335" s="1" t="s">
        <v>342</v>
      </c>
      <c r="B335" s="2" t="s">
        <v>1309</v>
      </c>
      <c r="C335" s="5">
        <f t="shared" si="63"/>
        <v>3.0248033877797946E-4</v>
      </c>
      <c r="D335" s="1" t="s">
        <v>1988</v>
      </c>
      <c r="E335" s="2" t="s">
        <v>2884</v>
      </c>
      <c r="F335" s="5">
        <f t="shared" si="56"/>
        <v>2.5316455696202533E-4</v>
      </c>
      <c r="G335" s="1" t="s">
        <v>592</v>
      </c>
      <c r="H335" s="2" t="s">
        <v>4317</v>
      </c>
      <c r="I335" s="5">
        <f t="shared" si="60"/>
        <v>4.3177892918825559E-4</v>
      </c>
      <c r="J335" s="1" t="s">
        <v>355</v>
      </c>
      <c r="K335" s="2" t="s">
        <v>4293</v>
      </c>
      <c r="L335" s="5">
        <f t="shared" si="64"/>
        <v>5.1413881748071976E-4</v>
      </c>
      <c r="M335" s="1" t="s">
        <v>80</v>
      </c>
      <c r="N335" s="2" t="s">
        <v>6573</v>
      </c>
      <c r="O335" s="5">
        <f t="shared" si="62"/>
        <v>3.9016777214202108E-4</v>
      </c>
      <c r="P335" s="1" t="s">
        <v>194</v>
      </c>
      <c r="Q335" s="2" t="s">
        <v>7685</v>
      </c>
      <c r="R335" s="5">
        <f t="shared" si="55"/>
        <v>5.0709939148073022E-4</v>
      </c>
      <c r="S335" s="1" t="s">
        <v>8196</v>
      </c>
      <c r="T335" s="2" t="s">
        <v>8601</v>
      </c>
      <c r="U335" s="5">
        <f t="shared" si="58"/>
        <v>5.7405281285878302E-4</v>
      </c>
      <c r="V335" s="1" t="s">
        <v>9027</v>
      </c>
      <c r="W335" s="2" t="s">
        <v>9515</v>
      </c>
      <c r="X335" s="5">
        <f t="shared" si="59"/>
        <v>5.2910052910052914E-4</v>
      </c>
      <c r="Y335" s="1" t="s">
        <v>365</v>
      </c>
      <c r="Z335" s="2" t="s">
        <v>10078</v>
      </c>
      <c r="AA335" s="5">
        <f t="shared" si="65"/>
        <v>4.9261083743842361E-4</v>
      </c>
    </row>
    <row r="336" spans="1:27" x14ac:dyDescent="0.3">
      <c r="A336" s="1" t="s">
        <v>343</v>
      </c>
      <c r="B336" s="2" t="s">
        <v>1310</v>
      </c>
      <c r="C336" s="5">
        <f t="shared" si="63"/>
        <v>3.0084235860409147E-4</v>
      </c>
      <c r="D336" s="1" t="s">
        <v>1989</v>
      </c>
      <c r="E336" s="2" t="s">
        <v>2885</v>
      </c>
      <c r="F336" s="5">
        <f t="shared" si="56"/>
        <v>2.5113008538422905E-4</v>
      </c>
      <c r="G336" s="1" t="s">
        <v>571</v>
      </c>
      <c r="H336" s="2" t="s">
        <v>4318</v>
      </c>
      <c r="I336" s="5">
        <f t="shared" si="60"/>
        <v>4.3047783039173483E-4</v>
      </c>
      <c r="J336" s="1" t="s">
        <v>4824</v>
      </c>
      <c r="K336" s="2" t="s">
        <v>5454</v>
      </c>
      <c r="L336" s="5">
        <f t="shared" si="64"/>
        <v>5.1255766273705791E-4</v>
      </c>
      <c r="M336" s="1" t="s">
        <v>238</v>
      </c>
      <c r="N336" s="2" t="s">
        <v>6574</v>
      </c>
      <c r="O336" s="5">
        <f t="shared" si="62"/>
        <v>3.8971161340607951E-4</v>
      </c>
      <c r="P336" s="1" t="s">
        <v>7182</v>
      </c>
      <c r="Q336" s="2" t="s">
        <v>7686</v>
      </c>
      <c r="R336" s="5">
        <f t="shared" si="55"/>
        <v>5.0658561296859173E-4</v>
      </c>
      <c r="S336" s="1" t="s">
        <v>6051</v>
      </c>
      <c r="T336" s="2" t="s">
        <v>2757</v>
      </c>
      <c r="U336" s="5">
        <f t="shared" si="58"/>
        <v>5.7110222729868647E-4</v>
      </c>
      <c r="V336" s="1" t="s">
        <v>214</v>
      </c>
      <c r="W336" s="2" t="s">
        <v>9516</v>
      </c>
      <c r="X336" s="5">
        <f t="shared" si="59"/>
        <v>5.2826201796090863E-4</v>
      </c>
      <c r="Y336" s="1" t="s">
        <v>494</v>
      </c>
      <c r="Z336" s="2" t="s">
        <v>6523</v>
      </c>
      <c r="AA336" s="5">
        <f t="shared" si="65"/>
        <v>4.8875855327468231E-4</v>
      </c>
    </row>
    <row r="337" spans="1:27" x14ac:dyDescent="0.3">
      <c r="A337" s="1" t="s">
        <v>344</v>
      </c>
      <c r="B337" s="2" t="s">
        <v>1311</v>
      </c>
      <c r="C337" s="5">
        <f t="shared" si="63"/>
        <v>3.0039050765995795E-4</v>
      </c>
      <c r="D337" s="1" t="s">
        <v>1990</v>
      </c>
      <c r="E337" s="2" t="s">
        <v>2886</v>
      </c>
      <c r="F337" s="5">
        <f>1/(4000+(RIGHT(E337,3)))</f>
        <v>2.4863252113376428E-4</v>
      </c>
      <c r="G337" s="1" t="s">
        <v>3621</v>
      </c>
      <c r="H337" s="2" t="s">
        <v>4319</v>
      </c>
      <c r="I337" s="5">
        <f t="shared" si="60"/>
        <v>4.288164665523156E-4</v>
      </c>
      <c r="J337" s="1" t="s">
        <v>4825</v>
      </c>
      <c r="K337" s="2" t="s">
        <v>5455</v>
      </c>
      <c r="L337" s="5">
        <f t="shared" si="64"/>
        <v>5.0890585241730279E-4</v>
      </c>
      <c r="M337" s="1" t="s">
        <v>545</v>
      </c>
      <c r="N337" s="2" t="s">
        <v>6575</v>
      </c>
      <c r="O337" s="5">
        <f t="shared" si="62"/>
        <v>3.8880248833592535E-4</v>
      </c>
      <c r="P337" s="1" t="s">
        <v>7183</v>
      </c>
      <c r="Q337" s="2" t="s">
        <v>1251</v>
      </c>
      <c r="R337" s="5">
        <f t="shared" si="55"/>
        <v>5.0632911392405066E-4</v>
      </c>
      <c r="S337" s="1" t="s">
        <v>6250</v>
      </c>
      <c r="T337" s="2" t="s">
        <v>2758</v>
      </c>
      <c r="U337" s="5">
        <f t="shared" si="58"/>
        <v>5.7077625570776253E-4</v>
      </c>
      <c r="V337" s="1" t="s">
        <v>377</v>
      </c>
      <c r="W337" s="2" t="s">
        <v>9517</v>
      </c>
      <c r="X337" s="5">
        <f t="shared" si="59"/>
        <v>5.263157894736842E-4</v>
      </c>
      <c r="Y337" s="1" t="s">
        <v>828</v>
      </c>
      <c r="Z337" s="2" t="s">
        <v>8619</v>
      </c>
      <c r="AA337" s="5">
        <f t="shared" si="65"/>
        <v>4.8756704046806434E-4</v>
      </c>
    </row>
    <row r="338" spans="1:27" x14ac:dyDescent="0.3">
      <c r="A338" s="1" t="s">
        <v>345</v>
      </c>
      <c r="B338" s="2" t="s">
        <v>1312</v>
      </c>
      <c r="C338" s="5">
        <f t="shared" si="63"/>
        <v>2.9913251570445708E-4</v>
      </c>
      <c r="D338" s="1" t="s">
        <v>187</v>
      </c>
      <c r="E338" s="2" t="s">
        <v>2887</v>
      </c>
      <c r="F338" s="5">
        <f t="shared" ref="F338:F391" si="66">1/(4000+(RIGHT(E338,3)))</f>
        <v>2.4838549428713363E-4</v>
      </c>
      <c r="G338" s="1" t="s">
        <v>732</v>
      </c>
      <c r="H338" s="2" t="s">
        <v>4320</v>
      </c>
      <c r="I338" s="5">
        <f t="shared" si="60"/>
        <v>4.2662116040955632E-4</v>
      </c>
      <c r="J338" s="1" t="s">
        <v>425</v>
      </c>
      <c r="K338" s="2" t="s">
        <v>5456</v>
      </c>
      <c r="L338" s="5">
        <f t="shared" si="64"/>
        <v>5.0735667174023336E-4</v>
      </c>
      <c r="M338" s="1" t="s">
        <v>5995</v>
      </c>
      <c r="N338" s="2" t="s">
        <v>4336</v>
      </c>
      <c r="O338" s="5">
        <f t="shared" si="62"/>
        <v>3.8774718883288094E-4</v>
      </c>
      <c r="P338" s="1" t="s">
        <v>838</v>
      </c>
      <c r="Q338" s="2" t="s">
        <v>5457</v>
      </c>
      <c r="R338" s="5">
        <f t="shared" si="55"/>
        <v>5.0607287449392713E-4</v>
      </c>
      <c r="S338" s="1" t="s">
        <v>439</v>
      </c>
      <c r="T338" s="2" t="s">
        <v>7663</v>
      </c>
      <c r="U338" s="5">
        <f t="shared" si="58"/>
        <v>5.6529112492933857E-4</v>
      </c>
      <c r="V338" s="1" t="s">
        <v>9028</v>
      </c>
      <c r="W338" s="2" t="s">
        <v>7676</v>
      </c>
      <c r="X338" s="5">
        <f t="shared" si="59"/>
        <v>5.2465897166841555E-4</v>
      </c>
      <c r="Y338" s="1" t="s">
        <v>9865</v>
      </c>
      <c r="Z338" s="2" t="s">
        <v>8620</v>
      </c>
      <c r="AA338" s="5">
        <f t="shared" si="65"/>
        <v>4.8661800486618007E-4</v>
      </c>
    </row>
    <row r="339" spans="1:27" x14ac:dyDescent="0.3">
      <c r="A339" s="1" t="s">
        <v>346</v>
      </c>
      <c r="B339" s="2" t="s">
        <v>1313</v>
      </c>
      <c r="C339" s="5">
        <f t="shared" si="63"/>
        <v>2.9180040852057191E-4</v>
      </c>
      <c r="D339" s="1" t="s">
        <v>1991</v>
      </c>
      <c r="E339" s="2" t="s">
        <v>2888</v>
      </c>
      <c r="F339" s="5">
        <f t="shared" si="66"/>
        <v>2.4545900834560628E-4</v>
      </c>
      <c r="G339" s="1" t="s">
        <v>312</v>
      </c>
      <c r="H339" s="2" t="s">
        <v>4321</v>
      </c>
      <c r="I339" s="5">
        <f t="shared" si="60"/>
        <v>4.2589437819420784E-4</v>
      </c>
      <c r="J339" s="1" t="s">
        <v>4826</v>
      </c>
      <c r="K339" s="2" t="s">
        <v>5457</v>
      </c>
      <c r="L339" s="5">
        <f t="shared" si="64"/>
        <v>5.0607287449392713E-4</v>
      </c>
      <c r="M339" s="1" t="s">
        <v>1701</v>
      </c>
      <c r="N339" s="2" t="s">
        <v>6576</v>
      </c>
      <c r="O339" s="5">
        <f t="shared" si="62"/>
        <v>3.8595137012736397E-4</v>
      </c>
      <c r="P339" s="1" t="s">
        <v>3737</v>
      </c>
      <c r="Q339" s="2" t="s">
        <v>7687</v>
      </c>
      <c r="R339" s="5">
        <f t="shared" si="55"/>
        <v>5.0454086781029264E-4</v>
      </c>
      <c r="S339" s="1" t="s">
        <v>8197</v>
      </c>
      <c r="T339" s="2" t="s">
        <v>2759</v>
      </c>
      <c r="U339" s="5">
        <f t="shared" si="58"/>
        <v>5.649717514124294E-4</v>
      </c>
      <c r="V339" s="1" t="s">
        <v>311</v>
      </c>
      <c r="W339" s="2" t="s">
        <v>2766</v>
      </c>
      <c r="X339" s="5">
        <f t="shared" si="59"/>
        <v>5.2164840897235261E-4</v>
      </c>
      <c r="Y339" s="1" t="s">
        <v>439</v>
      </c>
      <c r="Z339" s="2" t="s">
        <v>10079</v>
      </c>
      <c r="AA339" s="5">
        <f t="shared" si="65"/>
        <v>4.8520135856380397E-4</v>
      </c>
    </row>
    <row r="340" spans="1:27" x14ac:dyDescent="0.3">
      <c r="A340" s="1" t="s">
        <v>347</v>
      </c>
      <c r="B340" s="2" t="s">
        <v>1314</v>
      </c>
      <c r="C340" s="5">
        <f t="shared" si="63"/>
        <v>2.8810141169691731E-4</v>
      </c>
      <c r="D340" s="1" t="s">
        <v>1992</v>
      </c>
      <c r="E340" s="2" t="s">
        <v>2889</v>
      </c>
      <c r="F340" s="5">
        <f t="shared" si="66"/>
        <v>2.446183953033268E-4</v>
      </c>
      <c r="G340" s="1" t="s">
        <v>3622</v>
      </c>
      <c r="H340" s="2" t="s">
        <v>2798</v>
      </c>
      <c r="I340" s="5">
        <f t="shared" si="60"/>
        <v>4.2372881355932202E-4</v>
      </c>
      <c r="J340" s="1" t="s">
        <v>4827</v>
      </c>
      <c r="K340" s="2" t="s">
        <v>5457</v>
      </c>
      <c r="L340" s="5">
        <f t="shared" si="64"/>
        <v>5.0607287449392713E-4</v>
      </c>
      <c r="M340" s="1" t="s">
        <v>5996</v>
      </c>
      <c r="N340" s="2" t="s">
        <v>2813</v>
      </c>
      <c r="O340" s="5">
        <f t="shared" si="62"/>
        <v>3.8299502106472615E-4</v>
      </c>
      <c r="P340" s="1" t="s">
        <v>237</v>
      </c>
      <c r="Q340" s="2" t="s">
        <v>7688</v>
      </c>
      <c r="R340" s="5">
        <f t="shared" si="55"/>
        <v>5.0276520864756154E-4</v>
      </c>
      <c r="S340" s="1" t="s">
        <v>5132</v>
      </c>
      <c r="T340" s="2" t="s">
        <v>5442</v>
      </c>
      <c r="U340" s="5">
        <f t="shared" si="58"/>
        <v>5.6274620146314015E-4</v>
      </c>
      <c r="V340" s="1" t="s">
        <v>318</v>
      </c>
      <c r="W340" s="2" t="s">
        <v>8609</v>
      </c>
      <c r="X340" s="5">
        <f t="shared" si="59"/>
        <v>5.1786639047125837E-4</v>
      </c>
      <c r="Y340" s="1" t="s">
        <v>53</v>
      </c>
      <c r="Z340" s="2" t="s">
        <v>10080</v>
      </c>
      <c r="AA340" s="5">
        <f t="shared" si="65"/>
        <v>4.8146364949446316E-4</v>
      </c>
    </row>
    <row r="341" spans="1:27" x14ac:dyDescent="0.3">
      <c r="A341" s="1" t="s">
        <v>348</v>
      </c>
      <c r="B341" s="2" t="s">
        <v>1315</v>
      </c>
      <c r="C341" s="5">
        <f t="shared" si="63"/>
        <v>2.8433323855558713E-4</v>
      </c>
      <c r="D341" s="1" t="s">
        <v>1993</v>
      </c>
      <c r="E341" s="2" t="s">
        <v>2890</v>
      </c>
      <c r="F341" s="5">
        <f t="shared" si="66"/>
        <v>2.4378352023403217E-4</v>
      </c>
      <c r="G341" s="1" t="s">
        <v>3623</v>
      </c>
      <c r="H341" s="2" t="s">
        <v>4322</v>
      </c>
      <c r="I341" s="5">
        <f t="shared" si="60"/>
        <v>4.2337002540220151E-4</v>
      </c>
      <c r="J341" s="1" t="s">
        <v>74</v>
      </c>
      <c r="K341" s="2" t="s">
        <v>1253</v>
      </c>
      <c r="L341" s="5">
        <f>1/(2000+(RIGHT(K341,3)))</f>
        <v>4.992511233150275E-4</v>
      </c>
      <c r="M341" s="1" t="s">
        <v>20</v>
      </c>
      <c r="N341" s="2" t="s">
        <v>6577</v>
      </c>
      <c r="O341" s="5">
        <f t="shared" si="62"/>
        <v>3.8240917782026768E-4</v>
      </c>
      <c r="P341" s="1" t="s">
        <v>7184</v>
      </c>
      <c r="Q341" s="2" t="s">
        <v>7688</v>
      </c>
      <c r="R341" s="5">
        <f t="shared" si="55"/>
        <v>5.0276520864756154E-4</v>
      </c>
      <c r="S341" s="1" t="s">
        <v>38</v>
      </c>
      <c r="T341" s="2" t="s">
        <v>8602</v>
      </c>
      <c r="U341" s="5">
        <f t="shared" si="58"/>
        <v>5.6085249579360629E-4</v>
      </c>
      <c r="V341" s="1" t="s">
        <v>9029</v>
      </c>
      <c r="W341" s="2" t="s">
        <v>5453</v>
      </c>
      <c r="X341" s="5">
        <f t="shared" si="59"/>
        <v>5.1706308169596695E-4</v>
      </c>
      <c r="Y341" s="1" t="s">
        <v>9866</v>
      </c>
      <c r="Z341" s="2" t="s">
        <v>10081</v>
      </c>
      <c r="AA341" s="5">
        <f t="shared" si="65"/>
        <v>4.7915668423574511E-4</v>
      </c>
    </row>
    <row r="342" spans="1:27" x14ac:dyDescent="0.3">
      <c r="A342" s="1" t="s">
        <v>349</v>
      </c>
      <c r="B342" s="2" t="s">
        <v>1316</v>
      </c>
      <c r="C342" s="5">
        <f t="shared" si="63"/>
        <v>2.8240609997175941E-4</v>
      </c>
      <c r="D342" s="1" t="s">
        <v>1994</v>
      </c>
      <c r="E342" s="2" t="s">
        <v>2891</v>
      </c>
      <c r="F342" s="5">
        <f t="shared" si="66"/>
        <v>2.4271844660194174E-4</v>
      </c>
      <c r="G342" s="1" t="s">
        <v>533</v>
      </c>
      <c r="H342" s="2" t="s">
        <v>4323</v>
      </c>
      <c r="I342" s="5">
        <f t="shared" si="60"/>
        <v>4.2140750105351877E-4</v>
      </c>
      <c r="J342" s="1" t="s">
        <v>4828</v>
      </c>
      <c r="K342" s="2" t="s">
        <v>5458</v>
      </c>
      <c r="L342" s="5">
        <f t="shared" ref="L342:L405" si="67">1/(2000+(RIGHT(K342,3)))</f>
        <v>4.9504950495049506E-4</v>
      </c>
      <c r="M342" s="1" t="s">
        <v>472</v>
      </c>
      <c r="N342" s="2" t="s">
        <v>6578</v>
      </c>
      <c r="O342" s="5">
        <f t="shared" si="62"/>
        <v>3.8153376573826786E-4</v>
      </c>
      <c r="P342" s="1" t="s">
        <v>7185</v>
      </c>
      <c r="Q342" s="2" t="s">
        <v>7688</v>
      </c>
      <c r="R342" s="5">
        <f t="shared" ref="R342:R345" si="68">1/(1000+(RIGHT(Q342,3)))</f>
        <v>5.0276520864756154E-4</v>
      </c>
      <c r="S342" s="1" t="s">
        <v>3753</v>
      </c>
      <c r="T342" s="2" t="s">
        <v>4276</v>
      </c>
      <c r="U342" s="5">
        <f t="shared" si="58"/>
        <v>5.5741360089186175E-4</v>
      </c>
      <c r="V342" s="1" t="s">
        <v>991</v>
      </c>
      <c r="W342" s="2" t="s">
        <v>9518</v>
      </c>
      <c r="X342" s="5">
        <f t="shared" si="59"/>
        <v>5.1519835136527566E-4</v>
      </c>
      <c r="Y342" s="1" t="s">
        <v>765</v>
      </c>
      <c r="Z342" s="2" t="s">
        <v>10082</v>
      </c>
      <c r="AA342" s="5">
        <f t="shared" si="65"/>
        <v>4.7732696897374703E-4</v>
      </c>
    </row>
    <row r="343" spans="1:27" x14ac:dyDescent="0.3">
      <c r="A343" s="1" t="s">
        <v>350</v>
      </c>
      <c r="B343" s="2" t="s">
        <v>1317</v>
      </c>
      <c r="C343" s="5">
        <f t="shared" si="63"/>
        <v>2.8137310073157008E-4</v>
      </c>
      <c r="D343" s="1" t="s">
        <v>1995</v>
      </c>
      <c r="E343" s="2" t="s">
        <v>2892</v>
      </c>
      <c r="F343" s="5">
        <f t="shared" si="66"/>
        <v>2.4213075060532688E-4</v>
      </c>
      <c r="G343" s="1" t="s">
        <v>133</v>
      </c>
      <c r="H343" s="2" t="s">
        <v>4324</v>
      </c>
      <c r="I343" s="5">
        <f t="shared" si="60"/>
        <v>4.2122999157540015E-4</v>
      </c>
      <c r="J343" s="1" t="s">
        <v>571</v>
      </c>
      <c r="K343" s="2" t="s">
        <v>2770</v>
      </c>
      <c r="L343" s="5">
        <f t="shared" si="67"/>
        <v>4.9140049140049139E-4</v>
      </c>
      <c r="M343" s="1" t="s">
        <v>299</v>
      </c>
      <c r="N343" s="2" t="s">
        <v>4338</v>
      </c>
      <c r="O343" s="5">
        <f t="shared" si="62"/>
        <v>3.8109756097560977E-4</v>
      </c>
      <c r="P343" s="1" t="s">
        <v>3889</v>
      </c>
      <c r="Q343" s="2" t="s">
        <v>4296</v>
      </c>
      <c r="R343" s="5">
        <f t="shared" si="68"/>
        <v>5.0150451354062187E-4</v>
      </c>
      <c r="S343" s="1" t="s">
        <v>5017</v>
      </c>
      <c r="T343" s="2" t="s">
        <v>8603</v>
      </c>
      <c r="U343" s="5">
        <f t="shared" si="58"/>
        <v>5.5710306406685239E-4</v>
      </c>
      <c r="V343" s="1" t="s">
        <v>9030</v>
      </c>
      <c r="W343" s="2" t="s">
        <v>7682</v>
      </c>
      <c r="X343" s="5">
        <f t="shared" si="59"/>
        <v>5.1150895140664957E-4</v>
      </c>
      <c r="Y343" s="1" t="s">
        <v>352</v>
      </c>
      <c r="Z343" s="2" t="s">
        <v>4302</v>
      </c>
      <c r="AA343" s="5">
        <f t="shared" si="65"/>
        <v>4.7664442326024784E-4</v>
      </c>
    </row>
    <row r="344" spans="1:27" x14ac:dyDescent="0.3">
      <c r="A344" s="1" t="s">
        <v>351</v>
      </c>
      <c r="B344" s="2" t="s">
        <v>1318</v>
      </c>
      <c r="C344" s="5">
        <f t="shared" si="63"/>
        <v>2.8097780275358248E-4</v>
      </c>
      <c r="D344" s="1" t="s">
        <v>1996</v>
      </c>
      <c r="E344" s="2" t="s">
        <v>2893</v>
      </c>
      <c r="F344" s="5">
        <f t="shared" si="66"/>
        <v>2.3998080153587713E-4</v>
      </c>
      <c r="G344" s="1" t="s">
        <v>3624</v>
      </c>
      <c r="H344" s="2" t="s">
        <v>4325</v>
      </c>
      <c r="I344" s="5">
        <f t="shared" si="60"/>
        <v>4.2105263157894739E-4</v>
      </c>
      <c r="J344" s="1" t="s">
        <v>4829</v>
      </c>
      <c r="K344" s="2" t="s">
        <v>1256</v>
      </c>
      <c r="L344" s="5">
        <f t="shared" si="67"/>
        <v>4.8947626040137058E-4</v>
      </c>
      <c r="M344" s="1" t="s">
        <v>2221</v>
      </c>
      <c r="N344" s="2" t="s">
        <v>5490</v>
      </c>
      <c r="O344" s="5">
        <f t="shared" si="62"/>
        <v>3.7878787878787879E-4</v>
      </c>
      <c r="P344" s="1" t="s">
        <v>117</v>
      </c>
      <c r="Q344" s="2" t="s">
        <v>7689</v>
      </c>
      <c r="R344" s="5">
        <f t="shared" si="68"/>
        <v>5.005005005005005E-4</v>
      </c>
      <c r="S344" s="1" t="s">
        <v>3872</v>
      </c>
      <c r="T344" s="2" t="s">
        <v>2763</v>
      </c>
      <c r="U344" s="5">
        <f t="shared" si="58"/>
        <v>5.5279159756771695E-4</v>
      </c>
      <c r="V344" s="1" t="s">
        <v>9031</v>
      </c>
      <c r="W344" s="2" t="s">
        <v>9519</v>
      </c>
      <c r="X344" s="5">
        <f t="shared" si="59"/>
        <v>5.1124744376278123E-4</v>
      </c>
      <c r="Y344" s="1" t="s">
        <v>403</v>
      </c>
      <c r="Z344" s="2" t="s">
        <v>10083</v>
      </c>
      <c r="AA344" s="5">
        <f t="shared" si="65"/>
        <v>4.7573739295908661E-4</v>
      </c>
    </row>
    <row r="345" spans="1:27" x14ac:dyDescent="0.3">
      <c r="A345" s="1" t="s">
        <v>352</v>
      </c>
      <c r="B345" s="2" t="s">
        <v>1319</v>
      </c>
      <c r="C345" s="5">
        <f t="shared" si="63"/>
        <v>2.7739251040221914E-4</v>
      </c>
      <c r="D345" s="1" t="s">
        <v>1997</v>
      </c>
      <c r="E345" s="2" t="s">
        <v>2894</v>
      </c>
      <c r="F345" s="5">
        <f t="shared" si="66"/>
        <v>2.3969319271332693E-4</v>
      </c>
      <c r="G345" s="1" t="s">
        <v>249</v>
      </c>
      <c r="H345" s="2" t="s">
        <v>2801</v>
      </c>
      <c r="I345" s="5">
        <f t="shared" si="60"/>
        <v>4.1841004184100416E-4</v>
      </c>
      <c r="J345" s="1" t="s">
        <v>254</v>
      </c>
      <c r="K345" s="2" t="s">
        <v>5459</v>
      </c>
      <c r="L345" s="5">
        <f t="shared" si="67"/>
        <v>4.8309178743961351E-4</v>
      </c>
      <c r="M345" s="1" t="s">
        <v>1896</v>
      </c>
      <c r="N345" s="2" t="s">
        <v>4340</v>
      </c>
      <c r="O345" s="5">
        <f t="shared" si="62"/>
        <v>3.7579857196542651E-4</v>
      </c>
      <c r="P345" s="1" t="s">
        <v>1797</v>
      </c>
      <c r="Q345" s="2" t="s">
        <v>7690</v>
      </c>
      <c r="R345" s="5">
        <f t="shared" si="68"/>
        <v>5.0025012506253123E-4</v>
      </c>
      <c r="S345" s="1" t="s">
        <v>2209</v>
      </c>
      <c r="T345" s="2" t="s">
        <v>4279</v>
      </c>
      <c r="U345" s="5">
        <f t="shared" ref="U345:U367" si="69">1/(1000+(RIGHT(T345,3)))</f>
        <v>5.5096418732782364E-4</v>
      </c>
      <c r="V345" s="1" t="s">
        <v>9032</v>
      </c>
      <c r="W345" s="2" t="s">
        <v>4295</v>
      </c>
      <c r="X345" s="5">
        <f t="shared" si="59"/>
        <v>5.0761421319796957E-4</v>
      </c>
      <c r="Y345" s="1" t="s">
        <v>106</v>
      </c>
      <c r="Z345" s="2" t="s">
        <v>10084</v>
      </c>
      <c r="AA345" s="5">
        <f t="shared" si="65"/>
        <v>4.7326076668244201E-4</v>
      </c>
    </row>
    <row r="346" spans="1:27" x14ac:dyDescent="0.3">
      <c r="A346" s="1" t="s">
        <v>353</v>
      </c>
      <c r="B346" s="2" t="s">
        <v>1320</v>
      </c>
      <c r="C346" s="5">
        <f t="shared" si="63"/>
        <v>2.770083102493075E-4</v>
      </c>
      <c r="D346" s="1" t="s">
        <v>1998</v>
      </c>
      <c r="E346" s="2" t="s">
        <v>2895</v>
      </c>
      <c r="F346" s="5">
        <f t="shared" si="66"/>
        <v>2.3781212841854935E-4</v>
      </c>
      <c r="G346" s="1" t="s">
        <v>293</v>
      </c>
      <c r="H346" s="2" t="s">
        <v>4326</v>
      </c>
      <c r="I346" s="5">
        <f t="shared" si="60"/>
        <v>4.1511000415110004E-4</v>
      </c>
      <c r="J346" s="1" t="s">
        <v>4830</v>
      </c>
      <c r="K346" s="2" t="s">
        <v>5460</v>
      </c>
      <c r="L346" s="5">
        <f t="shared" si="67"/>
        <v>4.743833017077799E-4</v>
      </c>
      <c r="M346" s="1" t="s">
        <v>70</v>
      </c>
      <c r="N346" s="2" t="s">
        <v>6579</v>
      </c>
      <c r="O346" s="5">
        <f t="shared" si="62"/>
        <v>3.7481259370314841E-4</v>
      </c>
      <c r="P346" s="1" t="s">
        <v>138</v>
      </c>
      <c r="Q346" s="2" t="s">
        <v>6518</v>
      </c>
      <c r="R346" s="5">
        <f>1/(2000+(RIGHT(Q346,3)))</f>
        <v>4.9627791563275434E-4</v>
      </c>
      <c r="S346" s="1" t="s">
        <v>214</v>
      </c>
      <c r="T346" s="2" t="s">
        <v>4282</v>
      </c>
      <c r="U346" s="5">
        <f t="shared" si="69"/>
        <v>5.4854635216675812E-4</v>
      </c>
      <c r="V346" s="1" t="s">
        <v>709</v>
      </c>
      <c r="W346" s="2" t="s">
        <v>5456</v>
      </c>
      <c r="X346" s="5">
        <f t="shared" si="59"/>
        <v>5.0735667174023336E-4</v>
      </c>
      <c r="Y346" s="1" t="s">
        <v>221</v>
      </c>
      <c r="Z346" s="2" t="s">
        <v>10085</v>
      </c>
      <c r="AA346" s="5">
        <f t="shared" si="65"/>
        <v>4.6882325363338024E-4</v>
      </c>
    </row>
    <row r="347" spans="1:27" x14ac:dyDescent="0.3">
      <c r="A347" s="1" t="s">
        <v>354</v>
      </c>
      <c r="B347" s="2" t="s">
        <v>1321</v>
      </c>
      <c r="C347" s="5">
        <f t="shared" si="63"/>
        <v>2.7510316368638239E-4</v>
      </c>
      <c r="D347" s="1" t="s">
        <v>161</v>
      </c>
      <c r="E347" s="2" t="s">
        <v>2896</v>
      </c>
      <c r="F347" s="5">
        <f t="shared" si="66"/>
        <v>2.3696682464454977E-4</v>
      </c>
      <c r="G347" s="1" t="s">
        <v>38</v>
      </c>
      <c r="H347" s="2" t="s">
        <v>1279</v>
      </c>
      <c r="I347" s="5">
        <f t="shared" si="60"/>
        <v>4.1186161449752884E-4</v>
      </c>
      <c r="J347" s="1" t="s">
        <v>3540</v>
      </c>
      <c r="K347" s="2" t="s">
        <v>5460</v>
      </c>
      <c r="L347" s="5">
        <f t="shared" si="67"/>
        <v>4.743833017077799E-4</v>
      </c>
      <c r="M347" s="1" t="s">
        <v>1790</v>
      </c>
      <c r="N347" s="2" t="s">
        <v>6580</v>
      </c>
      <c r="O347" s="5">
        <f t="shared" si="62"/>
        <v>3.7369207772795218E-4</v>
      </c>
      <c r="P347" s="1" t="s">
        <v>837</v>
      </c>
      <c r="Q347" s="2" t="s">
        <v>6520</v>
      </c>
      <c r="R347" s="5">
        <f t="shared" ref="R347:R410" si="70">1/(2000+(RIGHT(Q347,3)))</f>
        <v>4.9480455220188031E-4</v>
      </c>
      <c r="S347" s="1" t="s">
        <v>367</v>
      </c>
      <c r="T347" s="2" t="s">
        <v>8604</v>
      </c>
      <c r="U347" s="5">
        <f t="shared" si="69"/>
        <v>5.4495912806539512E-4</v>
      </c>
      <c r="V347" s="1" t="s">
        <v>4766</v>
      </c>
      <c r="W347" s="2" t="s">
        <v>5456</v>
      </c>
      <c r="X347" s="5">
        <f t="shared" si="59"/>
        <v>5.0735667174023336E-4</v>
      </c>
      <c r="Y347" s="1" t="s">
        <v>563</v>
      </c>
      <c r="Z347" s="2" t="s">
        <v>8628</v>
      </c>
      <c r="AA347" s="5">
        <f t="shared" si="65"/>
        <v>4.6663555762949138E-4</v>
      </c>
    </row>
    <row r="348" spans="1:27" x14ac:dyDescent="0.3">
      <c r="A348" s="1" t="s">
        <v>355</v>
      </c>
      <c r="B348" s="2" t="s">
        <v>1322</v>
      </c>
      <c r="C348" s="5">
        <f t="shared" si="63"/>
        <v>2.7300027300027302E-4</v>
      </c>
      <c r="D348" s="1" t="s">
        <v>1999</v>
      </c>
      <c r="E348" s="2" t="s">
        <v>2897</v>
      </c>
      <c r="F348" s="5">
        <f t="shared" si="66"/>
        <v>2.3679848448969926E-4</v>
      </c>
      <c r="G348" s="1" t="s">
        <v>3625</v>
      </c>
      <c r="H348" s="2" t="s">
        <v>4327</v>
      </c>
      <c r="I348" s="5">
        <f t="shared" si="60"/>
        <v>4.0899795501022495E-4</v>
      </c>
      <c r="J348" s="1" t="s">
        <v>4831</v>
      </c>
      <c r="K348" s="2" t="s">
        <v>5461</v>
      </c>
      <c r="L348" s="5">
        <f t="shared" si="67"/>
        <v>4.7281323877068556E-4</v>
      </c>
      <c r="M348" s="1" t="s">
        <v>949</v>
      </c>
      <c r="N348" s="2" t="s">
        <v>6581</v>
      </c>
      <c r="O348" s="5">
        <f t="shared" si="62"/>
        <v>3.7285607755406411E-4</v>
      </c>
      <c r="P348" s="1" t="s">
        <v>7186</v>
      </c>
      <c r="Q348" s="2" t="s">
        <v>7691</v>
      </c>
      <c r="R348" s="5">
        <f t="shared" si="70"/>
        <v>4.935834155972359E-4</v>
      </c>
      <c r="S348" s="1" t="s">
        <v>7235</v>
      </c>
      <c r="T348" s="2" t="s">
        <v>8604</v>
      </c>
      <c r="U348" s="5">
        <f t="shared" si="69"/>
        <v>5.4495912806539512E-4</v>
      </c>
      <c r="V348" s="1" t="s">
        <v>4770</v>
      </c>
      <c r="W348" s="2" t="s">
        <v>9520</v>
      </c>
      <c r="X348" s="5">
        <f t="shared" si="59"/>
        <v>5.0403225806451612E-4</v>
      </c>
      <c r="Y348" s="1" t="s">
        <v>108</v>
      </c>
      <c r="Z348" s="2" t="s">
        <v>10086</v>
      </c>
      <c r="AA348" s="5">
        <f t="shared" si="65"/>
        <v>4.6274872744099955E-4</v>
      </c>
    </row>
    <row r="349" spans="1:27" x14ac:dyDescent="0.3">
      <c r="A349" s="1" t="s">
        <v>356</v>
      </c>
      <c r="B349" s="2" t="s">
        <v>1323</v>
      </c>
      <c r="C349" s="5">
        <f t="shared" si="63"/>
        <v>2.7114967462039046E-4</v>
      </c>
      <c r="D349" s="1" t="s">
        <v>2000</v>
      </c>
      <c r="E349" s="2" t="s">
        <v>2898</v>
      </c>
      <c r="F349" s="5">
        <f t="shared" si="66"/>
        <v>2.363507445048452E-4</v>
      </c>
      <c r="G349" s="1" t="s">
        <v>3626</v>
      </c>
      <c r="H349" s="2" t="s">
        <v>4328</v>
      </c>
      <c r="I349" s="5">
        <f t="shared" si="60"/>
        <v>4.086636697997548E-4</v>
      </c>
      <c r="J349" s="1" t="s">
        <v>4832</v>
      </c>
      <c r="K349" s="2" t="s">
        <v>5462</v>
      </c>
      <c r="L349" s="5">
        <f t="shared" si="67"/>
        <v>4.6728971962616824E-4</v>
      </c>
      <c r="M349" s="1" t="s">
        <v>4769</v>
      </c>
      <c r="N349" s="2" t="s">
        <v>6582</v>
      </c>
      <c r="O349" s="5">
        <f t="shared" si="62"/>
        <v>3.7243947858472997E-4</v>
      </c>
      <c r="P349" s="1" t="s">
        <v>7187</v>
      </c>
      <c r="Q349" s="2" t="s">
        <v>7692</v>
      </c>
      <c r="R349" s="5">
        <f t="shared" si="70"/>
        <v>4.9309664694280081E-4</v>
      </c>
      <c r="S349" s="1" t="s">
        <v>6325</v>
      </c>
      <c r="T349" s="2" t="s">
        <v>8605</v>
      </c>
      <c r="U349" s="5">
        <f t="shared" si="69"/>
        <v>5.4347826086956522E-4</v>
      </c>
      <c r="V349" s="1" t="s">
        <v>198</v>
      </c>
      <c r="W349" s="2" t="s">
        <v>1252</v>
      </c>
      <c r="X349" s="5">
        <f t="shared" si="59"/>
        <v>5.0327126321087065E-4</v>
      </c>
      <c r="Y349" s="1" t="s">
        <v>172</v>
      </c>
      <c r="Z349" s="2" t="s">
        <v>9534</v>
      </c>
      <c r="AA349" s="5">
        <f t="shared" si="65"/>
        <v>4.6125461254612545E-4</v>
      </c>
    </row>
    <row r="350" spans="1:27" x14ac:dyDescent="0.3">
      <c r="A350" s="1" t="s">
        <v>357</v>
      </c>
      <c r="B350" s="2" t="s">
        <v>1324</v>
      </c>
      <c r="C350" s="5">
        <f t="shared" si="63"/>
        <v>2.6925148088314486E-4</v>
      </c>
      <c r="D350" s="1" t="s">
        <v>2001</v>
      </c>
      <c r="E350" s="2" t="s">
        <v>2899</v>
      </c>
      <c r="F350" s="5">
        <f t="shared" si="66"/>
        <v>2.3584905660377359E-4</v>
      </c>
      <c r="G350" s="1" t="s">
        <v>567</v>
      </c>
      <c r="H350" s="2" t="s">
        <v>1280</v>
      </c>
      <c r="I350" s="5">
        <f t="shared" si="60"/>
        <v>4.0716612377850165E-4</v>
      </c>
      <c r="J350" s="1" t="s">
        <v>4833</v>
      </c>
      <c r="K350" s="2" t="s">
        <v>2781</v>
      </c>
      <c r="L350" s="5">
        <f t="shared" si="67"/>
        <v>4.662004662004662E-4</v>
      </c>
      <c r="M350" s="1" t="s">
        <v>436</v>
      </c>
      <c r="N350" s="2" t="s">
        <v>6583</v>
      </c>
      <c r="O350" s="5">
        <f t="shared" si="62"/>
        <v>3.7105751391465676E-4</v>
      </c>
      <c r="P350" s="1" t="s">
        <v>5133</v>
      </c>
      <c r="Q350" s="2" t="s">
        <v>7692</v>
      </c>
      <c r="R350" s="5">
        <f t="shared" si="70"/>
        <v>4.9309664694280081E-4</v>
      </c>
      <c r="S350" s="1" t="s">
        <v>1824</v>
      </c>
      <c r="T350" s="2" t="s">
        <v>1246</v>
      </c>
      <c r="U350" s="5">
        <f t="shared" si="69"/>
        <v>5.3850296176628971E-4</v>
      </c>
      <c r="V350" s="1" t="s">
        <v>9033</v>
      </c>
      <c r="W350" s="2" t="s">
        <v>9521</v>
      </c>
      <c r="X350" s="5">
        <f t="shared" si="59"/>
        <v>5.0301810865191151E-4</v>
      </c>
      <c r="Y350" s="1" t="s">
        <v>4774</v>
      </c>
      <c r="Z350" s="2" t="s">
        <v>10087</v>
      </c>
      <c r="AA350" s="5">
        <f t="shared" si="65"/>
        <v>4.6019328117809482E-4</v>
      </c>
    </row>
    <row r="351" spans="1:27" x14ac:dyDescent="0.3">
      <c r="A351" s="1" t="s">
        <v>358</v>
      </c>
      <c r="B351" s="2" t="s">
        <v>1325</v>
      </c>
      <c r="C351" s="5">
        <f t="shared" si="63"/>
        <v>2.6795284030010718E-4</v>
      </c>
      <c r="D351" s="1" t="s">
        <v>2002</v>
      </c>
      <c r="E351" s="2" t="s">
        <v>2900</v>
      </c>
      <c r="F351" s="5">
        <f t="shared" si="66"/>
        <v>2.3348120476301658E-4</v>
      </c>
      <c r="G351" s="1" t="s">
        <v>429</v>
      </c>
      <c r="H351" s="2" t="s">
        <v>1280</v>
      </c>
      <c r="I351" s="5">
        <f t="shared" si="60"/>
        <v>4.0716612377850165E-4</v>
      </c>
      <c r="J351" s="1" t="s">
        <v>4834</v>
      </c>
      <c r="K351" s="2" t="s">
        <v>1264</v>
      </c>
      <c r="L351" s="5">
        <f t="shared" si="67"/>
        <v>4.6446818392940084E-4</v>
      </c>
      <c r="M351" s="1" t="s">
        <v>722</v>
      </c>
      <c r="N351" s="2" t="s">
        <v>6584</v>
      </c>
      <c r="O351" s="5">
        <f t="shared" si="62"/>
        <v>3.7064492216456633E-4</v>
      </c>
      <c r="P351" s="1" t="s">
        <v>379</v>
      </c>
      <c r="Q351" s="2" t="s">
        <v>7693</v>
      </c>
      <c r="R351" s="5">
        <f t="shared" si="70"/>
        <v>4.906771344455348E-4</v>
      </c>
      <c r="S351" s="1" t="s">
        <v>240</v>
      </c>
      <c r="T351" s="2" t="s">
        <v>8606</v>
      </c>
      <c r="U351" s="5">
        <f t="shared" si="69"/>
        <v>5.3763440860215054E-4</v>
      </c>
      <c r="V351" s="1" t="s">
        <v>9034</v>
      </c>
      <c r="W351" s="2" t="s">
        <v>6516</v>
      </c>
      <c r="X351" s="5">
        <f>1/(2000+(RIGHT(W351,3)))</f>
        <v>4.9975012493753122E-4</v>
      </c>
      <c r="Y351" s="1" t="s">
        <v>163</v>
      </c>
      <c r="Z351" s="2" t="s">
        <v>2783</v>
      </c>
      <c r="AA351" s="5">
        <f t="shared" si="65"/>
        <v>4.5998160073597056E-4</v>
      </c>
    </row>
    <row r="352" spans="1:27" x14ac:dyDescent="0.3">
      <c r="A352" s="1" t="s">
        <v>359</v>
      </c>
      <c r="B352" s="2" t="s">
        <v>1326</v>
      </c>
      <c r="C352" s="5">
        <f t="shared" si="63"/>
        <v>2.631578947368421E-4</v>
      </c>
      <c r="D352" s="1" t="s">
        <v>2003</v>
      </c>
      <c r="E352" s="2" t="s">
        <v>2901</v>
      </c>
      <c r="F352" s="5">
        <f t="shared" si="66"/>
        <v>2.3299161230195712E-4</v>
      </c>
      <c r="G352" s="1" t="s">
        <v>3627</v>
      </c>
      <c r="H352" s="2" t="s">
        <v>4329</v>
      </c>
      <c r="I352" s="5">
        <f t="shared" si="60"/>
        <v>4.0387722132471731E-4</v>
      </c>
      <c r="J352" s="1" t="s">
        <v>155</v>
      </c>
      <c r="K352" s="2" t="s">
        <v>5463</v>
      </c>
      <c r="L352" s="5">
        <f t="shared" si="67"/>
        <v>4.6403712296983759E-4</v>
      </c>
      <c r="M352" s="1" t="s">
        <v>236</v>
      </c>
      <c r="N352" s="2" t="s">
        <v>6585</v>
      </c>
      <c r="O352" s="5">
        <f t="shared" si="62"/>
        <v>3.7050759540570581E-4</v>
      </c>
      <c r="P352" s="1" t="s">
        <v>706</v>
      </c>
      <c r="Q352" s="2" t="s">
        <v>7694</v>
      </c>
      <c r="R352" s="5">
        <f t="shared" si="70"/>
        <v>4.8851978505129456E-4</v>
      </c>
      <c r="S352" s="1" t="s">
        <v>62</v>
      </c>
      <c r="T352" s="2" t="s">
        <v>8607</v>
      </c>
      <c r="U352" s="5">
        <f t="shared" si="69"/>
        <v>5.3447354355959376E-4</v>
      </c>
      <c r="V352" s="1" t="s">
        <v>9035</v>
      </c>
      <c r="W352" s="2" t="s">
        <v>6518</v>
      </c>
      <c r="X352" s="5">
        <f t="shared" ref="X352:X415" si="71">1/(2000+(RIGHT(W352,3)))</f>
        <v>4.9627791563275434E-4</v>
      </c>
      <c r="Y352" s="1" t="s">
        <v>103</v>
      </c>
      <c r="Z352" s="2" t="s">
        <v>7706</v>
      </c>
      <c r="AA352" s="5">
        <f t="shared" si="65"/>
        <v>4.5248868778280545E-4</v>
      </c>
    </row>
    <row r="353" spans="1:27" x14ac:dyDescent="0.3">
      <c r="A353" s="1" t="s">
        <v>360</v>
      </c>
      <c r="B353" s="2" t="s">
        <v>1327</v>
      </c>
      <c r="C353" s="5">
        <f t="shared" si="63"/>
        <v>2.6253609871357313E-4</v>
      </c>
      <c r="D353" s="1" t="s">
        <v>2004</v>
      </c>
      <c r="E353" s="2" t="s">
        <v>2902</v>
      </c>
      <c r="F353" s="5">
        <f t="shared" si="66"/>
        <v>2.3174971031286211E-4</v>
      </c>
      <c r="G353" s="1" t="s">
        <v>3628</v>
      </c>
      <c r="H353" s="2" t="s">
        <v>4330</v>
      </c>
      <c r="I353" s="5">
        <f t="shared" si="60"/>
        <v>4.0338846308995562E-4</v>
      </c>
      <c r="J353" s="1" t="s">
        <v>4835</v>
      </c>
      <c r="K353" s="2" t="s">
        <v>5464</v>
      </c>
      <c r="L353" s="5">
        <f t="shared" si="67"/>
        <v>4.6360686138154843E-4</v>
      </c>
      <c r="M353" s="1" t="s">
        <v>22</v>
      </c>
      <c r="N353" s="2" t="s">
        <v>6585</v>
      </c>
      <c r="O353" s="5">
        <f t="shared" si="62"/>
        <v>3.7050759540570581E-4</v>
      </c>
      <c r="P353" s="1" t="s">
        <v>7188</v>
      </c>
      <c r="Q353" s="2" t="s">
        <v>7695</v>
      </c>
      <c r="R353" s="5">
        <f t="shared" si="70"/>
        <v>4.8780487804878049E-4</v>
      </c>
      <c r="S353" s="1" t="s">
        <v>149</v>
      </c>
      <c r="T353" s="2" t="s">
        <v>4287</v>
      </c>
      <c r="U353" s="5">
        <f t="shared" si="69"/>
        <v>5.305039787798408E-4</v>
      </c>
      <c r="V353" s="1" t="s">
        <v>6253</v>
      </c>
      <c r="W353" s="2" t="s">
        <v>6518</v>
      </c>
      <c r="X353" s="5">
        <f t="shared" si="71"/>
        <v>4.9627791563275434E-4</v>
      </c>
      <c r="Y353" s="1" t="s">
        <v>398</v>
      </c>
      <c r="Z353" s="2" t="s">
        <v>7710</v>
      </c>
      <c r="AA353" s="5">
        <f t="shared" si="65"/>
        <v>4.4385264092321349E-4</v>
      </c>
    </row>
    <row r="354" spans="1:27" x14ac:dyDescent="0.3">
      <c r="A354" s="1" t="s">
        <v>361</v>
      </c>
      <c r="B354" s="2" t="s">
        <v>1328</v>
      </c>
      <c r="C354" s="5">
        <f t="shared" si="63"/>
        <v>2.6191723415400735E-4</v>
      </c>
      <c r="D354" s="1" t="s">
        <v>2005</v>
      </c>
      <c r="E354" s="2" t="s">
        <v>2903</v>
      </c>
      <c r="F354" s="5">
        <f t="shared" si="66"/>
        <v>2.3158869847151459E-4</v>
      </c>
      <c r="G354" s="1" t="s">
        <v>219</v>
      </c>
      <c r="H354" s="2" t="s">
        <v>1281</v>
      </c>
      <c r="I354" s="5">
        <f t="shared" si="60"/>
        <v>4.0225261464199515E-4</v>
      </c>
      <c r="J354" s="1" t="s">
        <v>4836</v>
      </c>
      <c r="K354" s="2" t="s">
        <v>2782</v>
      </c>
      <c r="L354" s="5">
        <f t="shared" si="67"/>
        <v>4.6232085067036521E-4</v>
      </c>
      <c r="M354" s="1" t="s">
        <v>5049</v>
      </c>
      <c r="N354" s="2" t="s">
        <v>6586</v>
      </c>
      <c r="O354" s="5">
        <f t="shared" si="62"/>
        <v>3.6258158085569254E-4</v>
      </c>
      <c r="P354" s="1" t="s">
        <v>257</v>
      </c>
      <c r="Q354" s="2" t="s">
        <v>7696</v>
      </c>
      <c r="R354" s="5">
        <f t="shared" si="70"/>
        <v>4.8449612403100775E-4</v>
      </c>
      <c r="S354" s="1" t="s">
        <v>856</v>
      </c>
      <c r="T354" s="2" t="s">
        <v>4289</v>
      </c>
      <c r="U354" s="5">
        <f t="shared" si="69"/>
        <v>5.2137643378519292E-4</v>
      </c>
      <c r="V354" s="1" t="s">
        <v>9036</v>
      </c>
      <c r="W354" s="2" t="s">
        <v>9522</v>
      </c>
      <c r="X354" s="5">
        <f t="shared" si="71"/>
        <v>4.96031746031746E-4</v>
      </c>
      <c r="Y354" s="1" t="s">
        <v>166</v>
      </c>
      <c r="Z354" s="2" t="s">
        <v>1271</v>
      </c>
      <c r="AA354" s="5">
        <f t="shared" si="65"/>
        <v>4.3840420868040335E-4</v>
      </c>
    </row>
    <row r="355" spans="1:27" x14ac:dyDescent="0.3">
      <c r="A355" s="1" t="s">
        <v>362</v>
      </c>
      <c r="B355" s="2" t="s">
        <v>1329</v>
      </c>
      <c r="C355" s="5">
        <f t="shared" si="63"/>
        <v>2.6171159382360636E-4</v>
      </c>
      <c r="D355" s="1" t="s">
        <v>2006</v>
      </c>
      <c r="E355" s="2" t="s">
        <v>2904</v>
      </c>
      <c r="F355" s="5">
        <f t="shared" si="66"/>
        <v>2.3004370830457787E-4</v>
      </c>
      <c r="G355" s="1" t="s">
        <v>692</v>
      </c>
      <c r="H355" s="2" t="s">
        <v>1282</v>
      </c>
      <c r="I355" s="5">
        <f t="shared" si="60"/>
        <v>4.0048057669203043E-4</v>
      </c>
      <c r="J355" s="1" t="s">
        <v>573</v>
      </c>
      <c r="K355" s="2" t="s">
        <v>1265</v>
      </c>
      <c r="L355" s="5">
        <f t="shared" si="67"/>
        <v>4.6168051708217911E-4</v>
      </c>
      <c r="M355" s="1" t="s">
        <v>871</v>
      </c>
      <c r="N355" s="2" t="s">
        <v>6587</v>
      </c>
      <c r="O355" s="5">
        <f t="shared" si="62"/>
        <v>3.6166365280289331E-4</v>
      </c>
      <c r="P355" s="1" t="s">
        <v>173</v>
      </c>
      <c r="Q355" s="2" t="s">
        <v>7697</v>
      </c>
      <c r="R355" s="5">
        <f t="shared" si="70"/>
        <v>4.8192771084337347E-4</v>
      </c>
      <c r="S355" s="1" t="s">
        <v>8198</v>
      </c>
      <c r="T355" s="2" t="s">
        <v>7678</v>
      </c>
      <c r="U355" s="5">
        <f t="shared" si="69"/>
        <v>5.2110474205315264E-4</v>
      </c>
      <c r="V355" s="1" t="s">
        <v>3784</v>
      </c>
      <c r="W355" s="2" t="s">
        <v>9523</v>
      </c>
      <c r="X355" s="5">
        <f t="shared" si="71"/>
        <v>4.9236829148202859E-4</v>
      </c>
      <c r="Y355" s="1" t="s">
        <v>545</v>
      </c>
      <c r="Z355" s="2" t="s">
        <v>2794</v>
      </c>
      <c r="AA355" s="5">
        <f t="shared" si="65"/>
        <v>4.3725404459991256E-4</v>
      </c>
    </row>
    <row r="356" spans="1:27" x14ac:dyDescent="0.3">
      <c r="A356" s="1" t="s">
        <v>363</v>
      </c>
      <c r="B356" s="2" t="s">
        <v>1330</v>
      </c>
      <c r="C356" s="5">
        <f t="shared" si="63"/>
        <v>2.6150627615062759E-4</v>
      </c>
      <c r="D356" s="1" t="s">
        <v>2007</v>
      </c>
      <c r="E356" s="2" t="s">
        <v>2905</v>
      </c>
      <c r="F356" s="5">
        <f t="shared" si="66"/>
        <v>2.2920009168003668E-4</v>
      </c>
      <c r="G356" s="1" t="s">
        <v>3629</v>
      </c>
      <c r="H356" s="2" t="s">
        <v>2805</v>
      </c>
      <c r="I356" s="5">
        <f t="shared" si="60"/>
        <v>3.9714058776806987E-4</v>
      </c>
      <c r="J356" s="1" t="s">
        <v>4837</v>
      </c>
      <c r="K356" s="2" t="s">
        <v>5465</v>
      </c>
      <c r="L356" s="5">
        <f t="shared" si="67"/>
        <v>4.5955882352941176E-4</v>
      </c>
      <c r="M356" s="1" t="s">
        <v>5997</v>
      </c>
      <c r="N356" s="2" t="s">
        <v>4350</v>
      </c>
      <c r="O356" s="5">
        <f t="shared" si="62"/>
        <v>3.6010082823190496E-4</v>
      </c>
      <c r="P356" s="1" t="s">
        <v>305</v>
      </c>
      <c r="Q356" s="2" t="s">
        <v>2776</v>
      </c>
      <c r="R356" s="5">
        <f t="shared" si="70"/>
        <v>4.8100048100048102E-4</v>
      </c>
      <c r="S356" s="1" t="s">
        <v>6006</v>
      </c>
      <c r="T356" s="2" t="s">
        <v>8608</v>
      </c>
      <c r="U356" s="5">
        <f t="shared" si="69"/>
        <v>5.1948051948051948E-4</v>
      </c>
      <c r="V356" s="1" t="s">
        <v>7406</v>
      </c>
      <c r="W356" s="2" t="s">
        <v>9524</v>
      </c>
      <c r="X356" s="5">
        <f t="shared" si="71"/>
        <v>4.9091801669121256E-4</v>
      </c>
      <c r="Y356" s="1" t="s">
        <v>136</v>
      </c>
      <c r="Z356" s="2" t="s">
        <v>10088</v>
      </c>
      <c r="AA356" s="5">
        <f t="shared" si="65"/>
        <v>4.3687199650502403E-4</v>
      </c>
    </row>
    <row r="357" spans="1:27" x14ac:dyDescent="0.3">
      <c r="A357" s="1" t="s">
        <v>364</v>
      </c>
      <c r="B357" s="2" t="s">
        <v>1331</v>
      </c>
      <c r="C357" s="5">
        <f t="shared" si="63"/>
        <v>2.6109660574412532E-4</v>
      </c>
      <c r="D357" s="1" t="s">
        <v>271</v>
      </c>
      <c r="E357" s="2" t="s">
        <v>2906</v>
      </c>
      <c r="F357" s="5">
        <f t="shared" si="66"/>
        <v>2.2836263987211693E-4</v>
      </c>
      <c r="G357" s="1" t="s">
        <v>545</v>
      </c>
      <c r="H357" s="2" t="s">
        <v>4331</v>
      </c>
      <c r="I357" s="5">
        <f t="shared" si="60"/>
        <v>3.9666798889329631E-4</v>
      </c>
      <c r="J357" s="1" t="s">
        <v>4838</v>
      </c>
      <c r="K357" s="2" t="s">
        <v>5466</v>
      </c>
      <c r="L357" s="5">
        <f t="shared" si="67"/>
        <v>4.5934772622875517E-4</v>
      </c>
      <c r="M357" s="1" t="s">
        <v>5998</v>
      </c>
      <c r="N357" s="2" t="s">
        <v>5496</v>
      </c>
      <c r="O357" s="5">
        <f t="shared" si="62"/>
        <v>3.5997120230381568E-4</v>
      </c>
      <c r="P357" s="1" t="s">
        <v>5931</v>
      </c>
      <c r="Q357" s="2" t="s">
        <v>6527</v>
      </c>
      <c r="R357" s="5">
        <f t="shared" si="70"/>
        <v>4.8007681228996637E-4</v>
      </c>
      <c r="S357" s="1" t="s">
        <v>858</v>
      </c>
      <c r="T357" s="2" t="s">
        <v>5452</v>
      </c>
      <c r="U357" s="5">
        <f t="shared" si="69"/>
        <v>5.1921079958463135E-4</v>
      </c>
      <c r="V357" s="1" t="s">
        <v>3925</v>
      </c>
      <c r="W357" s="2" t="s">
        <v>2771</v>
      </c>
      <c r="X357" s="5">
        <f t="shared" si="71"/>
        <v>4.8828125E-4</v>
      </c>
      <c r="Y357" s="1" t="s">
        <v>9867</v>
      </c>
      <c r="Z357" s="2" t="s">
        <v>6550</v>
      </c>
      <c r="AA357" s="5">
        <f t="shared" si="65"/>
        <v>4.3572984749455336E-4</v>
      </c>
    </row>
    <row r="358" spans="1:27" x14ac:dyDescent="0.3">
      <c r="A358" s="1" t="s">
        <v>365</v>
      </c>
      <c r="B358" s="2" t="s">
        <v>1332</v>
      </c>
      <c r="C358" s="5">
        <f t="shared" si="63"/>
        <v>2.6089225150013044E-4</v>
      </c>
      <c r="D358" s="1" t="s">
        <v>2008</v>
      </c>
      <c r="E358" s="2" t="s">
        <v>2907</v>
      </c>
      <c r="F358" s="5">
        <f t="shared" si="66"/>
        <v>2.2758306781975421E-4</v>
      </c>
      <c r="G358" s="1" t="s">
        <v>527</v>
      </c>
      <c r="H358" s="2" t="s">
        <v>4332</v>
      </c>
      <c r="I358" s="5">
        <f t="shared" si="60"/>
        <v>3.9308176100628933E-4</v>
      </c>
      <c r="J358" s="1" t="s">
        <v>4839</v>
      </c>
      <c r="K358" s="2" t="s">
        <v>5467</v>
      </c>
      <c r="L358" s="5">
        <f t="shared" si="67"/>
        <v>4.5558086560364467E-4</v>
      </c>
      <c r="M358" s="1" t="s">
        <v>126</v>
      </c>
      <c r="N358" s="2" t="s">
        <v>4353</v>
      </c>
      <c r="O358" s="5">
        <f t="shared" si="62"/>
        <v>3.5473572188719402E-4</v>
      </c>
      <c r="P358" s="1" t="s">
        <v>876</v>
      </c>
      <c r="Q358" s="2" t="s">
        <v>7698</v>
      </c>
      <c r="R358" s="5">
        <f t="shared" si="70"/>
        <v>4.7984644913627637E-4</v>
      </c>
      <c r="S358" s="1" t="s">
        <v>3776</v>
      </c>
      <c r="T358" s="2" t="s">
        <v>8609</v>
      </c>
      <c r="U358" s="5">
        <f t="shared" si="69"/>
        <v>5.1786639047125837E-4</v>
      </c>
      <c r="V358" s="1" t="s">
        <v>380</v>
      </c>
      <c r="W358" s="2" t="s">
        <v>9525</v>
      </c>
      <c r="X358" s="5">
        <f t="shared" si="71"/>
        <v>4.880429477794046E-4</v>
      </c>
      <c r="Y358" s="1" t="s">
        <v>301</v>
      </c>
      <c r="Z358" s="2" t="s">
        <v>6552</v>
      </c>
      <c r="AA358" s="5">
        <f t="shared" si="65"/>
        <v>4.3308791684711995E-4</v>
      </c>
    </row>
    <row r="359" spans="1:27" x14ac:dyDescent="0.3">
      <c r="A359" s="1" t="s">
        <v>366</v>
      </c>
      <c r="B359" s="2" t="s">
        <v>1333</v>
      </c>
      <c r="C359" s="5">
        <f t="shared" si="63"/>
        <v>2.6028110359187923E-4</v>
      </c>
      <c r="D359" s="1" t="s">
        <v>2009</v>
      </c>
      <c r="E359" s="2" t="s">
        <v>2908</v>
      </c>
      <c r="F359" s="5">
        <f t="shared" si="66"/>
        <v>2.2497187851518559E-4</v>
      </c>
      <c r="G359" s="1" t="s">
        <v>3630</v>
      </c>
      <c r="H359" s="2" t="s">
        <v>4333</v>
      </c>
      <c r="I359" s="5">
        <f t="shared" si="60"/>
        <v>3.9292730844793711E-4</v>
      </c>
      <c r="J359" s="1" t="s">
        <v>4840</v>
      </c>
      <c r="K359" s="2" t="s">
        <v>5468</v>
      </c>
      <c r="L359" s="5">
        <f t="shared" si="67"/>
        <v>4.5516613563950843E-4</v>
      </c>
      <c r="M359" s="1" t="s">
        <v>5999</v>
      </c>
      <c r="N359" s="2" t="s">
        <v>6588</v>
      </c>
      <c r="O359" s="5">
        <f t="shared" si="62"/>
        <v>3.5310734463276836E-4</v>
      </c>
      <c r="P359" s="1" t="s">
        <v>2398</v>
      </c>
      <c r="Q359" s="2" t="s">
        <v>7699</v>
      </c>
      <c r="R359" s="5">
        <f t="shared" si="70"/>
        <v>4.7892720306513407E-4</v>
      </c>
      <c r="S359" s="1" t="s">
        <v>582</v>
      </c>
      <c r="T359" s="2" t="s">
        <v>8610</v>
      </c>
      <c r="U359" s="5">
        <f t="shared" si="69"/>
        <v>5.1759834368530024E-4</v>
      </c>
      <c r="V359" s="1" t="s">
        <v>6108</v>
      </c>
      <c r="W359" s="2" t="s">
        <v>9526</v>
      </c>
      <c r="X359" s="5">
        <f t="shared" si="71"/>
        <v>4.8402710551790902E-4</v>
      </c>
      <c r="Y359" s="1" t="s">
        <v>182</v>
      </c>
      <c r="Z359" s="2" t="s">
        <v>8639</v>
      </c>
      <c r="AA359" s="5">
        <f t="shared" si="65"/>
        <v>4.3029259896729778E-4</v>
      </c>
    </row>
    <row r="360" spans="1:27" x14ac:dyDescent="0.3">
      <c r="A360" s="1" t="s">
        <v>367</v>
      </c>
      <c r="B360" s="2" t="s">
        <v>1334</v>
      </c>
      <c r="C360" s="5">
        <f t="shared" si="63"/>
        <v>2.5879917184265012E-4</v>
      </c>
      <c r="D360" s="1" t="s">
        <v>2010</v>
      </c>
      <c r="E360" s="2" t="s">
        <v>2909</v>
      </c>
      <c r="F360" s="5">
        <f t="shared" si="66"/>
        <v>2.2476961114857271E-4</v>
      </c>
      <c r="G360" s="1" t="s">
        <v>424</v>
      </c>
      <c r="H360" s="2" t="s">
        <v>4334</v>
      </c>
      <c r="I360" s="5">
        <f t="shared" si="60"/>
        <v>3.9261876717707107E-4</v>
      </c>
      <c r="J360" s="1" t="s">
        <v>4841</v>
      </c>
      <c r="K360" s="2" t="s">
        <v>5469</v>
      </c>
      <c r="L360" s="5">
        <f t="shared" si="67"/>
        <v>4.5433893684688776E-4</v>
      </c>
      <c r="M360" s="1" t="s">
        <v>226</v>
      </c>
      <c r="N360" s="2" t="s">
        <v>6589</v>
      </c>
      <c r="O360" s="5">
        <f t="shared" si="62"/>
        <v>3.5223670306445932E-4</v>
      </c>
      <c r="P360" s="1" t="s">
        <v>7189</v>
      </c>
      <c r="Q360" s="2" t="s">
        <v>2778</v>
      </c>
      <c r="R360" s="5">
        <f t="shared" si="70"/>
        <v>4.7619047619047619E-4</v>
      </c>
      <c r="S360" s="1" t="s">
        <v>2466</v>
      </c>
      <c r="T360" s="2" t="s">
        <v>1249</v>
      </c>
      <c r="U360" s="5">
        <f t="shared" si="69"/>
        <v>5.1203277009728623E-4</v>
      </c>
      <c r="V360" s="1" t="s">
        <v>165</v>
      </c>
      <c r="W360" s="2" t="s">
        <v>4300</v>
      </c>
      <c r="X360" s="5">
        <f t="shared" si="71"/>
        <v>4.8053820278712159E-4</v>
      </c>
      <c r="Y360" s="1" t="s">
        <v>383</v>
      </c>
      <c r="Z360" s="2" t="s">
        <v>10089</v>
      </c>
      <c r="AA360" s="5">
        <f t="shared" si="65"/>
        <v>4.2808219178082189E-4</v>
      </c>
    </row>
    <row r="361" spans="1:27" x14ac:dyDescent="0.3">
      <c r="A361" s="1" t="s">
        <v>368</v>
      </c>
      <c r="B361" s="2" t="s">
        <v>1335</v>
      </c>
      <c r="C361" s="5">
        <f t="shared" si="63"/>
        <v>2.577319587628866E-4</v>
      </c>
      <c r="D361" s="1" t="s">
        <v>2011</v>
      </c>
      <c r="E361" s="2" t="s">
        <v>2910</v>
      </c>
      <c r="F361" s="5">
        <f t="shared" si="66"/>
        <v>2.2451728783116299E-4</v>
      </c>
      <c r="G361" s="1" t="s">
        <v>463</v>
      </c>
      <c r="H361" s="2" t="s">
        <v>4335</v>
      </c>
      <c r="I361" s="5">
        <f t="shared" si="60"/>
        <v>3.8804811796662784E-4</v>
      </c>
      <c r="J361" s="1" t="s">
        <v>990</v>
      </c>
      <c r="K361" s="2" t="s">
        <v>5470</v>
      </c>
      <c r="L361" s="5">
        <f t="shared" si="67"/>
        <v>4.5310376076121433E-4</v>
      </c>
      <c r="M361" s="1" t="s">
        <v>6000</v>
      </c>
      <c r="N361" s="2" t="s">
        <v>6590</v>
      </c>
      <c r="O361" s="5">
        <f t="shared" si="62"/>
        <v>3.5112359550561797E-4</v>
      </c>
      <c r="P361" s="1" t="s">
        <v>7190</v>
      </c>
      <c r="Q361" s="2" t="s">
        <v>2778</v>
      </c>
      <c r="R361" s="5">
        <f t="shared" si="70"/>
        <v>4.7619047619047619E-4</v>
      </c>
      <c r="S361" s="1" t="s">
        <v>451</v>
      </c>
      <c r="T361" s="2" t="s">
        <v>1249</v>
      </c>
      <c r="U361" s="5">
        <f t="shared" si="69"/>
        <v>5.1203277009728623E-4</v>
      </c>
      <c r="V361" s="1" t="s">
        <v>485</v>
      </c>
      <c r="W361" s="2" t="s">
        <v>6527</v>
      </c>
      <c r="X361" s="5">
        <f t="shared" si="71"/>
        <v>4.8007681228996637E-4</v>
      </c>
      <c r="Y361" s="1" t="s">
        <v>364</v>
      </c>
      <c r="Z361" s="2" t="s">
        <v>6556</v>
      </c>
      <c r="AA361" s="5">
        <f t="shared" si="65"/>
        <v>4.2607584149978694E-4</v>
      </c>
    </row>
    <row r="362" spans="1:27" x14ac:dyDescent="0.3">
      <c r="A362" s="1" t="s">
        <v>369</v>
      </c>
      <c r="B362" s="2" t="s">
        <v>1336</v>
      </c>
      <c r="C362" s="5">
        <f t="shared" si="63"/>
        <v>2.5687130747495504E-4</v>
      </c>
      <c r="D362" s="1" t="s">
        <v>2012</v>
      </c>
      <c r="E362" s="2" t="s">
        <v>2911</v>
      </c>
      <c r="F362" s="5">
        <f t="shared" si="66"/>
        <v>2.2386389075442132E-4</v>
      </c>
      <c r="G362" s="1" t="s">
        <v>3631</v>
      </c>
      <c r="H362" s="2" t="s">
        <v>4336</v>
      </c>
      <c r="I362" s="5">
        <f t="shared" si="60"/>
        <v>3.8774718883288094E-4</v>
      </c>
      <c r="J362" s="1" t="s">
        <v>4842</v>
      </c>
      <c r="K362" s="2" t="s">
        <v>5471</v>
      </c>
      <c r="L362" s="5">
        <f t="shared" si="67"/>
        <v>4.526935264825713E-4</v>
      </c>
      <c r="M362" s="1" t="s">
        <v>154</v>
      </c>
      <c r="N362" s="2" t="s">
        <v>6591</v>
      </c>
      <c r="O362" s="5">
        <f t="shared" si="62"/>
        <v>3.5038542396636298E-4</v>
      </c>
      <c r="P362" s="1" t="s">
        <v>488</v>
      </c>
      <c r="Q362" s="2" t="s">
        <v>6533</v>
      </c>
      <c r="R362" s="5">
        <f t="shared" si="70"/>
        <v>4.6904315196998124E-4</v>
      </c>
      <c r="S362" s="1" t="s">
        <v>144</v>
      </c>
      <c r="T362" s="2" t="s">
        <v>7681</v>
      </c>
      <c r="U362" s="5">
        <f t="shared" si="69"/>
        <v>5.1177072671443195E-4</v>
      </c>
      <c r="V362" s="1" t="s">
        <v>370</v>
      </c>
      <c r="W362" s="2" t="s">
        <v>9527</v>
      </c>
      <c r="X362" s="5">
        <f t="shared" si="71"/>
        <v>4.7938638542665386E-4</v>
      </c>
      <c r="Y362" s="1" t="s">
        <v>589</v>
      </c>
      <c r="Z362" s="2" t="s">
        <v>10090</v>
      </c>
      <c r="AA362" s="5">
        <f t="shared" si="65"/>
        <v>4.253509145044662E-4</v>
      </c>
    </row>
    <row r="363" spans="1:27" x14ac:dyDescent="0.3">
      <c r="A363" s="1" t="s">
        <v>370</v>
      </c>
      <c r="B363" s="2" t="s">
        <v>1337</v>
      </c>
      <c r="C363" s="5">
        <f t="shared" si="63"/>
        <v>2.5627883136852895E-4</v>
      </c>
      <c r="D363" s="1" t="s">
        <v>2013</v>
      </c>
      <c r="E363" s="2" t="s">
        <v>2912</v>
      </c>
      <c r="F363" s="5">
        <f t="shared" si="66"/>
        <v>2.2371364653243848E-4</v>
      </c>
      <c r="G363" s="1" t="s">
        <v>3632</v>
      </c>
      <c r="H363" s="2" t="s">
        <v>4337</v>
      </c>
      <c r="I363" s="5">
        <f t="shared" si="60"/>
        <v>3.8284839203675346E-4</v>
      </c>
      <c r="J363" s="1" t="s">
        <v>4843</v>
      </c>
      <c r="K363" s="2" t="s">
        <v>5472</v>
      </c>
      <c r="L363" s="5">
        <f t="shared" si="67"/>
        <v>4.434589800443459E-4</v>
      </c>
      <c r="M363" s="1" t="s">
        <v>258</v>
      </c>
      <c r="N363" s="2" t="s">
        <v>2827</v>
      </c>
      <c r="O363" s="5">
        <f t="shared" si="62"/>
        <v>3.4843205574912892E-4</v>
      </c>
      <c r="P363" s="1" t="s">
        <v>7191</v>
      </c>
      <c r="Q363" s="2" t="s">
        <v>7700</v>
      </c>
      <c r="R363" s="5">
        <f t="shared" si="70"/>
        <v>4.6838407494145199E-4</v>
      </c>
      <c r="S363" s="1" t="s">
        <v>8199</v>
      </c>
      <c r="T363" s="2" t="s">
        <v>8611</v>
      </c>
      <c r="U363" s="5">
        <f t="shared" si="69"/>
        <v>5.1020408163265311E-4</v>
      </c>
      <c r="V363" s="1" t="s">
        <v>9037</v>
      </c>
      <c r="W363" s="2" t="s">
        <v>7699</v>
      </c>
      <c r="X363" s="5">
        <f t="shared" si="71"/>
        <v>4.7892720306513407E-4</v>
      </c>
      <c r="Y363" s="1" t="s">
        <v>9868</v>
      </c>
      <c r="Z363" s="2" t="s">
        <v>10091</v>
      </c>
      <c r="AA363" s="5">
        <f t="shared" si="65"/>
        <v>4.2426813746287653E-4</v>
      </c>
    </row>
    <row r="364" spans="1:27" x14ac:dyDescent="0.3">
      <c r="A364" s="1" t="s">
        <v>371</v>
      </c>
      <c r="B364" s="2" t="s">
        <v>1338</v>
      </c>
      <c r="C364" s="5">
        <f>1/(4000+(RIGHT(B364,3)))</f>
        <v>2.4832381425378696E-4</v>
      </c>
      <c r="D364" s="1" t="s">
        <v>24</v>
      </c>
      <c r="E364" s="2" t="s">
        <v>2913</v>
      </c>
      <c r="F364" s="5">
        <f t="shared" si="66"/>
        <v>2.2271714922048998E-4</v>
      </c>
      <c r="G364" s="1" t="s">
        <v>439</v>
      </c>
      <c r="H364" s="2" t="s">
        <v>4338</v>
      </c>
      <c r="I364" s="5">
        <f t="shared" si="60"/>
        <v>3.8109756097560977E-4</v>
      </c>
      <c r="J364" s="1" t="s">
        <v>4844</v>
      </c>
      <c r="K364" s="2" t="s">
        <v>5473</v>
      </c>
      <c r="L364" s="5">
        <f t="shared" si="67"/>
        <v>4.391743522178305E-4</v>
      </c>
      <c r="M364" s="1" t="s">
        <v>6001</v>
      </c>
      <c r="N364" s="2" t="s">
        <v>1295</v>
      </c>
      <c r="O364" s="5">
        <f t="shared" si="62"/>
        <v>3.4722222222222224E-4</v>
      </c>
      <c r="P364" s="1" t="s">
        <v>692</v>
      </c>
      <c r="Q364" s="2" t="s">
        <v>1264</v>
      </c>
      <c r="R364" s="5">
        <f t="shared" si="70"/>
        <v>4.6446818392940084E-4</v>
      </c>
      <c r="S364" s="1" t="s">
        <v>3574</v>
      </c>
      <c r="T364" s="2" t="s">
        <v>5457</v>
      </c>
      <c r="U364" s="5">
        <f t="shared" si="69"/>
        <v>5.0607287449392713E-4</v>
      </c>
      <c r="V364" s="1" t="s">
        <v>9038</v>
      </c>
      <c r="W364" s="2" t="s">
        <v>8624</v>
      </c>
      <c r="X364" s="5">
        <f t="shared" si="71"/>
        <v>4.7824007651841227E-4</v>
      </c>
      <c r="Y364" s="1" t="s">
        <v>9869</v>
      </c>
      <c r="Z364" s="2" t="s">
        <v>9550</v>
      </c>
      <c r="AA364" s="5">
        <f t="shared" si="65"/>
        <v>4.2176296921130323E-4</v>
      </c>
    </row>
    <row r="365" spans="1:27" x14ac:dyDescent="0.3">
      <c r="A365" s="1" t="s">
        <v>372</v>
      </c>
      <c r="B365" s="2" t="s">
        <v>1339</v>
      </c>
      <c r="C365" s="5">
        <f t="shared" ref="C365:C390" si="72">1/(4000+(RIGHT(B365,3)))</f>
        <v>2.4813895781637717E-4</v>
      </c>
      <c r="D365" s="1" t="s">
        <v>2014</v>
      </c>
      <c r="E365" s="2" t="s">
        <v>2914</v>
      </c>
      <c r="F365" s="5">
        <f t="shared" si="66"/>
        <v>2.2217285047767163E-4</v>
      </c>
      <c r="G365" s="1" t="s">
        <v>3633</v>
      </c>
      <c r="H365" s="2" t="s">
        <v>4339</v>
      </c>
      <c r="I365" s="5">
        <f t="shared" si="60"/>
        <v>3.7778617302606723E-4</v>
      </c>
      <c r="J365" s="1" t="s">
        <v>530</v>
      </c>
      <c r="K365" s="2" t="s">
        <v>5473</v>
      </c>
      <c r="L365" s="5">
        <f t="shared" si="67"/>
        <v>4.391743522178305E-4</v>
      </c>
      <c r="M365" s="1" t="s">
        <v>6002</v>
      </c>
      <c r="N365" s="2" t="s">
        <v>6592</v>
      </c>
      <c r="O365" s="5">
        <f t="shared" si="62"/>
        <v>3.4674063800277393E-4</v>
      </c>
      <c r="P365" s="1" t="s">
        <v>7192</v>
      </c>
      <c r="Q365" s="2" t="s">
        <v>7701</v>
      </c>
      <c r="R365" s="5">
        <f t="shared" si="70"/>
        <v>4.6425255338904364E-4</v>
      </c>
      <c r="S365" s="1" t="s">
        <v>6041</v>
      </c>
      <c r="T365" s="2" t="s">
        <v>8612</v>
      </c>
      <c r="U365" s="5">
        <f t="shared" si="69"/>
        <v>5.0505050505050505E-4</v>
      </c>
      <c r="V365" s="1" t="s">
        <v>9039</v>
      </c>
      <c r="W365" s="2" t="s">
        <v>2777</v>
      </c>
      <c r="X365" s="5">
        <f t="shared" si="71"/>
        <v>4.7755491881566379E-4</v>
      </c>
      <c r="Y365" s="1" t="s">
        <v>9870</v>
      </c>
      <c r="Z365" s="2" t="s">
        <v>9554</v>
      </c>
      <c r="AA365" s="5">
        <f t="shared" si="65"/>
        <v>4.1753653444676412E-4</v>
      </c>
    </row>
    <row r="366" spans="1:27" x14ac:dyDescent="0.3">
      <c r="A366" s="1" t="s">
        <v>373</v>
      </c>
      <c r="B366" s="2" t="s">
        <v>1340</v>
      </c>
      <c r="C366" s="5">
        <f t="shared" si="72"/>
        <v>2.4685262898049864E-4</v>
      </c>
      <c r="D366" s="1" t="s">
        <v>2015</v>
      </c>
      <c r="E366" s="2" t="s">
        <v>2915</v>
      </c>
      <c r="F366" s="5">
        <f t="shared" si="66"/>
        <v>2.2197558268590456E-4</v>
      </c>
      <c r="G366" s="1" t="s">
        <v>108</v>
      </c>
      <c r="H366" s="2" t="s">
        <v>4340</v>
      </c>
      <c r="I366" s="5">
        <f t="shared" si="60"/>
        <v>3.7579857196542651E-4</v>
      </c>
      <c r="J366" s="1" t="s">
        <v>4845</v>
      </c>
      <c r="K366" s="2" t="s">
        <v>5474</v>
      </c>
      <c r="L366" s="5">
        <f t="shared" si="67"/>
        <v>4.3421623968736432E-4</v>
      </c>
      <c r="M366" s="1" t="s">
        <v>439</v>
      </c>
      <c r="N366" s="2" t="s">
        <v>6593</v>
      </c>
      <c r="O366" s="5">
        <f t="shared" si="62"/>
        <v>3.453038674033149E-4</v>
      </c>
      <c r="P366" s="1" t="s">
        <v>569</v>
      </c>
      <c r="Q366" s="2" t="s">
        <v>2782</v>
      </c>
      <c r="R366" s="5">
        <f t="shared" si="70"/>
        <v>4.6232085067036521E-4</v>
      </c>
      <c r="S366" s="1" t="s">
        <v>8200</v>
      </c>
      <c r="T366" s="2" t="s">
        <v>8613</v>
      </c>
      <c r="U366" s="5">
        <f t="shared" si="69"/>
        <v>5.0352467270896274E-4</v>
      </c>
      <c r="V366" s="1" t="s">
        <v>404</v>
      </c>
      <c r="W366" s="2" t="s">
        <v>1258</v>
      </c>
      <c r="X366" s="5">
        <f t="shared" si="71"/>
        <v>4.7528517110266159E-4</v>
      </c>
      <c r="Y366" s="1" t="s">
        <v>580</v>
      </c>
      <c r="Z366" s="2" t="s">
        <v>10092</v>
      </c>
      <c r="AA366" s="5">
        <f t="shared" si="65"/>
        <v>4.1614648356221392E-4</v>
      </c>
    </row>
    <row r="367" spans="1:27" x14ac:dyDescent="0.3">
      <c r="A367" s="1" t="s">
        <v>374</v>
      </c>
      <c r="B367" s="2" t="s">
        <v>1341</v>
      </c>
      <c r="C367" s="5">
        <f t="shared" si="72"/>
        <v>2.4582104228121929E-4</v>
      </c>
      <c r="D367" s="1" t="s">
        <v>2016</v>
      </c>
      <c r="E367" s="2" t="s">
        <v>2916</v>
      </c>
      <c r="F367" s="5">
        <f t="shared" si="66"/>
        <v>2.2104332449160034E-4</v>
      </c>
      <c r="G367" s="1" t="s">
        <v>3634</v>
      </c>
      <c r="H367" s="2" t="s">
        <v>4341</v>
      </c>
      <c r="I367" s="5">
        <f t="shared" si="60"/>
        <v>3.7551633496057078E-4</v>
      </c>
      <c r="J367" s="1" t="s">
        <v>4846</v>
      </c>
      <c r="K367" s="2" t="s">
        <v>4318</v>
      </c>
      <c r="L367" s="5">
        <f t="shared" si="67"/>
        <v>4.3047783039173483E-4</v>
      </c>
      <c r="M367" s="1" t="s">
        <v>1728</v>
      </c>
      <c r="N367" s="2" t="s">
        <v>6594</v>
      </c>
      <c r="O367" s="5">
        <f t="shared" si="62"/>
        <v>3.4470872113064461E-4</v>
      </c>
      <c r="P367" s="1" t="s">
        <v>308</v>
      </c>
      <c r="Q367" s="2" t="s">
        <v>4304</v>
      </c>
      <c r="R367" s="5">
        <f t="shared" si="70"/>
        <v>4.621072088724584E-4</v>
      </c>
      <c r="S367" s="1" t="s">
        <v>8201</v>
      </c>
      <c r="T367" s="2" t="s">
        <v>8614</v>
      </c>
      <c r="U367" s="5">
        <f t="shared" si="69"/>
        <v>5.00751126690035E-4</v>
      </c>
      <c r="V367" s="1" t="s">
        <v>3666</v>
      </c>
      <c r="W367" s="2" t="s">
        <v>9528</v>
      </c>
      <c r="X367" s="5">
        <f t="shared" si="71"/>
        <v>4.7483380816714152E-4</v>
      </c>
      <c r="Y367" s="1" t="s">
        <v>9871</v>
      </c>
      <c r="Z367" s="2" t="s">
        <v>7721</v>
      </c>
      <c r="AA367" s="5">
        <f t="shared" si="65"/>
        <v>4.1459369817578774E-4</v>
      </c>
    </row>
    <row r="368" spans="1:27" x14ac:dyDescent="0.3">
      <c r="A368" s="1" t="s">
        <v>375</v>
      </c>
      <c r="B368" s="2" t="s">
        <v>1342</v>
      </c>
      <c r="C368" s="5">
        <f t="shared" si="72"/>
        <v>2.4119633381572601E-4</v>
      </c>
      <c r="D368" s="1" t="s">
        <v>2017</v>
      </c>
      <c r="E368" s="2" t="s">
        <v>2917</v>
      </c>
      <c r="F368" s="5">
        <f t="shared" si="66"/>
        <v>2.2079929344226098E-4</v>
      </c>
      <c r="G368" s="1" t="s">
        <v>3635</v>
      </c>
      <c r="H368" s="2" t="s">
        <v>4342</v>
      </c>
      <c r="I368" s="5">
        <f t="shared" si="60"/>
        <v>3.7495313085864269E-4</v>
      </c>
      <c r="J368" s="1" t="s">
        <v>625</v>
      </c>
      <c r="K368" s="2" t="s">
        <v>5475</v>
      </c>
      <c r="L368" s="5">
        <f t="shared" si="67"/>
        <v>4.29000429000429E-4</v>
      </c>
      <c r="M368" s="1" t="s">
        <v>191</v>
      </c>
      <c r="N368" s="2" t="s">
        <v>6595</v>
      </c>
      <c r="O368" s="5">
        <f t="shared" si="62"/>
        <v>3.4376074252320387E-4</v>
      </c>
      <c r="P368" s="1" t="s">
        <v>387</v>
      </c>
      <c r="Q368" s="2" t="s">
        <v>1265</v>
      </c>
      <c r="R368" s="5">
        <f t="shared" si="70"/>
        <v>4.6168051708217911E-4</v>
      </c>
      <c r="S368" s="1" t="s">
        <v>8202</v>
      </c>
      <c r="T368" s="2" t="s">
        <v>8615</v>
      </c>
      <c r="U368" s="5">
        <f>1/(2000+(RIGHT(T368,3)))</f>
        <v>5.0000000000000001E-4</v>
      </c>
      <c r="V368" s="1" t="s">
        <v>9040</v>
      </c>
      <c r="W368" s="2" t="s">
        <v>9529</v>
      </c>
      <c r="X368" s="5">
        <f t="shared" si="71"/>
        <v>4.7460844803037496E-4</v>
      </c>
      <c r="Y368" s="1" t="s">
        <v>594</v>
      </c>
      <c r="Z368" s="2" t="s">
        <v>1280</v>
      </c>
      <c r="AA368" s="5">
        <f t="shared" si="65"/>
        <v>4.0716612377850165E-4</v>
      </c>
    </row>
    <row r="369" spans="1:27" x14ac:dyDescent="0.3">
      <c r="A369" s="1" t="s">
        <v>376</v>
      </c>
      <c r="B369" s="2" t="s">
        <v>1343</v>
      </c>
      <c r="C369" s="5">
        <f t="shared" si="72"/>
        <v>2.3934897079942556E-4</v>
      </c>
      <c r="D369" s="1" t="s">
        <v>2018</v>
      </c>
      <c r="E369" s="2" t="s">
        <v>2918</v>
      </c>
      <c r="F369" s="5">
        <f t="shared" si="66"/>
        <v>2.1829294913774285E-4</v>
      </c>
      <c r="G369" s="1" t="s">
        <v>672</v>
      </c>
      <c r="H369" s="2" t="s">
        <v>4343</v>
      </c>
      <c r="I369" s="5">
        <f t="shared" si="60"/>
        <v>3.7271710771524412E-4</v>
      </c>
      <c r="J369" s="1" t="s">
        <v>3666</v>
      </c>
      <c r="K369" s="2" t="s">
        <v>5475</v>
      </c>
      <c r="L369" s="5">
        <f t="shared" si="67"/>
        <v>4.29000429000429E-4</v>
      </c>
      <c r="M369" s="1" t="s">
        <v>6003</v>
      </c>
      <c r="N369" s="2" t="s">
        <v>6596</v>
      </c>
      <c r="O369" s="5">
        <f t="shared" si="62"/>
        <v>3.4340659340659343E-4</v>
      </c>
      <c r="P369" s="1" t="s">
        <v>895</v>
      </c>
      <c r="Q369" s="2" t="s">
        <v>1265</v>
      </c>
      <c r="R369" s="5">
        <f t="shared" si="70"/>
        <v>4.6168051708217911E-4</v>
      </c>
      <c r="S369" s="1" t="s">
        <v>292</v>
      </c>
      <c r="T369" s="2" t="s">
        <v>1253</v>
      </c>
      <c r="U369" s="5">
        <f t="shared" ref="U369:U432" si="73">1/(2000+(RIGHT(T369,3)))</f>
        <v>4.992511233150275E-4</v>
      </c>
      <c r="V369" s="1" t="s">
        <v>4970</v>
      </c>
      <c r="W369" s="2" t="s">
        <v>9530</v>
      </c>
      <c r="X369" s="5">
        <f t="shared" si="71"/>
        <v>4.7393364928909954E-4</v>
      </c>
      <c r="Y369" s="1" t="s">
        <v>187</v>
      </c>
      <c r="Z369" s="2" t="s">
        <v>4330</v>
      </c>
      <c r="AA369" s="5">
        <f t="shared" si="65"/>
        <v>4.0338846308995562E-4</v>
      </c>
    </row>
    <row r="370" spans="1:27" x14ac:dyDescent="0.3">
      <c r="A370" s="1" t="s">
        <v>377</v>
      </c>
      <c r="B370" s="2" t="s">
        <v>1344</v>
      </c>
      <c r="C370" s="5">
        <f t="shared" si="72"/>
        <v>2.378686964795433E-4</v>
      </c>
      <c r="D370" s="1" t="s">
        <v>2019</v>
      </c>
      <c r="E370" s="2" t="s">
        <v>2919</v>
      </c>
      <c r="F370" s="5">
        <f t="shared" si="66"/>
        <v>2.1696680407897592E-4</v>
      </c>
      <c r="G370" s="1" t="s">
        <v>3636</v>
      </c>
      <c r="H370" s="2" t="s">
        <v>4344</v>
      </c>
      <c r="I370" s="5">
        <f t="shared" si="60"/>
        <v>3.6954915003695491E-4</v>
      </c>
      <c r="J370" s="1" t="s">
        <v>341</v>
      </c>
      <c r="K370" s="2" t="s">
        <v>5476</v>
      </c>
      <c r="L370" s="5">
        <f t="shared" si="67"/>
        <v>4.2625745950554135E-4</v>
      </c>
      <c r="M370" s="1" t="s">
        <v>38</v>
      </c>
      <c r="N370" s="2" t="s">
        <v>2828</v>
      </c>
      <c r="O370" s="5">
        <f t="shared" si="62"/>
        <v>3.4328870580157915E-4</v>
      </c>
      <c r="P370" s="1" t="s">
        <v>7193</v>
      </c>
      <c r="Q370" s="2" t="s">
        <v>7702</v>
      </c>
      <c r="R370" s="5">
        <f t="shared" si="70"/>
        <v>4.6146746654360867E-4</v>
      </c>
      <c r="S370" s="1" t="s">
        <v>405</v>
      </c>
      <c r="T370" s="2" t="s">
        <v>8616</v>
      </c>
      <c r="U370" s="5">
        <f t="shared" si="73"/>
        <v>4.9825610363726954E-4</v>
      </c>
      <c r="V370" s="1" t="s">
        <v>3798</v>
      </c>
      <c r="W370" s="2" t="s">
        <v>5461</v>
      </c>
      <c r="X370" s="5">
        <f t="shared" si="71"/>
        <v>4.7281323877068556E-4</v>
      </c>
      <c r="Y370" s="1" t="s">
        <v>9872</v>
      </c>
      <c r="Z370" s="2" t="s">
        <v>10093</v>
      </c>
      <c r="AA370" s="5">
        <f t="shared" si="65"/>
        <v>4.0290088638195002E-4</v>
      </c>
    </row>
    <row r="371" spans="1:27" x14ac:dyDescent="0.3">
      <c r="A371" s="1" t="s">
        <v>378</v>
      </c>
      <c r="B371" s="2" t="s">
        <v>1344</v>
      </c>
      <c r="C371" s="5">
        <f t="shared" si="72"/>
        <v>2.378686964795433E-4</v>
      </c>
      <c r="D371" s="1" t="s">
        <v>2020</v>
      </c>
      <c r="E371" s="2" t="s">
        <v>2920</v>
      </c>
      <c r="F371" s="5">
        <f t="shared" si="66"/>
        <v>2.1593608291945585E-4</v>
      </c>
      <c r="G371" s="1" t="s">
        <v>3637</v>
      </c>
      <c r="H371" s="2" t="s">
        <v>1291</v>
      </c>
      <c r="I371" s="5">
        <f t="shared" si="60"/>
        <v>3.6751194413818452E-4</v>
      </c>
      <c r="J371" s="1" t="s">
        <v>359</v>
      </c>
      <c r="K371" s="2" t="s">
        <v>5477</v>
      </c>
      <c r="L371" s="5">
        <f t="shared" si="67"/>
        <v>4.2462845010615713E-4</v>
      </c>
      <c r="M371" s="1" t="s">
        <v>739</v>
      </c>
      <c r="N371" s="2" t="s">
        <v>6597</v>
      </c>
      <c r="O371" s="5">
        <f t="shared" si="62"/>
        <v>3.4199726402188782E-4</v>
      </c>
      <c r="P371" s="1" t="s">
        <v>7194</v>
      </c>
      <c r="Q371" s="2" t="s">
        <v>7703</v>
      </c>
      <c r="R371" s="5">
        <f t="shared" si="70"/>
        <v>4.5766590389016021E-4</v>
      </c>
      <c r="S371" s="1" t="s">
        <v>8203</v>
      </c>
      <c r="T371" s="2" t="s">
        <v>6519</v>
      </c>
      <c r="U371" s="5">
        <f t="shared" si="73"/>
        <v>4.9578582052553293E-4</v>
      </c>
      <c r="V371" s="1" t="s">
        <v>6167</v>
      </c>
      <c r="W371" s="2" t="s">
        <v>9531</v>
      </c>
      <c r="X371" s="5">
        <f t="shared" si="71"/>
        <v>4.7258979206049151E-4</v>
      </c>
      <c r="Y371" s="1" t="s">
        <v>9873</v>
      </c>
      <c r="Z371" s="2" t="s">
        <v>10094</v>
      </c>
      <c r="AA371" s="5">
        <f t="shared" si="65"/>
        <v>4.020908725371934E-4</v>
      </c>
    </row>
    <row r="372" spans="1:27" x14ac:dyDescent="0.3">
      <c r="A372" s="1" t="s">
        <v>379</v>
      </c>
      <c r="B372" s="2" t="s">
        <v>1345</v>
      </c>
      <c r="C372" s="5">
        <f t="shared" si="72"/>
        <v>2.3618327822390176E-4</v>
      </c>
      <c r="D372" s="1" t="s">
        <v>2021</v>
      </c>
      <c r="E372" s="2" t="s">
        <v>2921</v>
      </c>
      <c r="F372" s="5">
        <f t="shared" si="66"/>
        <v>2.149151085321298E-4</v>
      </c>
      <c r="G372" s="1" t="s">
        <v>3638</v>
      </c>
      <c r="H372" s="2" t="s">
        <v>4345</v>
      </c>
      <c r="I372" s="5">
        <f t="shared" si="60"/>
        <v>3.663003663003663E-4</v>
      </c>
      <c r="J372" s="1" t="s">
        <v>4847</v>
      </c>
      <c r="K372" s="2" t="s">
        <v>5478</v>
      </c>
      <c r="L372" s="5">
        <f t="shared" si="67"/>
        <v>4.219409282700422E-4</v>
      </c>
      <c r="M372" s="1" t="s">
        <v>59</v>
      </c>
      <c r="N372" s="2" t="s">
        <v>6598</v>
      </c>
      <c r="O372" s="5">
        <f t="shared" si="62"/>
        <v>3.4164673727365904E-4</v>
      </c>
      <c r="P372" s="1" t="s">
        <v>459</v>
      </c>
      <c r="Q372" s="2" t="s">
        <v>7703</v>
      </c>
      <c r="R372" s="5">
        <f t="shared" si="70"/>
        <v>4.5766590389016021E-4</v>
      </c>
      <c r="S372" s="1" t="s">
        <v>8204</v>
      </c>
      <c r="T372" s="2" t="s">
        <v>8617</v>
      </c>
      <c r="U372" s="5">
        <f t="shared" si="73"/>
        <v>4.9382716049382717E-4</v>
      </c>
      <c r="V372" s="1" t="s">
        <v>9041</v>
      </c>
      <c r="W372" s="2" t="s">
        <v>9532</v>
      </c>
      <c r="X372" s="5">
        <f t="shared" si="71"/>
        <v>4.7036688617121356E-4</v>
      </c>
      <c r="Y372" s="1" t="s">
        <v>9874</v>
      </c>
      <c r="Z372" s="2" t="s">
        <v>7730</v>
      </c>
      <c r="AA372" s="5">
        <f t="shared" si="65"/>
        <v>3.992015968063872E-4</v>
      </c>
    </row>
    <row r="373" spans="1:27" x14ac:dyDescent="0.3">
      <c r="A373" s="1" t="s">
        <v>380</v>
      </c>
      <c r="B373" s="2" t="s">
        <v>1346</v>
      </c>
      <c r="C373" s="5">
        <f t="shared" si="72"/>
        <v>2.3490721165139771E-4</v>
      </c>
      <c r="D373" s="1" t="s">
        <v>2022</v>
      </c>
      <c r="E373" s="2" t="s">
        <v>2922</v>
      </c>
      <c r="F373" s="5">
        <f t="shared" si="66"/>
        <v>2.1321961620469082E-4</v>
      </c>
      <c r="G373" s="1" t="s">
        <v>574</v>
      </c>
      <c r="H373" s="2" t="s">
        <v>2818</v>
      </c>
      <c r="I373" s="5">
        <f t="shared" si="60"/>
        <v>3.6469730123997083E-4</v>
      </c>
      <c r="J373" s="1" t="s">
        <v>3727</v>
      </c>
      <c r="K373" s="2" t="s">
        <v>5479</v>
      </c>
      <c r="L373" s="5">
        <f t="shared" si="67"/>
        <v>4.1425020712510354E-4</v>
      </c>
      <c r="M373" s="1" t="s">
        <v>985</v>
      </c>
      <c r="N373" s="2" t="s">
        <v>6599</v>
      </c>
      <c r="O373" s="5">
        <f t="shared" si="62"/>
        <v>3.4106412005457026E-4</v>
      </c>
      <c r="P373" s="1" t="s">
        <v>7195</v>
      </c>
      <c r="Q373" s="2" t="s">
        <v>7704</v>
      </c>
      <c r="R373" s="5">
        <f t="shared" si="70"/>
        <v>4.5724737082761773E-4</v>
      </c>
      <c r="S373" s="1" t="s">
        <v>175</v>
      </c>
      <c r="T373" s="2" t="s">
        <v>8618</v>
      </c>
      <c r="U373" s="5">
        <f t="shared" si="73"/>
        <v>4.8971596474045055E-4</v>
      </c>
      <c r="V373" s="1" t="s">
        <v>9042</v>
      </c>
      <c r="W373" s="2" t="s">
        <v>6531</v>
      </c>
      <c r="X373" s="5">
        <f t="shared" si="71"/>
        <v>4.7014574518100609E-4</v>
      </c>
      <c r="Y373" s="1" t="s">
        <v>399</v>
      </c>
      <c r="Z373" s="2" t="s">
        <v>5484</v>
      </c>
      <c r="AA373" s="5">
        <f t="shared" si="65"/>
        <v>3.9904229848363929E-4</v>
      </c>
    </row>
    <row r="374" spans="1:27" x14ac:dyDescent="0.3">
      <c r="A374" s="1" t="s">
        <v>381</v>
      </c>
      <c r="B374" s="2" t="s">
        <v>1347</v>
      </c>
      <c r="C374" s="5">
        <f t="shared" si="72"/>
        <v>2.3261223540358222E-4</v>
      </c>
      <c r="D374" s="1" t="s">
        <v>2023</v>
      </c>
      <c r="E374" s="2" t="s">
        <v>2923</v>
      </c>
      <c r="F374" s="5">
        <f t="shared" si="66"/>
        <v>2.1312872975277067E-4</v>
      </c>
      <c r="G374" s="1" t="s">
        <v>843</v>
      </c>
      <c r="H374" s="2" t="s">
        <v>4346</v>
      </c>
      <c r="I374" s="5">
        <f t="shared" si="60"/>
        <v>3.6376864314296108E-4</v>
      </c>
      <c r="J374" s="1" t="s">
        <v>4848</v>
      </c>
      <c r="K374" s="2" t="s">
        <v>4327</v>
      </c>
      <c r="L374" s="5">
        <f t="shared" si="67"/>
        <v>4.0899795501022495E-4</v>
      </c>
      <c r="M374" s="1" t="s">
        <v>6004</v>
      </c>
      <c r="N374" s="2" t="s">
        <v>6599</v>
      </c>
      <c r="O374" s="5">
        <f t="shared" si="62"/>
        <v>3.4106412005457026E-4</v>
      </c>
      <c r="P374" s="1" t="s">
        <v>7196</v>
      </c>
      <c r="Q374" s="2" t="s">
        <v>5468</v>
      </c>
      <c r="R374" s="5">
        <f t="shared" si="70"/>
        <v>4.5516613563950843E-4</v>
      </c>
      <c r="S374" s="1" t="s">
        <v>8205</v>
      </c>
      <c r="T374" s="2" t="s">
        <v>7694</v>
      </c>
      <c r="U374" s="5">
        <f t="shared" si="73"/>
        <v>4.8851978505129456E-4</v>
      </c>
      <c r="V374" s="1" t="s">
        <v>679</v>
      </c>
      <c r="W374" s="2" t="s">
        <v>9533</v>
      </c>
      <c r="X374" s="5">
        <f t="shared" si="71"/>
        <v>4.6992481203007516E-4</v>
      </c>
      <c r="Y374" s="1" t="s">
        <v>561</v>
      </c>
      <c r="Z374" s="2" t="s">
        <v>10095</v>
      </c>
      <c r="AA374" s="5">
        <f t="shared" si="65"/>
        <v>3.9808917197452231E-4</v>
      </c>
    </row>
    <row r="375" spans="1:27" x14ac:dyDescent="0.3">
      <c r="A375" s="1" t="s">
        <v>382</v>
      </c>
      <c r="B375" s="2" t="s">
        <v>1348</v>
      </c>
      <c r="C375" s="5">
        <f t="shared" si="72"/>
        <v>2.3201856148491879E-4</v>
      </c>
      <c r="D375" s="1" t="s">
        <v>2024</v>
      </c>
      <c r="E375" s="2" t="s">
        <v>2924</v>
      </c>
      <c r="F375" s="5">
        <f t="shared" si="66"/>
        <v>2.1303792074989347E-4</v>
      </c>
      <c r="G375" s="1" t="s">
        <v>3639</v>
      </c>
      <c r="H375" s="2" t="s">
        <v>4347</v>
      </c>
      <c r="I375" s="5">
        <f t="shared" si="60"/>
        <v>3.6324010170722849E-4</v>
      </c>
      <c r="J375" s="1" t="s">
        <v>4849</v>
      </c>
      <c r="K375" s="2" t="s">
        <v>5480</v>
      </c>
      <c r="L375" s="5">
        <f t="shared" si="67"/>
        <v>4.0535062829347385E-4</v>
      </c>
      <c r="M375" s="1" t="s">
        <v>6005</v>
      </c>
      <c r="N375" s="2" t="s">
        <v>6600</v>
      </c>
      <c r="O375" s="5">
        <f t="shared" si="62"/>
        <v>3.4071550255536625E-4</v>
      </c>
      <c r="P375" s="1" t="s">
        <v>219</v>
      </c>
      <c r="Q375" s="2" t="s">
        <v>7705</v>
      </c>
      <c r="R375" s="5">
        <f t="shared" si="70"/>
        <v>4.5475216007276033E-4</v>
      </c>
      <c r="S375" s="1" t="s">
        <v>89</v>
      </c>
      <c r="T375" s="2" t="s">
        <v>8619</v>
      </c>
      <c r="U375" s="5">
        <f t="shared" si="73"/>
        <v>4.8756704046806434E-4</v>
      </c>
      <c r="V375" s="1" t="s">
        <v>7183</v>
      </c>
      <c r="W375" s="2" t="s">
        <v>1262</v>
      </c>
      <c r="X375" s="5">
        <f t="shared" si="71"/>
        <v>4.6816479400749064E-4</v>
      </c>
      <c r="Y375" s="1" t="s">
        <v>588</v>
      </c>
      <c r="Z375" s="2" t="s">
        <v>5486</v>
      </c>
      <c r="AA375" s="5">
        <f t="shared" si="65"/>
        <v>3.9339103068450039E-4</v>
      </c>
    </row>
    <row r="376" spans="1:27" x14ac:dyDescent="0.3">
      <c r="A376" s="1" t="s">
        <v>383</v>
      </c>
      <c r="B376" s="2" t="s">
        <v>1349</v>
      </c>
      <c r="C376" s="5">
        <f t="shared" si="72"/>
        <v>2.3137436372049977E-4</v>
      </c>
      <c r="D376" s="1" t="s">
        <v>2025</v>
      </c>
      <c r="E376" s="2" t="s">
        <v>2925</v>
      </c>
      <c r="F376" s="5">
        <f t="shared" si="66"/>
        <v>2.1132713440405747E-4</v>
      </c>
      <c r="G376" s="1" t="s">
        <v>458</v>
      </c>
      <c r="H376" s="2" t="s">
        <v>4348</v>
      </c>
      <c r="I376" s="5">
        <f t="shared" ref="I376:I396" si="74">1/(2000+(RIGHT(H376,3)))</f>
        <v>3.6271309394269132E-4</v>
      </c>
      <c r="J376" s="1" t="s">
        <v>298</v>
      </c>
      <c r="K376" s="2" t="s">
        <v>5481</v>
      </c>
      <c r="L376" s="5">
        <f t="shared" si="67"/>
        <v>4.051863857374392E-4</v>
      </c>
      <c r="M376" s="1" t="s">
        <v>3544</v>
      </c>
      <c r="N376" s="2" t="s">
        <v>6601</v>
      </c>
      <c r="O376" s="5">
        <f t="shared" si="62"/>
        <v>3.3978933061501872E-4</v>
      </c>
      <c r="P376" s="1" t="s">
        <v>7197</v>
      </c>
      <c r="Q376" s="2" t="s">
        <v>5469</v>
      </c>
      <c r="R376" s="5">
        <f t="shared" si="70"/>
        <v>4.5433893684688776E-4</v>
      </c>
      <c r="S376" s="1" t="s">
        <v>7446</v>
      </c>
      <c r="T376" s="2" t="s">
        <v>8620</v>
      </c>
      <c r="U376" s="5">
        <f t="shared" si="73"/>
        <v>4.8661800486618007E-4</v>
      </c>
      <c r="V376" s="1" t="s">
        <v>9043</v>
      </c>
      <c r="W376" s="2" t="s">
        <v>7701</v>
      </c>
      <c r="X376" s="5">
        <f t="shared" si="71"/>
        <v>4.6425255338904364E-4</v>
      </c>
      <c r="Y376" s="1" t="s">
        <v>4832</v>
      </c>
      <c r="Z376" s="2" t="s">
        <v>10096</v>
      </c>
      <c r="AA376" s="5">
        <f t="shared" si="65"/>
        <v>3.9277297721916735E-4</v>
      </c>
    </row>
    <row r="377" spans="1:27" x14ac:dyDescent="0.3">
      <c r="A377" s="1" t="s">
        <v>384</v>
      </c>
      <c r="B377" s="2" t="s">
        <v>1350</v>
      </c>
      <c r="C377" s="5">
        <f t="shared" si="72"/>
        <v>2.2716946842344388E-4</v>
      </c>
      <c r="D377" s="1" t="s">
        <v>2026</v>
      </c>
      <c r="E377" s="2" t="s">
        <v>2926</v>
      </c>
      <c r="F377" s="5">
        <f t="shared" si="66"/>
        <v>2.1079258010118043E-4</v>
      </c>
      <c r="G377" s="1" t="s">
        <v>3640</v>
      </c>
      <c r="H377" s="2" t="s">
        <v>4349</v>
      </c>
      <c r="I377" s="5">
        <f t="shared" si="74"/>
        <v>3.6036036036036037E-4</v>
      </c>
      <c r="J377" s="1" t="s">
        <v>4850</v>
      </c>
      <c r="K377" s="2" t="s">
        <v>5482</v>
      </c>
      <c r="L377" s="5">
        <f t="shared" si="67"/>
        <v>4.0485829959514168E-4</v>
      </c>
      <c r="M377" s="1" t="s">
        <v>6006</v>
      </c>
      <c r="N377" s="2" t="s">
        <v>2830</v>
      </c>
      <c r="O377" s="5">
        <f t="shared" si="62"/>
        <v>3.3875338753387534E-4</v>
      </c>
      <c r="P377" s="1" t="s">
        <v>5229</v>
      </c>
      <c r="Q377" s="2" t="s">
        <v>1266</v>
      </c>
      <c r="R377" s="5">
        <f t="shared" si="70"/>
        <v>4.5392646391284613E-4</v>
      </c>
      <c r="S377" s="1" t="s">
        <v>6201</v>
      </c>
      <c r="T377" s="2" t="s">
        <v>8621</v>
      </c>
      <c r="U377" s="5">
        <f t="shared" si="73"/>
        <v>4.8567265662943174E-4</v>
      </c>
      <c r="V377" s="1" t="s">
        <v>9044</v>
      </c>
      <c r="W377" s="2" t="s">
        <v>6536</v>
      </c>
      <c r="X377" s="5">
        <f t="shared" si="71"/>
        <v>4.6253469010175765E-4</v>
      </c>
      <c r="Y377" s="1" t="s">
        <v>359</v>
      </c>
      <c r="Z377" s="2" t="s">
        <v>10097</v>
      </c>
      <c r="AA377" s="5">
        <f t="shared" si="65"/>
        <v>3.9138943248532291E-4</v>
      </c>
    </row>
    <row r="378" spans="1:27" x14ac:dyDescent="0.3">
      <c r="A378" s="1" t="s">
        <v>385</v>
      </c>
      <c r="B378" s="2" t="s">
        <v>1351</v>
      </c>
      <c r="C378" s="5">
        <f t="shared" si="72"/>
        <v>2.2675736961451248E-4</v>
      </c>
      <c r="D378" s="1" t="s">
        <v>2027</v>
      </c>
      <c r="E378" s="2" t="s">
        <v>2927</v>
      </c>
      <c r="F378" s="5">
        <f t="shared" si="66"/>
        <v>2.101723413198823E-4</v>
      </c>
      <c r="G378" s="1" t="s">
        <v>658</v>
      </c>
      <c r="H378" s="2" t="s">
        <v>4350</v>
      </c>
      <c r="I378" s="5">
        <f t="shared" si="74"/>
        <v>3.6010082823190496E-4</v>
      </c>
      <c r="J378" s="1" t="s">
        <v>3574</v>
      </c>
      <c r="K378" s="2" t="s">
        <v>1281</v>
      </c>
      <c r="L378" s="5">
        <f t="shared" si="67"/>
        <v>4.0225261464199515E-4</v>
      </c>
      <c r="M378" s="1" t="s">
        <v>4764</v>
      </c>
      <c r="N378" s="2" t="s">
        <v>6602</v>
      </c>
      <c r="O378" s="5">
        <f t="shared" si="62"/>
        <v>3.3613445378151261E-4</v>
      </c>
      <c r="P378" s="1" t="s">
        <v>221</v>
      </c>
      <c r="Q378" s="2" t="s">
        <v>7706</v>
      </c>
      <c r="R378" s="5">
        <f t="shared" si="70"/>
        <v>4.5248868778280545E-4</v>
      </c>
      <c r="S378" s="1" t="s">
        <v>8206</v>
      </c>
      <c r="T378" s="2" t="s">
        <v>5459</v>
      </c>
      <c r="U378" s="5">
        <f t="shared" si="73"/>
        <v>4.8309178743961351E-4</v>
      </c>
      <c r="V378" s="1" t="s">
        <v>9045</v>
      </c>
      <c r="W378" s="2" t="s">
        <v>1265</v>
      </c>
      <c r="X378" s="5">
        <f t="shared" si="71"/>
        <v>4.6168051708217911E-4</v>
      </c>
      <c r="Y378" s="1" t="s">
        <v>748</v>
      </c>
      <c r="Z378" s="2" t="s">
        <v>10098</v>
      </c>
      <c r="AA378" s="5">
        <f t="shared" si="65"/>
        <v>3.8986354775828459E-4</v>
      </c>
    </row>
    <row r="379" spans="1:27" x14ac:dyDescent="0.3">
      <c r="A379" s="1" t="s">
        <v>386</v>
      </c>
      <c r="B379" s="2" t="s">
        <v>1352</v>
      </c>
      <c r="C379" s="5">
        <f t="shared" si="72"/>
        <v>2.2532672374943669E-4</v>
      </c>
      <c r="D379" s="1" t="s">
        <v>2028</v>
      </c>
      <c r="E379" s="2" t="s">
        <v>2928</v>
      </c>
      <c r="F379" s="5">
        <f t="shared" si="66"/>
        <v>2.0946795140343527E-4</v>
      </c>
      <c r="G379" s="1" t="s">
        <v>387</v>
      </c>
      <c r="H379" s="2" t="s">
        <v>4351</v>
      </c>
      <c r="I379" s="5">
        <f t="shared" si="74"/>
        <v>3.5739814152966406E-4</v>
      </c>
      <c r="J379" s="1" t="s">
        <v>4851</v>
      </c>
      <c r="K379" s="2" t="s">
        <v>5483</v>
      </c>
      <c r="L379" s="5">
        <f t="shared" si="67"/>
        <v>4.0128410914927769E-4</v>
      </c>
      <c r="M379" s="1" t="s">
        <v>2210</v>
      </c>
      <c r="N379" s="2" t="s">
        <v>6603</v>
      </c>
      <c r="O379" s="5">
        <f t="shared" si="62"/>
        <v>3.348961821835231E-4</v>
      </c>
      <c r="P379" s="1" t="s">
        <v>3890</v>
      </c>
      <c r="Q379" s="2" t="s">
        <v>7707</v>
      </c>
      <c r="R379" s="5">
        <f t="shared" si="70"/>
        <v>4.5187528242205153E-4</v>
      </c>
      <c r="S379" s="1" t="s">
        <v>6352</v>
      </c>
      <c r="T379" s="2" t="s">
        <v>8622</v>
      </c>
      <c r="U379" s="5">
        <f t="shared" si="73"/>
        <v>4.8123195380173246E-4</v>
      </c>
      <c r="V379" s="1" t="s">
        <v>7216</v>
      </c>
      <c r="W379" s="2" t="s">
        <v>7702</v>
      </c>
      <c r="X379" s="5">
        <f t="shared" si="71"/>
        <v>4.6146746654360867E-4</v>
      </c>
      <c r="Y379" s="1" t="s">
        <v>9875</v>
      </c>
      <c r="Z379" s="2" t="s">
        <v>10099</v>
      </c>
      <c r="AA379" s="5">
        <f t="shared" si="65"/>
        <v>3.8699690402476783E-4</v>
      </c>
    </row>
    <row r="380" spans="1:27" x14ac:dyDescent="0.3">
      <c r="A380" s="1" t="s">
        <v>387</v>
      </c>
      <c r="B380" s="2" t="s">
        <v>1353</v>
      </c>
      <c r="C380" s="5">
        <f t="shared" si="72"/>
        <v>2.2341376228775692E-4</v>
      </c>
      <c r="D380" s="1" t="s">
        <v>2029</v>
      </c>
      <c r="E380" s="2" t="s">
        <v>2929</v>
      </c>
      <c r="F380" s="5">
        <f t="shared" si="66"/>
        <v>2.0924879681941829E-4</v>
      </c>
      <c r="G380" s="1" t="s">
        <v>718</v>
      </c>
      <c r="H380" s="2" t="s">
        <v>4351</v>
      </c>
      <c r="I380" s="5">
        <f t="shared" si="74"/>
        <v>3.5739814152966406E-4</v>
      </c>
      <c r="J380" s="1" t="s">
        <v>4852</v>
      </c>
      <c r="K380" s="2" t="s">
        <v>1282</v>
      </c>
      <c r="L380" s="5">
        <f t="shared" si="67"/>
        <v>4.0048057669203043E-4</v>
      </c>
      <c r="M380" s="1" t="s">
        <v>1932</v>
      </c>
      <c r="N380" s="2" t="s">
        <v>1297</v>
      </c>
      <c r="O380" s="5">
        <f>1/(3000+(RIGHT(N380,3)))</f>
        <v>3.3222591362126248E-4</v>
      </c>
      <c r="P380" s="1" t="s">
        <v>116</v>
      </c>
      <c r="Q380" s="2" t="s">
        <v>7708</v>
      </c>
      <c r="R380" s="5">
        <f t="shared" si="70"/>
        <v>4.4984255510571302E-4</v>
      </c>
      <c r="S380" s="1" t="s">
        <v>8207</v>
      </c>
      <c r="T380" s="2" t="s">
        <v>8622</v>
      </c>
      <c r="U380" s="5">
        <f t="shared" si="73"/>
        <v>4.8123195380173246E-4</v>
      </c>
      <c r="V380" s="1" t="s">
        <v>216</v>
      </c>
      <c r="W380" s="2" t="s">
        <v>9534</v>
      </c>
      <c r="X380" s="5">
        <f t="shared" si="71"/>
        <v>4.6125461254612545E-4</v>
      </c>
      <c r="Y380" s="1" t="s">
        <v>339</v>
      </c>
      <c r="Z380" s="2" t="s">
        <v>10100</v>
      </c>
      <c r="AA380" s="5">
        <f t="shared" si="65"/>
        <v>3.835826620636747E-4</v>
      </c>
    </row>
    <row r="381" spans="1:27" x14ac:dyDescent="0.3">
      <c r="A381" s="1" t="s">
        <v>388</v>
      </c>
      <c r="B381" s="2" t="s">
        <v>1354</v>
      </c>
      <c r="C381" s="5">
        <f t="shared" si="72"/>
        <v>2.2153300841825432E-4</v>
      </c>
      <c r="D381" s="1" t="s">
        <v>2030</v>
      </c>
      <c r="E381" s="2" t="s">
        <v>2930</v>
      </c>
      <c r="F381" s="5">
        <f t="shared" si="66"/>
        <v>2.0850708924103419E-4</v>
      </c>
      <c r="G381" s="1" t="s">
        <v>347</v>
      </c>
      <c r="H381" s="2" t="s">
        <v>4351</v>
      </c>
      <c r="I381" s="5">
        <f t="shared" si="74"/>
        <v>3.5739814152966406E-4</v>
      </c>
      <c r="J381" s="1" t="s">
        <v>4853</v>
      </c>
      <c r="K381" s="2" t="s">
        <v>5484</v>
      </c>
      <c r="L381" s="5">
        <f t="shared" si="67"/>
        <v>3.9904229848363929E-4</v>
      </c>
      <c r="M381" s="1" t="s">
        <v>6007</v>
      </c>
      <c r="N381" s="2" t="s">
        <v>6604</v>
      </c>
      <c r="O381" s="5">
        <f t="shared" ref="O381:O444" si="75">1/(3000+(RIGHT(N381,3)))</f>
        <v>3.2948929159802305E-4</v>
      </c>
      <c r="P381" s="1" t="s">
        <v>7198</v>
      </c>
      <c r="Q381" s="2" t="s">
        <v>7709</v>
      </c>
      <c r="R381" s="5">
        <f t="shared" si="70"/>
        <v>4.4642857142857141E-4</v>
      </c>
      <c r="S381" s="1" t="s">
        <v>226</v>
      </c>
      <c r="T381" s="2" t="s">
        <v>8623</v>
      </c>
      <c r="U381" s="5">
        <f t="shared" si="73"/>
        <v>4.8030739673390969E-4</v>
      </c>
      <c r="V381" s="1" t="s">
        <v>164</v>
      </c>
      <c r="W381" s="2" t="s">
        <v>9535</v>
      </c>
      <c r="X381" s="5">
        <f t="shared" si="71"/>
        <v>4.608294930875576E-4</v>
      </c>
      <c r="Y381" s="1" t="s">
        <v>9876</v>
      </c>
      <c r="Z381" s="2" t="s">
        <v>8662</v>
      </c>
      <c r="AA381" s="5">
        <f t="shared" si="65"/>
        <v>3.8211692777990065E-4</v>
      </c>
    </row>
    <row r="382" spans="1:27" x14ac:dyDescent="0.3">
      <c r="A382" s="1" t="s">
        <v>389</v>
      </c>
      <c r="B382" s="2" t="s">
        <v>1355</v>
      </c>
      <c r="C382" s="5">
        <f t="shared" si="72"/>
        <v>2.2133687472332891E-4</v>
      </c>
      <c r="D382" s="1" t="s">
        <v>2031</v>
      </c>
      <c r="E382" s="2" t="s">
        <v>2931</v>
      </c>
      <c r="F382" s="5">
        <f t="shared" si="66"/>
        <v>2.0669698222405952E-4</v>
      </c>
      <c r="G382" s="1" t="s">
        <v>3641</v>
      </c>
      <c r="H382" s="2" t="s">
        <v>4352</v>
      </c>
      <c r="I382" s="5">
        <f t="shared" si="74"/>
        <v>3.5574528637495552E-4</v>
      </c>
      <c r="J382" s="1" t="s">
        <v>4854</v>
      </c>
      <c r="K382" s="2" t="s">
        <v>1284</v>
      </c>
      <c r="L382" s="5">
        <f t="shared" si="67"/>
        <v>3.9793076004775168E-4</v>
      </c>
      <c r="M382" s="1" t="s">
        <v>6008</v>
      </c>
      <c r="N382" s="2" t="s">
        <v>4367</v>
      </c>
      <c r="O382" s="5">
        <f t="shared" si="75"/>
        <v>3.2722513089005238E-4</v>
      </c>
      <c r="P382" s="1" t="s">
        <v>220</v>
      </c>
      <c r="Q382" s="2" t="s">
        <v>6542</v>
      </c>
      <c r="R382" s="5">
        <f t="shared" si="70"/>
        <v>4.4563279857397502E-4</v>
      </c>
      <c r="S382" s="1" t="s">
        <v>8208</v>
      </c>
      <c r="T382" s="2" t="s">
        <v>6527</v>
      </c>
      <c r="U382" s="5">
        <f t="shared" si="73"/>
        <v>4.8007681228996637E-4</v>
      </c>
      <c r="V382" s="1" t="s">
        <v>9046</v>
      </c>
      <c r="W382" s="2" t="s">
        <v>9536</v>
      </c>
      <c r="X382" s="5">
        <f t="shared" si="71"/>
        <v>4.5977011494252872E-4</v>
      </c>
      <c r="Y382" s="1" t="s">
        <v>442</v>
      </c>
      <c r="Z382" s="2" t="s">
        <v>10101</v>
      </c>
      <c r="AA382" s="5">
        <f t="shared" si="65"/>
        <v>3.8182512409316535E-4</v>
      </c>
    </row>
    <row r="383" spans="1:27" x14ac:dyDescent="0.3">
      <c r="A383" s="1" t="s">
        <v>390</v>
      </c>
      <c r="B383" s="2" t="s">
        <v>1356</v>
      </c>
      <c r="C383" s="5">
        <f t="shared" si="72"/>
        <v>2.181976871045167E-4</v>
      </c>
      <c r="D383" s="1" t="s">
        <v>2032</v>
      </c>
      <c r="E383" s="2" t="s">
        <v>2932</v>
      </c>
      <c r="F383" s="5">
        <f t="shared" si="66"/>
        <v>2.0504408447816281E-4</v>
      </c>
      <c r="G383" s="1" t="s">
        <v>476</v>
      </c>
      <c r="H383" s="2" t="s">
        <v>4353</v>
      </c>
      <c r="I383" s="5">
        <f t="shared" si="74"/>
        <v>3.5473572188719402E-4</v>
      </c>
      <c r="J383" s="1" t="s">
        <v>201</v>
      </c>
      <c r="K383" s="2" t="s">
        <v>5485</v>
      </c>
      <c r="L383" s="5">
        <f t="shared" si="67"/>
        <v>3.9635354736424893E-4</v>
      </c>
      <c r="M383" s="1" t="s">
        <v>6009</v>
      </c>
      <c r="N383" s="2" t="s">
        <v>6605</v>
      </c>
      <c r="O383" s="5">
        <f t="shared" si="75"/>
        <v>3.2679738562091501E-4</v>
      </c>
      <c r="P383" s="1" t="s">
        <v>244</v>
      </c>
      <c r="Q383" s="2" t="s">
        <v>2791</v>
      </c>
      <c r="R383" s="5">
        <f t="shared" si="70"/>
        <v>4.4483985765124553E-4</v>
      </c>
      <c r="S383" s="1" t="s">
        <v>500</v>
      </c>
      <c r="T383" s="2" t="s">
        <v>8624</v>
      </c>
      <c r="U383" s="5">
        <f t="shared" si="73"/>
        <v>4.7824007651841227E-4</v>
      </c>
      <c r="V383" s="1" t="s">
        <v>9047</v>
      </c>
      <c r="W383" s="2" t="s">
        <v>5465</v>
      </c>
      <c r="X383" s="5">
        <f t="shared" si="71"/>
        <v>4.5955882352941176E-4</v>
      </c>
      <c r="Y383" s="1" t="s">
        <v>9877</v>
      </c>
      <c r="Z383" s="2" t="s">
        <v>2815</v>
      </c>
      <c r="AA383" s="5">
        <f t="shared" si="65"/>
        <v>3.816793893129771E-4</v>
      </c>
    </row>
    <row r="384" spans="1:27" x14ac:dyDescent="0.3">
      <c r="A384" s="1" t="s">
        <v>391</v>
      </c>
      <c r="B384" s="2" t="s">
        <v>1357</v>
      </c>
      <c r="C384" s="5">
        <f t="shared" si="72"/>
        <v>2.1734405564007825E-4</v>
      </c>
      <c r="D384" s="1" t="s">
        <v>2033</v>
      </c>
      <c r="E384" s="2" t="s">
        <v>2933</v>
      </c>
      <c r="F384" s="5">
        <f t="shared" si="66"/>
        <v>2.0491803278688525E-4</v>
      </c>
      <c r="G384" s="1" t="s">
        <v>3642</v>
      </c>
      <c r="H384" s="2" t="s">
        <v>4354</v>
      </c>
      <c r="I384" s="5">
        <f t="shared" si="74"/>
        <v>3.5398230088495576E-4</v>
      </c>
      <c r="J384" s="1" t="s">
        <v>339</v>
      </c>
      <c r="K384" s="2" t="s">
        <v>5486</v>
      </c>
      <c r="L384" s="5">
        <f t="shared" si="67"/>
        <v>3.9339103068450039E-4</v>
      </c>
      <c r="M384" s="1" t="s">
        <v>876</v>
      </c>
      <c r="N384" s="2" t="s">
        <v>6606</v>
      </c>
      <c r="O384" s="5">
        <f t="shared" si="75"/>
        <v>3.2562683165092806E-4</v>
      </c>
      <c r="P384" s="1" t="s">
        <v>3614</v>
      </c>
      <c r="Q384" s="2" t="s">
        <v>6545</v>
      </c>
      <c r="R384" s="5">
        <f t="shared" si="70"/>
        <v>4.4424700133274098E-4</v>
      </c>
      <c r="S384" s="1" t="s">
        <v>8209</v>
      </c>
      <c r="T384" s="2" t="s">
        <v>8625</v>
      </c>
      <c r="U384" s="5">
        <f t="shared" si="73"/>
        <v>4.7214353163361664E-4</v>
      </c>
      <c r="V384" s="1" t="s">
        <v>9048</v>
      </c>
      <c r="W384" s="2" t="s">
        <v>2784</v>
      </c>
      <c r="X384" s="5">
        <f t="shared" si="71"/>
        <v>4.5787545787545788E-4</v>
      </c>
      <c r="Y384" s="1" t="s">
        <v>4819</v>
      </c>
      <c r="Z384" s="2" t="s">
        <v>9575</v>
      </c>
      <c r="AA384" s="5">
        <f t="shared" si="65"/>
        <v>3.8095238095238096E-4</v>
      </c>
    </row>
    <row r="385" spans="1:27" x14ac:dyDescent="0.3">
      <c r="A385" s="1" t="s">
        <v>392</v>
      </c>
      <c r="B385" s="2" t="s">
        <v>1358</v>
      </c>
      <c r="C385" s="5">
        <f t="shared" si="72"/>
        <v>2.1570319240724764E-4</v>
      </c>
      <c r="D385" s="1" t="s">
        <v>2034</v>
      </c>
      <c r="E385" s="2" t="s">
        <v>2934</v>
      </c>
      <c r="F385" s="5">
        <f t="shared" si="66"/>
        <v>2.0333468889792598E-4</v>
      </c>
      <c r="G385" s="1" t="s">
        <v>708</v>
      </c>
      <c r="H385" s="2" t="s">
        <v>4355</v>
      </c>
      <c r="I385" s="5">
        <f t="shared" si="74"/>
        <v>3.4965034965034965E-4</v>
      </c>
      <c r="J385" s="1" t="s">
        <v>4855</v>
      </c>
      <c r="K385" s="2" t="s">
        <v>5486</v>
      </c>
      <c r="L385" s="5">
        <f t="shared" si="67"/>
        <v>3.9339103068450039E-4</v>
      </c>
      <c r="M385" s="1" t="s">
        <v>4000</v>
      </c>
      <c r="N385" s="2" t="s">
        <v>6607</v>
      </c>
      <c r="O385" s="5">
        <f t="shared" si="75"/>
        <v>3.2341526520051749E-4</v>
      </c>
      <c r="P385" s="1" t="s">
        <v>2419</v>
      </c>
      <c r="Q385" s="2" t="s">
        <v>7710</v>
      </c>
      <c r="R385" s="5">
        <f t="shared" si="70"/>
        <v>4.4385264092321349E-4</v>
      </c>
      <c r="S385" s="1" t="s">
        <v>724</v>
      </c>
      <c r="T385" s="2" t="s">
        <v>8626</v>
      </c>
      <c r="U385" s="5">
        <f t="shared" si="73"/>
        <v>4.7192071731949034E-4</v>
      </c>
      <c r="V385" s="1" t="s">
        <v>9049</v>
      </c>
      <c r="W385" s="2" t="s">
        <v>2785</v>
      </c>
      <c r="X385" s="5">
        <f t="shared" si="71"/>
        <v>4.5682960255824577E-4</v>
      </c>
      <c r="Y385" s="1" t="s">
        <v>776</v>
      </c>
      <c r="Z385" s="2" t="s">
        <v>8664</v>
      </c>
      <c r="AA385" s="5">
        <f t="shared" si="65"/>
        <v>3.8080731150038082E-4</v>
      </c>
    </row>
    <row r="386" spans="1:27" x14ac:dyDescent="0.3">
      <c r="A386" s="1" t="s">
        <v>393</v>
      </c>
      <c r="B386" s="2" t="s">
        <v>1359</v>
      </c>
      <c r="C386" s="5">
        <f t="shared" si="72"/>
        <v>2.1358393848782572E-4</v>
      </c>
      <c r="D386" s="1" t="s">
        <v>2035</v>
      </c>
      <c r="E386" s="2" t="s">
        <v>2935</v>
      </c>
      <c r="F386" s="5">
        <f t="shared" si="66"/>
        <v>2.0247013565499088E-4</v>
      </c>
      <c r="G386" s="1" t="s">
        <v>3643</v>
      </c>
      <c r="H386" s="2" t="s">
        <v>4356</v>
      </c>
      <c r="I386" s="5">
        <f t="shared" si="74"/>
        <v>3.4458993797381116E-4</v>
      </c>
      <c r="J386" s="1" t="s">
        <v>2187</v>
      </c>
      <c r="K386" s="2" t="s">
        <v>5487</v>
      </c>
      <c r="L386" s="5">
        <f t="shared" si="67"/>
        <v>3.8910505836575878E-4</v>
      </c>
      <c r="M386" s="1" t="s">
        <v>3925</v>
      </c>
      <c r="N386" s="2" t="s">
        <v>6607</v>
      </c>
      <c r="O386" s="5">
        <f t="shared" si="75"/>
        <v>3.2341526520051749E-4</v>
      </c>
      <c r="P386" s="1" t="s">
        <v>7199</v>
      </c>
      <c r="Q386" s="2" t="s">
        <v>4313</v>
      </c>
      <c r="R386" s="5">
        <f t="shared" si="70"/>
        <v>4.4286979627989372E-4</v>
      </c>
      <c r="S386" s="1" t="s">
        <v>8210</v>
      </c>
      <c r="T386" s="2" t="s">
        <v>1260</v>
      </c>
      <c r="U386" s="5">
        <f t="shared" si="73"/>
        <v>4.7147571900047147E-4</v>
      </c>
      <c r="V386" s="1" t="s">
        <v>381</v>
      </c>
      <c r="W386" s="2" t="s">
        <v>5467</v>
      </c>
      <c r="X386" s="5">
        <f t="shared" si="71"/>
        <v>4.5558086560364467E-4</v>
      </c>
      <c r="Y386" s="1" t="s">
        <v>282</v>
      </c>
      <c r="Z386" s="2" t="s">
        <v>7743</v>
      </c>
      <c r="AA386" s="5">
        <f t="shared" si="65"/>
        <v>3.7993920972644377E-4</v>
      </c>
    </row>
    <row r="387" spans="1:27" x14ac:dyDescent="0.3">
      <c r="A387" s="1" t="s">
        <v>394</v>
      </c>
      <c r="B387" s="2" t="s">
        <v>1360</v>
      </c>
      <c r="C387" s="5">
        <f t="shared" si="72"/>
        <v>2.1294718909710392E-4</v>
      </c>
      <c r="D387" s="1" t="s">
        <v>2036</v>
      </c>
      <c r="E387" s="2" t="s">
        <v>2936</v>
      </c>
      <c r="F387" s="5">
        <f t="shared" si="66"/>
        <v>2.0177562550443906E-4</v>
      </c>
      <c r="G387" s="1" t="s">
        <v>3644</v>
      </c>
      <c r="H387" s="2" t="s">
        <v>2828</v>
      </c>
      <c r="I387" s="5">
        <f t="shared" si="74"/>
        <v>3.4328870580157915E-4</v>
      </c>
      <c r="J387" s="1" t="s">
        <v>4856</v>
      </c>
      <c r="K387" s="2" t="s">
        <v>5488</v>
      </c>
      <c r="L387" s="5">
        <f t="shared" si="67"/>
        <v>3.8865137971239797E-4</v>
      </c>
      <c r="M387" s="1" t="s">
        <v>1895</v>
      </c>
      <c r="N387" s="2" t="s">
        <v>6608</v>
      </c>
      <c r="O387" s="5">
        <f t="shared" si="75"/>
        <v>3.2278889606197545E-4</v>
      </c>
      <c r="P387" s="1" t="s">
        <v>7200</v>
      </c>
      <c r="Q387" s="2" t="s">
        <v>7711</v>
      </c>
      <c r="R387" s="5">
        <f t="shared" si="70"/>
        <v>4.4267374944665782E-4</v>
      </c>
      <c r="S387" s="1" t="s">
        <v>8211</v>
      </c>
      <c r="T387" s="2" t="s">
        <v>1261</v>
      </c>
      <c r="U387" s="5">
        <f t="shared" si="73"/>
        <v>4.6948356807511736E-4</v>
      </c>
      <c r="V387" s="1" t="s">
        <v>7242</v>
      </c>
      <c r="W387" s="2" t="s">
        <v>5469</v>
      </c>
      <c r="X387" s="5">
        <f t="shared" si="71"/>
        <v>4.5433893684688776E-4</v>
      </c>
      <c r="Y387" s="1" t="s">
        <v>56</v>
      </c>
      <c r="Z387" s="2" t="s">
        <v>7744</v>
      </c>
      <c r="AA387" s="5">
        <f t="shared" si="65"/>
        <v>3.7921880925293893E-4</v>
      </c>
    </row>
    <row r="388" spans="1:27" x14ac:dyDescent="0.3">
      <c r="A388" s="1" t="s">
        <v>395</v>
      </c>
      <c r="B388" s="2" t="s">
        <v>1361</v>
      </c>
      <c r="C388" s="5">
        <f t="shared" si="72"/>
        <v>2.1110407430863416E-4</v>
      </c>
      <c r="D388" s="1" t="s">
        <v>2037</v>
      </c>
      <c r="E388" s="2" t="s">
        <v>2937</v>
      </c>
      <c r="F388" s="5">
        <f t="shared" si="66"/>
        <v>2.0092425155716296E-4</v>
      </c>
      <c r="G388" s="1" t="s">
        <v>134</v>
      </c>
      <c r="H388" s="2" t="s">
        <v>4357</v>
      </c>
      <c r="I388" s="5">
        <f t="shared" si="74"/>
        <v>3.4246575342465754E-4</v>
      </c>
      <c r="J388" s="1" t="s">
        <v>535</v>
      </c>
      <c r="K388" s="2" t="s">
        <v>5489</v>
      </c>
      <c r="L388" s="5">
        <f t="shared" si="67"/>
        <v>3.8654812524159255E-4</v>
      </c>
      <c r="M388" s="1" t="s">
        <v>273</v>
      </c>
      <c r="N388" s="2" t="s">
        <v>6609</v>
      </c>
      <c r="O388" s="5">
        <f t="shared" si="75"/>
        <v>3.201024327784891E-4</v>
      </c>
      <c r="P388" s="1" t="s">
        <v>4912</v>
      </c>
      <c r="Q388" s="2" t="s">
        <v>4314</v>
      </c>
      <c r="R388" s="5">
        <f t="shared" si="70"/>
        <v>4.4091710758377423E-4</v>
      </c>
      <c r="S388" s="1" t="s">
        <v>853</v>
      </c>
      <c r="T388" s="2" t="s">
        <v>6534</v>
      </c>
      <c r="U388" s="5">
        <f t="shared" si="73"/>
        <v>4.6794571829667761E-4</v>
      </c>
      <c r="V388" s="1" t="s">
        <v>9050</v>
      </c>
      <c r="W388" s="2" t="s">
        <v>9537</v>
      </c>
      <c r="X388" s="5">
        <f t="shared" si="71"/>
        <v>4.5413260672116256E-4</v>
      </c>
      <c r="Y388" s="1" t="s">
        <v>798</v>
      </c>
      <c r="Z388" s="2" t="s">
        <v>7745</v>
      </c>
      <c r="AA388" s="5">
        <f t="shared" si="65"/>
        <v>3.7850113550340651E-4</v>
      </c>
    </row>
    <row r="389" spans="1:27" x14ac:dyDescent="0.3">
      <c r="A389" s="1" t="s">
        <v>396</v>
      </c>
      <c r="B389" s="2" t="s">
        <v>1362</v>
      </c>
      <c r="C389" s="5">
        <f t="shared" si="72"/>
        <v>2.0500205002050019E-4</v>
      </c>
      <c r="D389" s="1" t="s">
        <v>2038</v>
      </c>
      <c r="E389" s="2" t="s">
        <v>2938</v>
      </c>
      <c r="F389" s="5">
        <f t="shared" si="66"/>
        <v>2.008838891120932E-4</v>
      </c>
      <c r="G389" s="1" t="s">
        <v>3645</v>
      </c>
      <c r="H389" s="2" t="s">
        <v>4358</v>
      </c>
      <c r="I389" s="5">
        <f t="shared" si="74"/>
        <v>3.4025178632187818E-4</v>
      </c>
      <c r="J389" s="1" t="s">
        <v>4857</v>
      </c>
      <c r="K389" s="2" t="s">
        <v>2812</v>
      </c>
      <c r="L389" s="5">
        <f t="shared" si="67"/>
        <v>3.8535645472061658E-4</v>
      </c>
      <c r="M389" s="1" t="s">
        <v>850</v>
      </c>
      <c r="N389" s="2" t="s">
        <v>2840</v>
      </c>
      <c r="O389" s="5">
        <f t="shared" si="75"/>
        <v>3.1847133757961782E-4</v>
      </c>
      <c r="P389" s="1" t="s">
        <v>7201</v>
      </c>
      <c r="Q389" s="2" t="s">
        <v>7712</v>
      </c>
      <c r="R389" s="5">
        <f t="shared" si="70"/>
        <v>4.4072278536800354E-4</v>
      </c>
      <c r="S389" s="1" t="s">
        <v>8212</v>
      </c>
      <c r="T389" s="2" t="s">
        <v>8627</v>
      </c>
      <c r="U389" s="5">
        <f t="shared" si="73"/>
        <v>4.6772684752104771E-4</v>
      </c>
      <c r="V389" s="1" t="s">
        <v>115</v>
      </c>
      <c r="W389" s="2" t="s">
        <v>9537</v>
      </c>
      <c r="X389" s="5">
        <f t="shared" si="71"/>
        <v>4.5413260672116256E-4</v>
      </c>
      <c r="Y389" s="1" t="s">
        <v>9878</v>
      </c>
      <c r="Z389" s="2" t="s">
        <v>10102</v>
      </c>
      <c r="AA389" s="5">
        <f t="shared" si="65"/>
        <v>3.7439161362785476E-4</v>
      </c>
    </row>
    <row r="390" spans="1:27" x14ac:dyDescent="0.3">
      <c r="A390" s="1" t="s">
        <v>397</v>
      </c>
      <c r="B390" s="2" t="s">
        <v>1363</v>
      </c>
      <c r="C390" s="5">
        <f t="shared" si="72"/>
        <v>2.0189783969311529E-4</v>
      </c>
      <c r="D390" s="1" t="s">
        <v>2039</v>
      </c>
      <c r="E390" s="2" t="s">
        <v>2939</v>
      </c>
      <c r="F390" s="5">
        <f t="shared" si="66"/>
        <v>2.006823198876179E-4</v>
      </c>
      <c r="G390" s="1" t="s">
        <v>3646</v>
      </c>
      <c r="H390" s="2" t="s">
        <v>4359</v>
      </c>
      <c r="I390" s="5">
        <f t="shared" si="74"/>
        <v>3.3967391304347825E-4</v>
      </c>
      <c r="J390" s="1" t="s">
        <v>4858</v>
      </c>
      <c r="K390" s="2" t="s">
        <v>5490</v>
      </c>
      <c r="L390" s="5">
        <f t="shared" si="67"/>
        <v>3.7878787878787879E-4</v>
      </c>
      <c r="M390" s="1" t="s">
        <v>6010</v>
      </c>
      <c r="N390" s="2" t="s">
        <v>6610</v>
      </c>
      <c r="O390" s="5">
        <f t="shared" si="75"/>
        <v>3.1816735602927139E-4</v>
      </c>
      <c r="P390" s="1" t="s">
        <v>3618</v>
      </c>
      <c r="Q390" s="2" t="s">
        <v>2792</v>
      </c>
      <c r="R390" s="5">
        <f t="shared" si="70"/>
        <v>4.4033465433729633E-4</v>
      </c>
      <c r="S390" s="1" t="s">
        <v>8213</v>
      </c>
      <c r="T390" s="2" t="s">
        <v>8628</v>
      </c>
      <c r="U390" s="5">
        <f t="shared" si="73"/>
        <v>4.6663555762949138E-4</v>
      </c>
      <c r="V390" s="1" t="s">
        <v>3881</v>
      </c>
      <c r="W390" s="2" t="s">
        <v>9538</v>
      </c>
      <c r="X390" s="5">
        <f t="shared" si="71"/>
        <v>4.5372050816696913E-4</v>
      </c>
      <c r="Y390" s="1" t="s">
        <v>743</v>
      </c>
      <c r="Z390" s="2" t="s">
        <v>8668</v>
      </c>
      <c r="AA390" s="5">
        <f t="shared" si="65"/>
        <v>3.7216226274655752E-4</v>
      </c>
    </row>
    <row r="391" spans="1:27" x14ac:dyDescent="0.3">
      <c r="A391" s="1" t="s">
        <v>398</v>
      </c>
      <c r="B391" s="2" t="s">
        <v>1364</v>
      </c>
      <c r="C391" s="5">
        <f>1/(5000+(RIGHT(B391,3)))</f>
        <v>2.0000000000000001E-4</v>
      </c>
      <c r="D391" s="1" t="s">
        <v>2040</v>
      </c>
      <c r="E391" s="2" t="s">
        <v>2940</v>
      </c>
      <c r="F391" s="5">
        <f t="shared" si="66"/>
        <v>2.0052135552436334E-4</v>
      </c>
      <c r="G391" s="1" t="s">
        <v>3647</v>
      </c>
      <c r="H391" s="2" t="s">
        <v>4360</v>
      </c>
      <c r="I391" s="5">
        <f t="shared" si="74"/>
        <v>3.3921302578018993E-4</v>
      </c>
      <c r="J391" s="1" t="s">
        <v>4859</v>
      </c>
      <c r="K391" s="2" t="s">
        <v>5491</v>
      </c>
      <c r="L391" s="5">
        <f t="shared" si="67"/>
        <v>3.7835792659856227E-4</v>
      </c>
      <c r="M391" s="1" t="s">
        <v>6011</v>
      </c>
      <c r="N391" s="2" t="s">
        <v>6611</v>
      </c>
      <c r="O391" s="5">
        <f t="shared" si="75"/>
        <v>3.1615554852987672E-4</v>
      </c>
      <c r="P391" s="1" t="s">
        <v>3786</v>
      </c>
      <c r="Q391" s="2" t="s">
        <v>2792</v>
      </c>
      <c r="R391" s="5">
        <f t="shared" si="70"/>
        <v>4.4033465433729633E-4</v>
      </c>
      <c r="S391" s="1" t="s">
        <v>265</v>
      </c>
      <c r="T391" s="2" t="s">
        <v>4307</v>
      </c>
      <c r="U391" s="5">
        <f t="shared" si="73"/>
        <v>4.5871559633027525E-4</v>
      </c>
      <c r="V391" s="1" t="s">
        <v>9051</v>
      </c>
      <c r="W391" s="2" t="s">
        <v>5470</v>
      </c>
      <c r="X391" s="5">
        <f t="shared" si="71"/>
        <v>4.5310376076121433E-4</v>
      </c>
      <c r="Y391" s="1" t="s">
        <v>7139</v>
      </c>
      <c r="Z391" s="2" t="s">
        <v>8669</v>
      </c>
      <c r="AA391" s="5">
        <f t="shared" si="65"/>
        <v>3.7188545927854219E-4</v>
      </c>
    </row>
    <row r="392" spans="1:27" x14ac:dyDescent="0.3">
      <c r="A392" s="1" t="s">
        <v>399</v>
      </c>
      <c r="B392" s="2" t="s">
        <v>1364</v>
      </c>
      <c r="C392" s="5">
        <f t="shared" ref="C392:C417" si="76">1/(5000+(RIGHT(B392,3)))</f>
        <v>2.0000000000000001E-4</v>
      </c>
      <c r="D392" s="1" t="s">
        <v>2041</v>
      </c>
      <c r="E392" s="2" t="s">
        <v>2941</v>
      </c>
      <c r="F392" s="5">
        <f>1/(5000+(RIGHT(E392,3)))</f>
        <v>1.9964064683569574E-4</v>
      </c>
      <c r="G392" s="1" t="s">
        <v>107</v>
      </c>
      <c r="H392" s="2" t="s">
        <v>4361</v>
      </c>
      <c r="I392" s="5">
        <f t="shared" si="74"/>
        <v>3.3738191632928474E-4</v>
      </c>
      <c r="J392" s="1" t="s">
        <v>4860</v>
      </c>
      <c r="K392" s="2" t="s">
        <v>5492</v>
      </c>
      <c r="L392" s="5">
        <f t="shared" si="67"/>
        <v>3.7735849056603772E-4</v>
      </c>
      <c r="M392" s="1" t="s">
        <v>6012</v>
      </c>
      <c r="N392" s="2" t="s">
        <v>6612</v>
      </c>
      <c r="O392" s="5">
        <f t="shared" si="75"/>
        <v>3.1605562579013909E-4</v>
      </c>
      <c r="P392" s="1" t="s">
        <v>7202</v>
      </c>
      <c r="Q392" s="2" t="s">
        <v>5473</v>
      </c>
      <c r="R392" s="5">
        <f t="shared" si="70"/>
        <v>4.391743522178305E-4</v>
      </c>
      <c r="S392" s="1" t="s">
        <v>8214</v>
      </c>
      <c r="T392" s="2" t="s">
        <v>8629</v>
      </c>
      <c r="U392" s="5">
        <f t="shared" si="73"/>
        <v>4.5703839122486289E-4</v>
      </c>
      <c r="V392" s="1" t="s">
        <v>4959</v>
      </c>
      <c r="W392" s="2" t="s">
        <v>9539</v>
      </c>
      <c r="X392" s="5">
        <f t="shared" si="71"/>
        <v>4.5045045045045046E-4</v>
      </c>
      <c r="Y392" s="1" t="s">
        <v>857</v>
      </c>
      <c r="Z392" s="2" t="s">
        <v>8671</v>
      </c>
      <c r="AA392" s="5">
        <f t="shared" si="65"/>
        <v>3.6805299963194699E-4</v>
      </c>
    </row>
    <row r="393" spans="1:27" x14ac:dyDescent="0.3">
      <c r="A393" s="1" t="s">
        <v>400</v>
      </c>
      <c r="B393" s="2" t="s">
        <v>1365</v>
      </c>
      <c r="C393" s="5">
        <f t="shared" si="76"/>
        <v>1.9833399444664816E-4</v>
      </c>
      <c r="D393" s="1" t="s">
        <v>2042</v>
      </c>
      <c r="E393" s="2" t="s">
        <v>2942</v>
      </c>
      <c r="F393" s="5">
        <f t="shared" ref="F393:F439" si="77">1/(5000+(RIGHT(E393,3)))</f>
        <v>1.9952114924181964E-4</v>
      </c>
      <c r="G393" s="1" t="s">
        <v>3648</v>
      </c>
      <c r="H393" s="2" t="s">
        <v>4361</v>
      </c>
      <c r="I393" s="5">
        <f t="shared" si="74"/>
        <v>3.3738191632928474E-4</v>
      </c>
      <c r="J393" s="1" t="s">
        <v>4861</v>
      </c>
      <c r="K393" s="2" t="s">
        <v>5493</v>
      </c>
      <c r="L393" s="5">
        <f t="shared" si="67"/>
        <v>3.7622272385252068E-4</v>
      </c>
      <c r="M393" s="1" t="s">
        <v>6013</v>
      </c>
      <c r="N393" s="2" t="s">
        <v>6613</v>
      </c>
      <c r="O393" s="5">
        <f t="shared" si="75"/>
        <v>3.155569580309246E-4</v>
      </c>
      <c r="P393" s="1" t="s">
        <v>606</v>
      </c>
      <c r="Q393" s="2" t="s">
        <v>7713</v>
      </c>
      <c r="R393" s="5">
        <f t="shared" si="70"/>
        <v>4.3668122270742359E-4</v>
      </c>
      <c r="S393" s="1" t="s">
        <v>8215</v>
      </c>
      <c r="T393" s="2" t="s">
        <v>5471</v>
      </c>
      <c r="U393" s="5">
        <f t="shared" si="73"/>
        <v>4.526935264825713E-4</v>
      </c>
      <c r="V393" s="1" t="s">
        <v>7226</v>
      </c>
      <c r="W393" s="2" t="s">
        <v>7708</v>
      </c>
      <c r="X393" s="5">
        <f t="shared" si="71"/>
        <v>4.4984255510571302E-4</v>
      </c>
      <c r="Y393" s="1" t="s">
        <v>569</v>
      </c>
      <c r="Z393" s="2" t="s">
        <v>8671</v>
      </c>
      <c r="AA393" s="5">
        <f t="shared" si="65"/>
        <v>3.6805299963194699E-4</v>
      </c>
    </row>
    <row r="394" spans="1:27" x14ac:dyDescent="0.3">
      <c r="A394" s="1" t="s">
        <v>401</v>
      </c>
      <c r="B394" s="2" t="s">
        <v>1366</v>
      </c>
      <c r="C394" s="5">
        <f t="shared" si="76"/>
        <v>1.9603999215840032E-4</v>
      </c>
      <c r="D394" s="1" t="s">
        <v>48</v>
      </c>
      <c r="E394" s="2" t="s">
        <v>2943</v>
      </c>
      <c r="F394" s="5">
        <f t="shared" si="77"/>
        <v>1.9805902158843335E-4</v>
      </c>
      <c r="G394" s="1" t="s">
        <v>248</v>
      </c>
      <c r="H394" s="2" t="s">
        <v>4362</v>
      </c>
      <c r="I394" s="5">
        <f t="shared" si="74"/>
        <v>3.3692722371967657E-4</v>
      </c>
      <c r="J394" s="1" t="s">
        <v>4862</v>
      </c>
      <c r="K394" s="2" t="s">
        <v>5494</v>
      </c>
      <c r="L394" s="5">
        <f t="shared" si="67"/>
        <v>3.6337209302325581E-4</v>
      </c>
      <c r="M394" s="1" t="s">
        <v>172</v>
      </c>
      <c r="N394" s="2" t="s">
        <v>5514</v>
      </c>
      <c r="O394" s="5">
        <f t="shared" si="75"/>
        <v>3.1367628607277288E-4</v>
      </c>
      <c r="P394" s="1" t="s">
        <v>983</v>
      </c>
      <c r="Q394" s="2" t="s">
        <v>6550</v>
      </c>
      <c r="R394" s="5">
        <f t="shared" si="70"/>
        <v>4.3572984749455336E-4</v>
      </c>
      <c r="S394" s="1" t="s">
        <v>8216</v>
      </c>
      <c r="T394" s="2" t="s">
        <v>8630</v>
      </c>
      <c r="U394" s="5">
        <f t="shared" si="73"/>
        <v>4.4943820224719103E-4</v>
      </c>
      <c r="V394" s="1" t="s">
        <v>559</v>
      </c>
      <c r="W394" s="2" t="s">
        <v>9540</v>
      </c>
      <c r="X394" s="5">
        <f t="shared" si="71"/>
        <v>4.4622936189201248E-4</v>
      </c>
      <c r="Y394" s="1" t="s">
        <v>421</v>
      </c>
      <c r="Z394" s="2" t="s">
        <v>10103</v>
      </c>
      <c r="AA394" s="5">
        <f t="shared" si="65"/>
        <v>3.6616623947272059E-4</v>
      </c>
    </row>
    <row r="395" spans="1:27" x14ac:dyDescent="0.3">
      <c r="A395" s="1" t="s">
        <v>402</v>
      </c>
      <c r="B395" s="2" t="s">
        <v>1367</v>
      </c>
      <c r="C395" s="5">
        <f t="shared" si="76"/>
        <v>1.9496977968414895E-4</v>
      </c>
      <c r="D395" s="1" t="s">
        <v>2043</v>
      </c>
      <c r="E395" s="2" t="s">
        <v>2944</v>
      </c>
      <c r="F395" s="5">
        <f t="shared" si="77"/>
        <v>1.9801980198019803E-4</v>
      </c>
      <c r="G395" s="1" t="s">
        <v>3649</v>
      </c>
      <c r="H395" s="2" t="s">
        <v>4363</v>
      </c>
      <c r="I395" s="5">
        <f t="shared" si="74"/>
        <v>3.355704697986577E-4</v>
      </c>
      <c r="J395" s="1" t="s">
        <v>4863</v>
      </c>
      <c r="K395" s="2" t="s">
        <v>5495</v>
      </c>
      <c r="L395" s="5">
        <f t="shared" si="67"/>
        <v>3.6192544335866811E-4</v>
      </c>
      <c r="M395" s="1" t="s">
        <v>6014</v>
      </c>
      <c r="N395" s="2" t="s">
        <v>5514</v>
      </c>
      <c r="O395" s="5">
        <f t="shared" si="75"/>
        <v>3.1367628607277288E-4</v>
      </c>
      <c r="P395" s="1" t="s">
        <v>504</v>
      </c>
      <c r="Q395" s="2" t="s">
        <v>7714</v>
      </c>
      <c r="R395" s="5">
        <f t="shared" si="70"/>
        <v>4.351610095735422E-4</v>
      </c>
      <c r="S395" s="1" t="s">
        <v>7182</v>
      </c>
      <c r="T395" s="2" t="s">
        <v>4311</v>
      </c>
      <c r="U395" s="5">
        <f t="shared" si="73"/>
        <v>4.4863167339614175E-4</v>
      </c>
      <c r="V395" s="1" t="s">
        <v>580</v>
      </c>
      <c r="W395" s="2" t="s">
        <v>9541</v>
      </c>
      <c r="X395" s="5">
        <f t="shared" si="71"/>
        <v>4.4603033006244426E-4</v>
      </c>
      <c r="Y395" s="1" t="s">
        <v>756</v>
      </c>
      <c r="Z395" s="2" t="s">
        <v>10104</v>
      </c>
      <c r="AA395" s="5">
        <f t="shared" si="65"/>
        <v>3.6589828027808267E-4</v>
      </c>
    </row>
    <row r="396" spans="1:27" x14ac:dyDescent="0.3">
      <c r="A396" s="1" t="s">
        <v>403</v>
      </c>
      <c r="B396" s="2" t="s">
        <v>1367</v>
      </c>
      <c r="C396" s="5">
        <f t="shared" si="76"/>
        <v>1.9496977968414895E-4</v>
      </c>
      <c r="D396" s="1" t="s">
        <v>723</v>
      </c>
      <c r="E396" s="2" t="s">
        <v>2945</v>
      </c>
      <c r="F396" s="5">
        <f t="shared" si="77"/>
        <v>1.9782393669634025E-4</v>
      </c>
      <c r="G396" s="1" t="s">
        <v>346</v>
      </c>
      <c r="H396" s="2" t="s">
        <v>4364</v>
      </c>
      <c r="I396" s="5">
        <f t="shared" si="74"/>
        <v>3.33555703802535E-4</v>
      </c>
      <c r="J396" s="1" t="s">
        <v>4864</v>
      </c>
      <c r="K396" s="2" t="s">
        <v>5496</v>
      </c>
      <c r="L396" s="5">
        <f t="shared" si="67"/>
        <v>3.5997120230381568E-4</v>
      </c>
      <c r="M396" s="1" t="s">
        <v>6015</v>
      </c>
      <c r="N396" s="2" t="s">
        <v>6614</v>
      </c>
      <c r="O396" s="5">
        <f t="shared" si="75"/>
        <v>3.1230480949406619E-4</v>
      </c>
      <c r="P396" s="1" t="s">
        <v>7203</v>
      </c>
      <c r="Q396" s="2" t="s">
        <v>1274</v>
      </c>
      <c r="R396" s="5">
        <f t="shared" si="70"/>
        <v>4.3346337234503684E-4</v>
      </c>
      <c r="S396" s="1" t="s">
        <v>5944</v>
      </c>
      <c r="T396" s="2" t="s">
        <v>4311</v>
      </c>
      <c r="U396" s="5">
        <f t="shared" si="73"/>
        <v>4.4863167339614175E-4</v>
      </c>
      <c r="V396" s="1" t="s">
        <v>9052</v>
      </c>
      <c r="W396" s="2" t="s">
        <v>9542</v>
      </c>
      <c r="X396" s="5">
        <f t="shared" si="71"/>
        <v>4.4444444444444447E-4</v>
      </c>
      <c r="Y396" s="1" t="s">
        <v>254</v>
      </c>
      <c r="Z396" s="2" t="s">
        <v>10105</v>
      </c>
      <c r="AA396" s="5">
        <f t="shared" si="65"/>
        <v>3.6536353671903543E-4</v>
      </c>
    </row>
    <row r="397" spans="1:27" x14ac:dyDescent="0.3">
      <c r="A397" s="1" t="s">
        <v>404</v>
      </c>
      <c r="B397" s="2" t="s">
        <v>1368</v>
      </c>
      <c r="C397" s="5">
        <f t="shared" si="76"/>
        <v>1.9436345966958212E-4</v>
      </c>
      <c r="D397" s="1" t="s">
        <v>2044</v>
      </c>
      <c r="E397" s="2" t="s">
        <v>2946</v>
      </c>
      <c r="F397" s="5">
        <f t="shared" si="77"/>
        <v>1.9727756954034326E-4</v>
      </c>
      <c r="G397" s="1" t="s">
        <v>966</v>
      </c>
      <c r="H397" s="2" t="s">
        <v>4365</v>
      </c>
      <c r="I397" s="5">
        <f>1/(3000+(RIGHT(H397,3)))</f>
        <v>3.3333333333333332E-4</v>
      </c>
      <c r="J397" s="1" t="s">
        <v>481</v>
      </c>
      <c r="K397" s="2" t="s">
        <v>5497</v>
      </c>
      <c r="L397" s="5">
        <f t="shared" si="67"/>
        <v>3.5971223021582735E-4</v>
      </c>
      <c r="M397" s="1" t="s">
        <v>87</v>
      </c>
      <c r="N397" s="2" t="s">
        <v>6614</v>
      </c>
      <c r="O397" s="5">
        <f t="shared" si="75"/>
        <v>3.1230480949406619E-4</v>
      </c>
      <c r="P397" s="1" t="s">
        <v>7204</v>
      </c>
      <c r="Q397" s="2" t="s">
        <v>7715</v>
      </c>
      <c r="R397" s="5">
        <f t="shared" si="70"/>
        <v>4.2844901456726652E-4</v>
      </c>
      <c r="S397" s="1" t="s">
        <v>8217</v>
      </c>
      <c r="T397" s="2" t="s">
        <v>8631</v>
      </c>
      <c r="U397" s="5">
        <f t="shared" si="73"/>
        <v>4.4822949350067237E-4</v>
      </c>
      <c r="V397" s="1" t="s">
        <v>9053</v>
      </c>
      <c r="W397" s="2" t="s">
        <v>8633</v>
      </c>
      <c r="X397" s="5">
        <f t="shared" si="71"/>
        <v>4.4228217602830609E-4</v>
      </c>
      <c r="Y397" s="1" t="s">
        <v>639</v>
      </c>
      <c r="Z397" s="2" t="s">
        <v>10106</v>
      </c>
      <c r="AA397" s="5">
        <f t="shared" ref="AA397:AA424" si="78">1/(2000+(RIGHT(Z397,3)))</f>
        <v>3.6483035388544326E-4</v>
      </c>
    </row>
    <row r="398" spans="1:27" x14ac:dyDescent="0.3">
      <c r="A398" s="1" t="s">
        <v>405</v>
      </c>
      <c r="B398" s="2" t="s">
        <v>1369</v>
      </c>
      <c r="C398" s="5">
        <f t="shared" si="76"/>
        <v>1.9331142470520006E-4</v>
      </c>
      <c r="D398" s="1" t="s">
        <v>2045</v>
      </c>
      <c r="E398" s="2" t="s">
        <v>2947</v>
      </c>
      <c r="F398" s="5">
        <f t="shared" si="77"/>
        <v>1.9642506383814575E-4</v>
      </c>
      <c r="G398" s="1" t="s">
        <v>3650</v>
      </c>
      <c r="H398" s="2" t="s">
        <v>4365</v>
      </c>
      <c r="I398" s="5">
        <f t="shared" ref="I398:I461" si="79">1/(3000+(RIGHT(H398,3)))</f>
        <v>3.3333333333333332E-4</v>
      </c>
      <c r="J398" s="1" t="s">
        <v>616</v>
      </c>
      <c r="K398" s="2" t="s">
        <v>5498</v>
      </c>
      <c r="L398" s="5">
        <f t="shared" si="67"/>
        <v>3.5511363636363637E-4</v>
      </c>
      <c r="M398" s="1" t="s">
        <v>259</v>
      </c>
      <c r="N398" s="2" t="s">
        <v>2843</v>
      </c>
      <c r="O398" s="5">
        <f t="shared" si="75"/>
        <v>3.1055900621118014E-4</v>
      </c>
      <c r="P398" s="1" t="s">
        <v>294</v>
      </c>
      <c r="Q398" s="2" t="s">
        <v>4321</v>
      </c>
      <c r="R398" s="5">
        <f t="shared" si="70"/>
        <v>4.2589437819420784E-4</v>
      </c>
      <c r="S398" s="1" t="s">
        <v>8218</v>
      </c>
      <c r="T398" s="2" t="s">
        <v>8631</v>
      </c>
      <c r="U398" s="5">
        <f t="shared" si="73"/>
        <v>4.4822949350067237E-4</v>
      </c>
      <c r="V398" s="1" t="s">
        <v>9054</v>
      </c>
      <c r="W398" s="2" t="s">
        <v>9543</v>
      </c>
      <c r="X398" s="5">
        <f t="shared" si="71"/>
        <v>4.4169611307420494E-4</v>
      </c>
      <c r="Y398" s="1" t="s">
        <v>250</v>
      </c>
      <c r="Z398" s="2" t="s">
        <v>10107</v>
      </c>
      <c r="AA398" s="5">
        <f t="shared" si="78"/>
        <v>3.6310820624546115E-4</v>
      </c>
    </row>
    <row r="399" spans="1:27" x14ac:dyDescent="0.3">
      <c r="A399" s="1" t="s">
        <v>406</v>
      </c>
      <c r="B399" s="2" t="s">
        <v>1370</v>
      </c>
      <c r="C399" s="5">
        <f t="shared" si="76"/>
        <v>1.9164430816404754E-4</v>
      </c>
      <c r="D399" s="1" t="s">
        <v>2046</v>
      </c>
      <c r="E399" s="2" t="s">
        <v>2948</v>
      </c>
      <c r="F399" s="5">
        <f t="shared" si="77"/>
        <v>1.9493177387914229E-4</v>
      </c>
      <c r="G399" s="1" t="s">
        <v>3651</v>
      </c>
      <c r="H399" s="2" t="s">
        <v>4366</v>
      </c>
      <c r="I399" s="5">
        <f t="shared" si="79"/>
        <v>3.2797638570022957E-4</v>
      </c>
      <c r="J399" s="1" t="s">
        <v>4865</v>
      </c>
      <c r="K399" s="2" t="s">
        <v>5499</v>
      </c>
      <c r="L399" s="5">
        <f t="shared" si="67"/>
        <v>3.5498757543485978E-4</v>
      </c>
      <c r="M399" s="1" t="s">
        <v>724</v>
      </c>
      <c r="N399" s="2" t="s">
        <v>6615</v>
      </c>
      <c r="O399" s="5">
        <f t="shared" si="75"/>
        <v>3.1036623215394165E-4</v>
      </c>
      <c r="P399" s="1" t="s">
        <v>7205</v>
      </c>
      <c r="Q399" s="2" t="s">
        <v>6557</v>
      </c>
      <c r="R399" s="5">
        <f t="shared" si="70"/>
        <v>4.2571306939123032E-4</v>
      </c>
      <c r="S399" s="1" t="s">
        <v>2534</v>
      </c>
      <c r="T399" s="2" t="s">
        <v>7709</v>
      </c>
      <c r="U399" s="5">
        <f t="shared" si="73"/>
        <v>4.4642857142857141E-4</v>
      </c>
      <c r="V399" s="1" t="s">
        <v>65</v>
      </c>
      <c r="W399" s="2" t="s">
        <v>9544</v>
      </c>
      <c r="X399" s="5">
        <f t="shared" si="71"/>
        <v>4.4150110375275938E-4</v>
      </c>
      <c r="Y399" s="1" t="s">
        <v>9879</v>
      </c>
      <c r="Z399" s="2" t="s">
        <v>10108</v>
      </c>
      <c r="AA399" s="5">
        <f t="shared" si="78"/>
        <v>3.6153289949385393E-4</v>
      </c>
    </row>
    <row r="400" spans="1:27" x14ac:dyDescent="0.3">
      <c r="A400" s="1" t="s">
        <v>407</v>
      </c>
      <c r="B400" s="2" t="s">
        <v>1371</v>
      </c>
      <c r="C400" s="5">
        <f t="shared" si="76"/>
        <v>1.8996960486322188E-4</v>
      </c>
      <c r="D400" s="1" t="s">
        <v>2047</v>
      </c>
      <c r="E400" s="2" t="s">
        <v>2949</v>
      </c>
      <c r="F400" s="5">
        <f t="shared" si="77"/>
        <v>1.9477989871445267E-4</v>
      </c>
      <c r="G400" s="1" t="s">
        <v>3652</v>
      </c>
      <c r="H400" s="2" t="s">
        <v>1300</v>
      </c>
      <c r="I400" s="5">
        <f t="shared" si="79"/>
        <v>3.2765399737876802E-4</v>
      </c>
      <c r="J400" s="1" t="s">
        <v>53</v>
      </c>
      <c r="K400" s="2" t="s">
        <v>2824</v>
      </c>
      <c r="L400" s="5">
        <f t="shared" si="67"/>
        <v>3.5373187124159886E-4</v>
      </c>
      <c r="M400" s="1" t="s">
        <v>219</v>
      </c>
      <c r="N400" s="2" t="s">
        <v>6616</v>
      </c>
      <c r="O400" s="5">
        <f t="shared" si="75"/>
        <v>3.1026993484331366E-4</v>
      </c>
      <c r="P400" s="1" t="s">
        <v>4826</v>
      </c>
      <c r="Q400" s="2" t="s">
        <v>7716</v>
      </c>
      <c r="R400" s="5">
        <f t="shared" si="70"/>
        <v>4.2301184433164127E-4</v>
      </c>
      <c r="S400" s="1" t="s">
        <v>273</v>
      </c>
      <c r="T400" s="2" t="s">
        <v>8632</v>
      </c>
      <c r="U400" s="5">
        <f t="shared" si="73"/>
        <v>4.4365572315882877E-4</v>
      </c>
      <c r="V400" s="1" t="s">
        <v>1792</v>
      </c>
      <c r="W400" s="2" t="s">
        <v>7712</v>
      </c>
      <c r="X400" s="5">
        <f t="shared" si="71"/>
        <v>4.4072278536800354E-4</v>
      </c>
      <c r="Y400" s="1" t="s">
        <v>5090</v>
      </c>
      <c r="Z400" s="2" t="s">
        <v>10109</v>
      </c>
      <c r="AA400" s="5">
        <f t="shared" si="78"/>
        <v>3.595828838547285E-4</v>
      </c>
    </row>
    <row r="401" spans="1:27" x14ac:dyDescent="0.3">
      <c r="A401" s="1" t="s">
        <v>408</v>
      </c>
      <c r="B401" s="2" t="s">
        <v>1371</v>
      </c>
      <c r="C401" s="5">
        <f t="shared" si="76"/>
        <v>1.8996960486322188E-4</v>
      </c>
      <c r="D401" s="1" t="s">
        <v>2048</v>
      </c>
      <c r="E401" s="2" t="s">
        <v>2950</v>
      </c>
      <c r="F401" s="5">
        <f t="shared" si="77"/>
        <v>1.9286403085824494E-4</v>
      </c>
      <c r="G401" s="1" t="s">
        <v>3653</v>
      </c>
      <c r="H401" s="2" t="s">
        <v>1300</v>
      </c>
      <c r="I401" s="5">
        <f t="shared" si="79"/>
        <v>3.2765399737876802E-4</v>
      </c>
      <c r="J401" s="1" t="s">
        <v>203</v>
      </c>
      <c r="K401" s="2" t="s">
        <v>5500</v>
      </c>
      <c r="L401" s="5">
        <f t="shared" si="67"/>
        <v>3.4818941504178273E-4</v>
      </c>
      <c r="M401" s="1" t="s">
        <v>6016</v>
      </c>
      <c r="N401" s="2" t="s">
        <v>6617</v>
      </c>
      <c r="O401" s="5">
        <f t="shared" si="75"/>
        <v>3.0998140111593303E-4</v>
      </c>
      <c r="P401" s="1" t="s">
        <v>7206</v>
      </c>
      <c r="Q401" s="2" t="s">
        <v>7717</v>
      </c>
      <c r="R401" s="5">
        <f t="shared" si="70"/>
        <v>4.2069835927639884E-4</v>
      </c>
      <c r="S401" s="1" t="s">
        <v>7341</v>
      </c>
      <c r="T401" s="2" t="s">
        <v>8633</v>
      </c>
      <c r="U401" s="5">
        <f t="shared" si="73"/>
        <v>4.4228217602830609E-4</v>
      </c>
      <c r="V401" s="1" t="s">
        <v>8270</v>
      </c>
      <c r="W401" s="2" t="s">
        <v>7712</v>
      </c>
      <c r="X401" s="5">
        <f t="shared" si="71"/>
        <v>4.4072278536800354E-4</v>
      </c>
      <c r="Y401" s="1" t="s">
        <v>160</v>
      </c>
      <c r="Z401" s="2" t="s">
        <v>10109</v>
      </c>
      <c r="AA401" s="5">
        <f t="shared" si="78"/>
        <v>3.595828838547285E-4</v>
      </c>
    </row>
    <row r="402" spans="1:27" x14ac:dyDescent="0.3">
      <c r="A402" s="1" t="s">
        <v>409</v>
      </c>
      <c r="B402" s="2" t="s">
        <v>1372</v>
      </c>
      <c r="C402" s="5">
        <f t="shared" si="76"/>
        <v>1.8618506795754981E-4</v>
      </c>
      <c r="D402" s="1" t="s">
        <v>2049</v>
      </c>
      <c r="E402" s="2" t="s">
        <v>2951</v>
      </c>
      <c r="F402" s="5">
        <f t="shared" si="77"/>
        <v>1.92789666473877E-4</v>
      </c>
      <c r="G402" s="1" t="s">
        <v>3654</v>
      </c>
      <c r="H402" s="2" t="s">
        <v>1300</v>
      </c>
      <c r="I402" s="5">
        <f t="shared" si="79"/>
        <v>3.2765399737876802E-4</v>
      </c>
      <c r="J402" s="1" t="s">
        <v>256</v>
      </c>
      <c r="K402" s="2" t="s">
        <v>5501</v>
      </c>
      <c r="L402" s="5">
        <f t="shared" si="67"/>
        <v>3.4364261168384882E-4</v>
      </c>
      <c r="M402" s="1" t="s">
        <v>6017</v>
      </c>
      <c r="N402" s="2" t="s">
        <v>1306</v>
      </c>
      <c r="O402" s="5">
        <f t="shared" si="75"/>
        <v>3.0750307503075032E-4</v>
      </c>
      <c r="P402" s="1" t="s">
        <v>12</v>
      </c>
      <c r="Q402" s="2" t="s">
        <v>7718</v>
      </c>
      <c r="R402" s="5">
        <f t="shared" si="70"/>
        <v>4.1701417848206837E-4</v>
      </c>
      <c r="S402" s="1" t="s">
        <v>8219</v>
      </c>
      <c r="T402" s="2" t="s">
        <v>8634</v>
      </c>
      <c r="U402" s="5">
        <f t="shared" si="73"/>
        <v>4.4189129474149361E-4</v>
      </c>
      <c r="V402" s="1" t="s">
        <v>9055</v>
      </c>
      <c r="W402" s="2" t="s">
        <v>6546</v>
      </c>
      <c r="X402" s="5">
        <f t="shared" si="71"/>
        <v>4.405286343612335E-4</v>
      </c>
      <c r="Y402" s="1" t="s">
        <v>99</v>
      </c>
      <c r="Z402" s="2" t="s">
        <v>10110</v>
      </c>
      <c r="AA402" s="5">
        <f t="shared" si="78"/>
        <v>3.5842293906810036E-4</v>
      </c>
    </row>
    <row r="403" spans="1:27" x14ac:dyDescent="0.3">
      <c r="A403" s="1" t="s">
        <v>410</v>
      </c>
      <c r="B403" s="2" t="s">
        <v>1373</v>
      </c>
      <c r="C403" s="5">
        <f t="shared" si="76"/>
        <v>1.8535681186283596E-4</v>
      </c>
      <c r="D403" s="1" t="s">
        <v>2050</v>
      </c>
      <c r="E403" s="2" t="s">
        <v>2952</v>
      </c>
      <c r="F403" s="5">
        <f t="shared" si="77"/>
        <v>1.9264110961279138E-4</v>
      </c>
      <c r="G403" s="1" t="s">
        <v>3655</v>
      </c>
      <c r="H403" s="2" t="s">
        <v>4367</v>
      </c>
      <c r="I403" s="5">
        <f t="shared" si="79"/>
        <v>3.2722513089005238E-4</v>
      </c>
      <c r="J403" s="1" t="s">
        <v>2216</v>
      </c>
      <c r="K403" s="2" t="s">
        <v>5502</v>
      </c>
      <c r="L403" s="5">
        <f t="shared" si="67"/>
        <v>3.4059945504087192E-4</v>
      </c>
      <c r="M403" s="1" t="s">
        <v>6018</v>
      </c>
      <c r="N403" s="2" t="s">
        <v>6618</v>
      </c>
      <c r="O403" s="5">
        <f t="shared" si="75"/>
        <v>3.0731407498463427E-4</v>
      </c>
      <c r="P403" s="1" t="s">
        <v>7207</v>
      </c>
      <c r="Q403" s="2" t="s">
        <v>7718</v>
      </c>
      <c r="R403" s="5">
        <f t="shared" si="70"/>
        <v>4.1701417848206837E-4</v>
      </c>
      <c r="S403" s="1" t="s">
        <v>6239</v>
      </c>
      <c r="T403" s="2" t="s">
        <v>6547</v>
      </c>
      <c r="U403" s="5">
        <f t="shared" si="73"/>
        <v>4.399472063352398E-4</v>
      </c>
      <c r="V403" s="1" t="s">
        <v>9056</v>
      </c>
      <c r="W403" s="2" t="s">
        <v>9545</v>
      </c>
      <c r="X403" s="5">
        <f t="shared" si="71"/>
        <v>4.3898156277436348E-4</v>
      </c>
      <c r="Y403" s="1" t="s">
        <v>380</v>
      </c>
      <c r="Z403" s="2" t="s">
        <v>7762</v>
      </c>
      <c r="AA403" s="5">
        <f t="shared" si="78"/>
        <v>3.5829451809387314E-4</v>
      </c>
    </row>
    <row r="404" spans="1:27" x14ac:dyDescent="0.3">
      <c r="A404" s="1" t="s">
        <v>411</v>
      </c>
      <c r="B404" s="2" t="s">
        <v>1374</v>
      </c>
      <c r="C404" s="5">
        <f t="shared" si="76"/>
        <v>1.8304960644334616E-4</v>
      </c>
      <c r="D404" s="1" t="s">
        <v>2051</v>
      </c>
      <c r="E404" s="2" t="s">
        <v>2953</v>
      </c>
      <c r="F404" s="5">
        <f t="shared" si="77"/>
        <v>1.9234468166955183E-4</v>
      </c>
      <c r="G404" s="1" t="s">
        <v>182</v>
      </c>
      <c r="H404" s="2" t="s">
        <v>4368</v>
      </c>
      <c r="I404" s="5">
        <f t="shared" si="79"/>
        <v>3.2615786040443573E-4</v>
      </c>
      <c r="J404" s="1" t="s">
        <v>4866</v>
      </c>
      <c r="K404" s="2" t="s">
        <v>5503</v>
      </c>
      <c r="L404" s="5">
        <f t="shared" si="67"/>
        <v>3.3545790003354579E-4</v>
      </c>
      <c r="M404" s="1" t="s">
        <v>6019</v>
      </c>
      <c r="N404" s="2" t="s">
        <v>6619</v>
      </c>
      <c r="O404" s="5">
        <f t="shared" si="75"/>
        <v>3.0693677102516879E-4</v>
      </c>
      <c r="P404" s="1" t="s">
        <v>4766</v>
      </c>
      <c r="Q404" s="2" t="s">
        <v>7719</v>
      </c>
      <c r="R404" s="5">
        <f t="shared" si="70"/>
        <v>4.1666666666666669E-4</v>
      </c>
      <c r="S404" s="1" t="s">
        <v>8220</v>
      </c>
      <c r="T404" s="2" t="s">
        <v>8635</v>
      </c>
      <c r="U404" s="5">
        <f t="shared" si="73"/>
        <v>4.3975373790677223E-4</v>
      </c>
      <c r="V404" s="1" t="s">
        <v>838</v>
      </c>
      <c r="W404" s="2" t="s">
        <v>9546</v>
      </c>
      <c r="X404" s="5">
        <f t="shared" si="71"/>
        <v>4.3821209465381246E-4</v>
      </c>
      <c r="Y404" s="1" t="s">
        <v>331</v>
      </c>
      <c r="Z404" s="2" t="s">
        <v>5498</v>
      </c>
      <c r="AA404" s="5">
        <f t="shared" si="78"/>
        <v>3.5511363636363637E-4</v>
      </c>
    </row>
    <row r="405" spans="1:27" x14ac:dyDescent="0.3">
      <c r="A405" s="1" t="s">
        <v>412</v>
      </c>
      <c r="B405" s="2" t="s">
        <v>1375</v>
      </c>
      <c r="C405" s="5">
        <f t="shared" si="76"/>
        <v>1.8241517694272163E-4</v>
      </c>
      <c r="D405" s="1" t="s">
        <v>2052</v>
      </c>
      <c r="E405" s="2" t="s">
        <v>2954</v>
      </c>
      <c r="F405" s="5">
        <f t="shared" si="77"/>
        <v>1.9204916458613405E-4</v>
      </c>
      <c r="G405" s="1" t="s">
        <v>3656</v>
      </c>
      <c r="H405" s="2" t="s">
        <v>4369</v>
      </c>
      <c r="I405" s="5">
        <f t="shared" si="79"/>
        <v>3.2509752925877764E-4</v>
      </c>
      <c r="J405" s="1" t="s">
        <v>4867</v>
      </c>
      <c r="K405" s="2" t="s">
        <v>5504</v>
      </c>
      <c r="L405" s="5">
        <f t="shared" si="67"/>
        <v>3.3400133600534405E-4</v>
      </c>
      <c r="M405" s="1" t="s">
        <v>141</v>
      </c>
      <c r="N405" s="2" t="s">
        <v>6620</v>
      </c>
      <c r="O405" s="5">
        <f t="shared" si="75"/>
        <v>3.0646644192460924E-4</v>
      </c>
      <c r="P405" s="1" t="s">
        <v>3608</v>
      </c>
      <c r="Q405" s="2" t="s">
        <v>7719</v>
      </c>
      <c r="R405" s="5">
        <f t="shared" si="70"/>
        <v>4.1666666666666669E-4</v>
      </c>
      <c r="S405" s="1" t="s">
        <v>658</v>
      </c>
      <c r="T405" s="2" t="s">
        <v>4316</v>
      </c>
      <c r="U405" s="5">
        <f t="shared" si="73"/>
        <v>4.3802014892685063E-4</v>
      </c>
      <c r="V405" s="1" t="s">
        <v>606</v>
      </c>
      <c r="W405" s="2" t="s">
        <v>1272</v>
      </c>
      <c r="X405" s="5">
        <f t="shared" si="71"/>
        <v>4.3744531933508313E-4</v>
      </c>
      <c r="Y405" s="1" t="s">
        <v>409</v>
      </c>
      <c r="Z405" s="2" t="s">
        <v>6588</v>
      </c>
      <c r="AA405" s="5">
        <f t="shared" si="78"/>
        <v>3.5310734463276836E-4</v>
      </c>
    </row>
    <row r="406" spans="1:27" x14ac:dyDescent="0.3">
      <c r="A406" s="1" t="s">
        <v>413</v>
      </c>
      <c r="B406" s="2" t="s">
        <v>1376</v>
      </c>
      <c r="C406" s="5">
        <f t="shared" si="76"/>
        <v>1.8096272167933406E-4</v>
      </c>
      <c r="D406" s="1" t="s">
        <v>2053</v>
      </c>
      <c r="E406" s="2" t="s">
        <v>2955</v>
      </c>
      <c r="F406" s="5">
        <f t="shared" si="77"/>
        <v>1.918649270913277E-4</v>
      </c>
      <c r="G406" s="1" t="s">
        <v>3657</v>
      </c>
      <c r="H406" s="2" t="s">
        <v>4370</v>
      </c>
      <c r="I406" s="5">
        <f t="shared" si="79"/>
        <v>3.2488628979857048E-4</v>
      </c>
      <c r="J406" s="1" t="s">
        <v>3760</v>
      </c>
      <c r="K406" s="2" t="s">
        <v>5505</v>
      </c>
      <c r="L406" s="5">
        <f>1/(3000+(RIGHT(K406,3)))</f>
        <v>3.3200531208499334E-4</v>
      </c>
      <c r="M406" s="1" t="s">
        <v>6020</v>
      </c>
      <c r="N406" s="2" t="s">
        <v>6621</v>
      </c>
      <c r="O406" s="5">
        <f t="shared" si="75"/>
        <v>3.0627871362940275E-4</v>
      </c>
      <c r="P406" s="1" t="s">
        <v>7208</v>
      </c>
      <c r="Q406" s="2" t="s">
        <v>7720</v>
      </c>
      <c r="R406" s="5">
        <f t="shared" si="70"/>
        <v>4.1528239202657808E-4</v>
      </c>
      <c r="S406" s="1" t="s">
        <v>455</v>
      </c>
      <c r="T406" s="2" t="s">
        <v>8636</v>
      </c>
      <c r="U406" s="5">
        <f t="shared" si="73"/>
        <v>4.3440486533449172E-4</v>
      </c>
      <c r="V406" s="1" t="s">
        <v>6272</v>
      </c>
      <c r="W406" s="2" t="s">
        <v>7713</v>
      </c>
      <c r="X406" s="5">
        <f t="shared" si="71"/>
        <v>4.3668122270742359E-4</v>
      </c>
      <c r="Y406" s="1" t="s">
        <v>9367</v>
      </c>
      <c r="Z406" s="2" t="s">
        <v>7771</v>
      </c>
      <c r="AA406" s="5">
        <f t="shared" si="78"/>
        <v>3.5174111853675694E-4</v>
      </c>
    </row>
    <row r="407" spans="1:27" x14ac:dyDescent="0.3">
      <c r="A407" s="1" t="s">
        <v>414</v>
      </c>
      <c r="B407" s="2" t="s">
        <v>1377</v>
      </c>
      <c r="C407" s="5">
        <f t="shared" si="76"/>
        <v>1.7908309455587392E-4</v>
      </c>
      <c r="D407" s="1" t="s">
        <v>2054</v>
      </c>
      <c r="E407" s="2" t="s">
        <v>2956</v>
      </c>
      <c r="F407" s="5">
        <f t="shared" si="77"/>
        <v>1.9127773527161438E-4</v>
      </c>
      <c r="G407" s="1" t="s">
        <v>3658</v>
      </c>
      <c r="H407" s="2" t="s">
        <v>2838</v>
      </c>
      <c r="I407" s="5">
        <f t="shared" si="79"/>
        <v>3.2185387833923401E-4</v>
      </c>
      <c r="J407" s="1" t="s">
        <v>4868</v>
      </c>
      <c r="K407" s="2" t="s">
        <v>5506</v>
      </c>
      <c r="L407" s="5">
        <f t="shared" ref="L407:L460" si="80">1/(3000+(RIGHT(K407,3)))</f>
        <v>3.3068783068783067E-4</v>
      </c>
      <c r="M407" s="1" t="s">
        <v>3901</v>
      </c>
      <c r="N407" s="2" t="s">
        <v>6622</v>
      </c>
      <c r="O407" s="5">
        <f t="shared" si="75"/>
        <v>3.0202355783751132E-4</v>
      </c>
      <c r="P407" s="1" t="s">
        <v>7209</v>
      </c>
      <c r="Q407" s="2" t="s">
        <v>6562</v>
      </c>
      <c r="R407" s="5">
        <f t="shared" si="70"/>
        <v>4.1476565740356696E-4</v>
      </c>
      <c r="S407" s="1" t="s">
        <v>636</v>
      </c>
      <c r="T407" s="2" t="s">
        <v>1274</v>
      </c>
      <c r="U407" s="5">
        <f t="shared" si="73"/>
        <v>4.3346337234503684E-4</v>
      </c>
      <c r="V407" s="1" t="s">
        <v>442</v>
      </c>
      <c r="W407" s="2" t="s">
        <v>9547</v>
      </c>
      <c r="X407" s="5">
        <f t="shared" si="71"/>
        <v>4.3649061545176777E-4</v>
      </c>
      <c r="Y407" s="1" t="s">
        <v>224</v>
      </c>
      <c r="Z407" s="2" t="s">
        <v>4355</v>
      </c>
      <c r="AA407" s="5">
        <f t="shared" si="78"/>
        <v>3.4965034965034965E-4</v>
      </c>
    </row>
    <row r="408" spans="1:27" x14ac:dyDescent="0.3">
      <c r="A408" s="1" t="s">
        <v>415</v>
      </c>
      <c r="B408" s="2" t="s">
        <v>1378</v>
      </c>
      <c r="C408" s="5">
        <f t="shared" si="76"/>
        <v>1.7739932588256165E-4</v>
      </c>
      <c r="D408" s="1" t="s">
        <v>2055</v>
      </c>
      <c r="E408" s="2" t="s">
        <v>2957</v>
      </c>
      <c r="F408" s="5">
        <f t="shared" si="77"/>
        <v>1.8914318138831096E-4</v>
      </c>
      <c r="G408" s="1" t="s">
        <v>546</v>
      </c>
      <c r="H408" s="2" t="s">
        <v>4371</v>
      </c>
      <c r="I408" s="5">
        <f t="shared" si="79"/>
        <v>3.2133676092544985E-4</v>
      </c>
      <c r="J408" s="1" t="s">
        <v>4869</v>
      </c>
      <c r="K408" s="2" t="s">
        <v>5507</v>
      </c>
      <c r="L408" s="5">
        <f t="shared" si="80"/>
        <v>3.3025099075297226E-4</v>
      </c>
      <c r="M408" s="1" t="s">
        <v>634</v>
      </c>
      <c r="N408" s="2" t="s">
        <v>6623</v>
      </c>
      <c r="O408" s="5">
        <f t="shared" si="75"/>
        <v>3.0111412225233364E-4</v>
      </c>
      <c r="P408" s="1" t="s">
        <v>236</v>
      </c>
      <c r="Q408" s="2" t="s">
        <v>7721</v>
      </c>
      <c r="R408" s="5">
        <f t="shared" si="70"/>
        <v>4.1459369817578774E-4</v>
      </c>
      <c r="S408" s="1" t="s">
        <v>8221</v>
      </c>
      <c r="T408" s="2" t="s">
        <v>6552</v>
      </c>
      <c r="U408" s="5">
        <f t="shared" si="73"/>
        <v>4.3308791684711995E-4</v>
      </c>
      <c r="V408" s="1" t="s">
        <v>212</v>
      </c>
      <c r="W408" s="2" t="s">
        <v>9547</v>
      </c>
      <c r="X408" s="5">
        <f t="shared" si="71"/>
        <v>4.3649061545176777E-4</v>
      </c>
      <c r="Y408" s="1" t="s">
        <v>155</v>
      </c>
      <c r="Z408" s="2" t="s">
        <v>8680</v>
      </c>
      <c r="AA408" s="5">
        <f t="shared" si="78"/>
        <v>3.4928396786587494E-4</v>
      </c>
    </row>
    <row r="409" spans="1:27" x14ac:dyDescent="0.3">
      <c r="A409" s="1" t="s">
        <v>416</v>
      </c>
      <c r="B409" s="2" t="s">
        <v>1379</v>
      </c>
      <c r="C409" s="5">
        <f t="shared" si="76"/>
        <v>1.7717930545712261E-4</v>
      </c>
      <c r="D409" s="1" t="s">
        <v>2056</v>
      </c>
      <c r="E409" s="2" t="s">
        <v>2958</v>
      </c>
      <c r="F409" s="5">
        <f t="shared" si="77"/>
        <v>1.8796992481203009E-4</v>
      </c>
      <c r="G409" s="1" t="s">
        <v>3659</v>
      </c>
      <c r="H409" s="2" t="s">
        <v>4372</v>
      </c>
      <c r="I409" s="5">
        <f t="shared" si="79"/>
        <v>3.2051282051282051E-4</v>
      </c>
      <c r="J409" s="1" t="s">
        <v>4870</v>
      </c>
      <c r="K409" s="2" t="s">
        <v>5508</v>
      </c>
      <c r="L409" s="5">
        <f t="shared" si="80"/>
        <v>3.2776138970829236E-4</v>
      </c>
      <c r="M409" s="1" t="s">
        <v>6021</v>
      </c>
      <c r="N409" s="2" t="s">
        <v>6623</v>
      </c>
      <c r="O409" s="5">
        <f t="shared" si="75"/>
        <v>3.0111412225233364E-4</v>
      </c>
      <c r="P409" s="1" t="s">
        <v>590</v>
      </c>
      <c r="Q409" s="2" t="s">
        <v>7721</v>
      </c>
      <c r="R409" s="5">
        <f t="shared" si="70"/>
        <v>4.1459369817578774E-4</v>
      </c>
      <c r="S409" s="1" t="s">
        <v>8222</v>
      </c>
      <c r="T409" s="2" t="s">
        <v>8637</v>
      </c>
      <c r="U409" s="5">
        <f t="shared" si="73"/>
        <v>4.3252595155709344E-4</v>
      </c>
      <c r="V409" s="1" t="s">
        <v>9057</v>
      </c>
      <c r="W409" s="2" t="s">
        <v>9548</v>
      </c>
      <c r="X409" s="5">
        <f t="shared" si="71"/>
        <v>4.3497172683775554E-4</v>
      </c>
      <c r="Y409" s="1" t="s">
        <v>9880</v>
      </c>
      <c r="Z409" s="2" t="s">
        <v>7773</v>
      </c>
      <c r="AA409" s="5">
        <f t="shared" si="78"/>
        <v>3.4855350296270478E-4</v>
      </c>
    </row>
    <row r="410" spans="1:27" x14ac:dyDescent="0.3">
      <c r="A410" s="1" t="s">
        <v>417</v>
      </c>
      <c r="B410" s="2" t="s">
        <v>1380</v>
      </c>
      <c r="C410" s="5">
        <f t="shared" si="76"/>
        <v>1.7655367231638418E-4</v>
      </c>
      <c r="D410" s="1" t="s">
        <v>2057</v>
      </c>
      <c r="E410" s="2" t="s">
        <v>2959</v>
      </c>
      <c r="F410" s="5">
        <f t="shared" si="77"/>
        <v>1.8698578908002991E-4</v>
      </c>
      <c r="G410" s="1" t="s">
        <v>3660</v>
      </c>
      <c r="H410" s="2" t="s">
        <v>4372</v>
      </c>
      <c r="I410" s="5">
        <f t="shared" si="79"/>
        <v>3.2051282051282051E-4</v>
      </c>
      <c r="J410" s="1" t="s">
        <v>134</v>
      </c>
      <c r="K410" s="2" t="s">
        <v>2837</v>
      </c>
      <c r="L410" s="5">
        <f t="shared" si="80"/>
        <v>3.2372936225315638E-4</v>
      </c>
      <c r="M410" s="1" t="s">
        <v>281</v>
      </c>
      <c r="N410" s="2" t="s">
        <v>5520</v>
      </c>
      <c r="O410" s="5">
        <f t="shared" si="75"/>
        <v>2.9994001199760045E-4</v>
      </c>
      <c r="P410" s="1" t="s">
        <v>7210</v>
      </c>
      <c r="Q410" s="2" t="s">
        <v>7722</v>
      </c>
      <c r="R410" s="5">
        <f t="shared" si="70"/>
        <v>4.1390728476821192E-4</v>
      </c>
      <c r="S410" s="1" t="s">
        <v>2289</v>
      </c>
      <c r="T410" s="2" t="s">
        <v>8638</v>
      </c>
      <c r="U410" s="5">
        <f t="shared" si="73"/>
        <v>4.3233895373973193E-4</v>
      </c>
      <c r="V410" s="1" t="s">
        <v>9058</v>
      </c>
      <c r="W410" s="2" t="s">
        <v>6552</v>
      </c>
      <c r="X410" s="5">
        <f t="shared" si="71"/>
        <v>4.3308791684711995E-4</v>
      </c>
      <c r="Y410" s="1" t="s">
        <v>5134</v>
      </c>
      <c r="Z410" s="2" t="s">
        <v>6592</v>
      </c>
      <c r="AA410" s="5">
        <f t="shared" si="78"/>
        <v>3.4674063800277393E-4</v>
      </c>
    </row>
    <row r="411" spans="1:27" x14ac:dyDescent="0.3">
      <c r="A411" s="1" t="s">
        <v>418</v>
      </c>
      <c r="B411" s="2" t="s">
        <v>1381</v>
      </c>
      <c r="C411" s="5">
        <f t="shared" si="76"/>
        <v>1.7614937466971993E-4</v>
      </c>
      <c r="D411" s="1" t="s">
        <v>425</v>
      </c>
      <c r="E411" s="2" t="s">
        <v>2960</v>
      </c>
      <c r="F411" s="5">
        <f t="shared" si="77"/>
        <v>1.8635855385762206E-4</v>
      </c>
      <c r="G411" s="1" t="s">
        <v>170</v>
      </c>
      <c r="H411" s="2" t="s">
        <v>4373</v>
      </c>
      <c r="I411" s="5">
        <f t="shared" si="79"/>
        <v>3.1877590054191901E-4</v>
      </c>
      <c r="J411" s="1" t="s">
        <v>4871</v>
      </c>
      <c r="K411" s="2" t="s">
        <v>5509</v>
      </c>
      <c r="L411" s="5">
        <f t="shared" si="80"/>
        <v>3.2362459546925567E-4</v>
      </c>
      <c r="M411" s="1" t="s">
        <v>6022</v>
      </c>
      <c r="N411" s="2" t="s">
        <v>6624</v>
      </c>
      <c r="O411" s="5">
        <f t="shared" si="75"/>
        <v>2.9824038174768865E-4</v>
      </c>
      <c r="P411" s="1" t="s">
        <v>7211</v>
      </c>
      <c r="Q411" s="2" t="s">
        <v>7723</v>
      </c>
      <c r="R411" s="5">
        <f t="shared" ref="R411:R474" si="81">1/(2000+(RIGHT(Q411,3)))</f>
        <v>4.1152263374485596E-4</v>
      </c>
      <c r="S411" s="1" t="s">
        <v>7484</v>
      </c>
      <c r="T411" s="2" t="s">
        <v>4318</v>
      </c>
      <c r="U411" s="5">
        <f t="shared" si="73"/>
        <v>4.3047783039173483E-4</v>
      </c>
      <c r="V411" s="1" t="s">
        <v>439</v>
      </c>
      <c r="W411" s="2" t="s">
        <v>6553</v>
      </c>
      <c r="X411" s="5">
        <f t="shared" si="71"/>
        <v>4.329004329004329E-4</v>
      </c>
      <c r="Y411" s="1" t="s">
        <v>9881</v>
      </c>
      <c r="Z411" s="2" t="s">
        <v>10111</v>
      </c>
      <c r="AA411" s="5">
        <f t="shared" si="78"/>
        <v>3.466204506065858E-4</v>
      </c>
    </row>
    <row r="412" spans="1:27" x14ac:dyDescent="0.3">
      <c r="A412" s="1" t="s">
        <v>419</v>
      </c>
      <c r="B412" s="2" t="s">
        <v>1382</v>
      </c>
      <c r="C412" s="5">
        <f t="shared" si="76"/>
        <v>1.7571604287471446E-4</v>
      </c>
      <c r="D412" s="1" t="s">
        <v>2058</v>
      </c>
      <c r="E412" s="2" t="s">
        <v>2961</v>
      </c>
      <c r="F412" s="5">
        <f t="shared" si="77"/>
        <v>1.853911753800519E-4</v>
      </c>
      <c r="G412" s="1" t="s">
        <v>3661</v>
      </c>
      <c r="H412" s="2" t="s">
        <v>4374</v>
      </c>
      <c r="I412" s="5">
        <f t="shared" si="79"/>
        <v>3.1595576619273299E-4</v>
      </c>
      <c r="J412" s="1" t="s">
        <v>4872</v>
      </c>
      <c r="K412" s="2" t="s">
        <v>5510</v>
      </c>
      <c r="L412" s="5">
        <f t="shared" si="80"/>
        <v>3.1826861871419476E-4</v>
      </c>
      <c r="M412" s="1" t="s">
        <v>6023</v>
      </c>
      <c r="N412" s="2" t="s">
        <v>6625</v>
      </c>
      <c r="O412" s="5">
        <f t="shared" si="75"/>
        <v>2.9708853238265005E-4</v>
      </c>
      <c r="P412" s="1" t="s">
        <v>888</v>
      </c>
      <c r="Q412" s="2" t="s">
        <v>7724</v>
      </c>
      <c r="R412" s="5">
        <f t="shared" si="81"/>
        <v>4.1067761806981519E-4</v>
      </c>
      <c r="S412" s="1" t="s">
        <v>8223</v>
      </c>
      <c r="T412" s="2" t="s">
        <v>8639</v>
      </c>
      <c r="U412" s="5">
        <f t="shared" si="73"/>
        <v>4.3029259896729778E-4</v>
      </c>
      <c r="V412" s="1" t="s">
        <v>9059</v>
      </c>
      <c r="W412" s="2" t="s">
        <v>4318</v>
      </c>
      <c r="X412" s="5">
        <f t="shared" si="71"/>
        <v>4.3047783039173483E-4</v>
      </c>
      <c r="Y412" s="1" t="s">
        <v>549</v>
      </c>
      <c r="Z412" s="2" t="s">
        <v>10112</v>
      </c>
      <c r="AA412" s="5">
        <f t="shared" si="78"/>
        <v>3.4614053305642093E-4</v>
      </c>
    </row>
    <row r="413" spans="1:27" x14ac:dyDescent="0.3">
      <c r="A413" s="1" t="s">
        <v>420</v>
      </c>
      <c r="B413" s="2" t="s">
        <v>1383</v>
      </c>
      <c r="C413" s="5">
        <f t="shared" si="76"/>
        <v>1.7488632388947185E-4</v>
      </c>
      <c r="D413" s="1" t="s">
        <v>2059</v>
      </c>
      <c r="E413" s="2" t="s">
        <v>2962</v>
      </c>
      <c r="F413" s="5">
        <f t="shared" si="77"/>
        <v>1.8528812303131369E-4</v>
      </c>
      <c r="G413" s="1" t="s">
        <v>3662</v>
      </c>
      <c r="H413" s="2" t="s">
        <v>4375</v>
      </c>
      <c r="I413" s="5">
        <f t="shared" si="79"/>
        <v>3.1338138514572234E-4</v>
      </c>
      <c r="J413" s="1" t="s">
        <v>2447</v>
      </c>
      <c r="K413" s="2" t="s">
        <v>5511</v>
      </c>
      <c r="L413" s="5">
        <f t="shared" si="80"/>
        <v>3.1746031746031746E-4</v>
      </c>
      <c r="M413" s="1" t="s">
        <v>6024</v>
      </c>
      <c r="N413" s="2" t="s">
        <v>6626</v>
      </c>
      <c r="O413" s="5">
        <f t="shared" si="75"/>
        <v>2.9515938606847696E-4</v>
      </c>
      <c r="P413" s="1" t="s">
        <v>7212</v>
      </c>
      <c r="Q413" s="2" t="s">
        <v>7725</v>
      </c>
      <c r="R413" s="5">
        <f t="shared" si="81"/>
        <v>4.0950040950040953E-4</v>
      </c>
      <c r="S413" s="1" t="s">
        <v>159</v>
      </c>
      <c r="T413" s="2" t="s">
        <v>5476</v>
      </c>
      <c r="U413" s="5">
        <f t="shared" si="73"/>
        <v>4.2625745950554135E-4</v>
      </c>
      <c r="V413" s="1" t="s">
        <v>9060</v>
      </c>
      <c r="W413" s="2" t="s">
        <v>9549</v>
      </c>
      <c r="X413" s="5">
        <f t="shared" si="71"/>
        <v>4.299226139294927E-4</v>
      </c>
      <c r="Y413" s="1" t="s">
        <v>9882</v>
      </c>
      <c r="Z413" s="2" t="s">
        <v>10113</v>
      </c>
      <c r="AA413" s="5">
        <f t="shared" si="78"/>
        <v>3.4590107229332413E-4</v>
      </c>
    </row>
    <row r="414" spans="1:27" x14ac:dyDescent="0.3">
      <c r="A414" s="1" t="s">
        <v>421</v>
      </c>
      <c r="B414" s="2" t="s">
        <v>1384</v>
      </c>
      <c r="C414" s="5">
        <f t="shared" si="76"/>
        <v>1.7385257301808066E-4</v>
      </c>
      <c r="D414" s="1" t="s">
        <v>2060</v>
      </c>
      <c r="E414" s="2" t="s">
        <v>2963</v>
      </c>
      <c r="F414" s="5">
        <f t="shared" si="77"/>
        <v>1.8406037180195104E-4</v>
      </c>
      <c r="G414" s="1" t="s">
        <v>3663</v>
      </c>
      <c r="H414" s="2" t="s">
        <v>4376</v>
      </c>
      <c r="I414" s="5">
        <f t="shared" si="79"/>
        <v>3.1007751937984498E-4</v>
      </c>
      <c r="J414" s="1" t="s">
        <v>159</v>
      </c>
      <c r="K414" s="2" t="s">
        <v>5512</v>
      </c>
      <c r="L414" s="5">
        <f t="shared" si="80"/>
        <v>3.1545741324921138E-4</v>
      </c>
      <c r="M414" s="1" t="s">
        <v>6025</v>
      </c>
      <c r="N414" s="2" t="s">
        <v>6627</v>
      </c>
      <c r="O414" s="5">
        <f t="shared" si="75"/>
        <v>2.9498525073746312E-4</v>
      </c>
      <c r="P414" s="1" t="s">
        <v>777</v>
      </c>
      <c r="Q414" s="2" t="s">
        <v>7726</v>
      </c>
      <c r="R414" s="5">
        <f t="shared" si="81"/>
        <v>4.0783034257748778E-4</v>
      </c>
      <c r="S414" s="1" t="s">
        <v>7353</v>
      </c>
      <c r="T414" s="2" t="s">
        <v>6557</v>
      </c>
      <c r="U414" s="5">
        <f t="shared" si="73"/>
        <v>4.2571306939123032E-4</v>
      </c>
      <c r="V414" s="1" t="s">
        <v>249</v>
      </c>
      <c r="W414" s="2" t="s">
        <v>7715</v>
      </c>
      <c r="X414" s="5">
        <f t="shared" si="71"/>
        <v>4.2844901456726652E-4</v>
      </c>
      <c r="Y414" s="1" t="s">
        <v>4887</v>
      </c>
      <c r="Z414" s="2" t="s">
        <v>10114</v>
      </c>
      <c r="AA414" s="5">
        <f t="shared" si="78"/>
        <v>3.4566194262011752E-4</v>
      </c>
    </row>
    <row r="415" spans="1:27" x14ac:dyDescent="0.3">
      <c r="A415" s="1" t="s">
        <v>422</v>
      </c>
      <c r="B415" s="2" t="s">
        <v>1385</v>
      </c>
      <c r="C415" s="5">
        <f t="shared" si="76"/>
        <v>1.7343045438779049E-4</v>
      </c>
      <c r="D415" s="1" t="s">
        <v>2061</v>
      </c>
      <c r="E415" s="2" t="s">
        <v>2964</v>
      </c>
      <c r="F415" s="5">
        <f t="shared" si="77"/>
        <v>1.8358729575913347E-4</v>
      </c>
      <c r="G415" s="1" t="s">
        <v>720</v>
      </c>
      <c r="H415" s="2" t="s">
        <v>4377</v>
      </c>
      <c r="I415" s="5">
        <f t="shared" si="79"/>
        <v>3.0703101013202335E-4</v>
      </c>
      <c r="J415" s="1" t="s">
        <v>4873</v>
      </c>
      <c r="K415" s="2" t="s">
        <v>5513</v>
      </c>
      <c r="L415" s="5">
        <f t="shared" si="80"/>
        <v>3.1416902293433867E-4</v>
      </c>
      <c r="M415" s="1" t="s">
        <v>6026</v>
      </c>
      <c r="N415" s="2" t="s">
        <v>4386</v>
      </c>
      <c r="O415" s="5">
        <f t="shared" si="75"/>
        <v>2.942041776993233E-4</v>
      </c>
      <c r="P415" s="1" t="s">
        <v>7213</v>
      </c>
      <c r="Q415" s="2" t="s">
        <v>7727</v>
      </c>
      <c r="R415" s="5">
        <f t="shared" si="81"/>
        <v>4.0469445568595711E-4</v>
      </c>
      <c r="S415" s="1" t="s">
        <v>511</v>
      </c>
      <c r="T415" s="2" t="s">
        <v>8640</v>
      </c>
      <c r="U415" s="5">
        <f t="shared" si="73"/>
        <v>4.2408821034775233E-4</v>
      </c>
      <c r="V415" s="1" t="s">
        <v>3785</v>
      </c>
      <c r="W415" s="2" t="s">
        <v>5476</v>
      </c>
      <c r="X415" s="5">
        <f t="shared" si="71"/>
        <v>4.2625745950554135E-4</v>
      </c>
      <c r="Y415" s="1" t="s">
        <v>88</v>
      </c>
      <c r="Z415" s="2" t="s">
        <v>4356</v>
      </c>
      <c r="AA415" s="5">
        <f t="shared" si="78"/>
        <v>3.4458993797381116E-4</v>
      </c>
    </row>
    <row r="416" spans="1:27" x14ac:dyDescent="0.3">
      <c r="A416" s="1" t="s">
        <v>423</v>
      </c>
      <c r="B416" s="2" t="s">
        <v>1386</v>
      </c>
      <c r="C416" s="5">
        <f t="shared" si="76"/>
        <v>1.7176228100309173E-4</v>
      </c>
      <c r="D416" s="1" t="s">
        <v>2062</v>
      </c>
      <c r="E416" s="2" t="s">
        <v>2965</v>
      </c>
      <c r="F416" s="5">
        <f t="shared" si="77"/>
        <v>1.8248175182481751E-4</v>
      </c>
      <c r="G416" s="1" t="s">
        <v>34</v>
      </c>
      <c r="H416" s="2" t="s">
        <v>4378</v>
      </c>
      <c r="I416" s="5">
        <f t="shared" si="79"/>
        <v>3.0543677458766036E-4</v>
      </c>
      <c r="J416" s="1" t="s">
        <v>334</v>
      </c>
      <c r="K416" s="2" t="s">
        <v>5514</v>
      </c>
      <c r="L416" s="5">
        <f t="shared" si="80"/>
        <v>3.1367628607277288E-4</v>
      </c>
      <c r="M416" s="1" t="s">
        <v>2178</v>
      </c>
      <c r="N416" s="2" t="s">
        <v>6628</v>
      </c>
      <c r="O416" s="5">
        <f t="shared" si="75"/>
        <v>2.9231218941829873E-4</v>
      </c>
      <c r="P416" s="1" t="s">
        <v>7214</v>
      </c>
      <c r="Q416" s="2" t="s">
        <v>4329</v>
      </c>
      <c r="R416" s="5">
        <f t="shared" si="81"/>
        <v>4.0387722132471731E-4</v>
      </c>
      <c r="S416" s="1" t="s">
        <v>8224</v>
      </c>
      <c r="T416" s="2" t="s">
        <v>8641</v>
      </c>
      <c r="U416" s="5">
        <f t="shared" si="73"/>
        <v>4.2265426880811494E-4</v>
      </c>
      <c r="V416" s="1" t="s">
        <v>9061</v>
      </c>
      <c r="W416" s="2" t="s">
        <v>6557</v>
      </c>
      <c r="X416" s="5">
        <f t="shared" ref="X416:X479" si="82">1/(2000+(RIGHT(W416,3)))</f>
        <v>4.2571306939123032E-4</v>
      </c>
      <c r="Y416" s="1" t="s">
        <v>1003</v>
      </c>
      <c r="Z416" s="2" t="s">
        <v>4356</v>
      </c>
      <c r="AA416" s="5">
        <f t="shared" si="78"/>
        <v>3.4458993797381116E-4</v>
      </c>
    </row>
    <row r="417" spans="1:27" x14ac:dyDescent="0.3">
      <c r="A417" s="1" t="s">
        <v>424</v>
      </c>
      <c r="B417" s="2" t="s">
        <v>1387</v>
      </c>
      <c r="C417" s="5">
        <f t="shared" si="76"/>
        <v>1.669449081803005E-4</v>
      </c>
      <c r="D417" s="1" t="s">
        <v>2063</v>
      </c>
      <c r="E417" s="2" t="s">
        <v>2966</v>
      </c>
      <c r="F417" s="5">
        <f t="shared" si="77"/>
        <v>1.8214936247723133E-4</v>
      </c>
      <c r="G417" s="1" t="s">
        <v>338</v>
      </c>
      <c r="H417" s="2" t="s">
        <v>4379</v>
      </c>
      <c r="I417" s="5">
        <f t="shared" si="79"/>
        <v>3.0211480362537764E-4</v>
      </c>
      <c r="J417" s="1" t="s">
        <v>277</v>
      </c>
      <c r="K417" s="2" t="s">
        <v>5515</v>
      </c>
      <c r="L417" s="5">
        <f t="shared" si="80"/>
        <v>3.1240237425804435E-4</v>
      </c>
      <c r="M417" s="1" t="s">
        <v>289</v>
      </c>
      <c r="N417" s="2" t="s">
        <v>6629</v>
      </c>
      <c r="O417" s="5">
        <f t="shared" si="75"/>
        <v>2.9154518950437317E-4</v>
      </c>
      <c r="P417" s="1" t="s">
        <v>7215</v>
      </c>
      <c r="Q417" s="2" t="s">
        <v>7728</v>
      </c>
      <c r="R417" s="5">
        <f t="shared" si="81"/>
        <v>4.0355125100887811E-4</v>
      </c>
      <c r="S417" s="1" t="s">
        <v>8225</v>
      </c>
      <c r="T417" s="2" t="s">
        <v>8641</v>
      </c>
      <c r="U417" s="5">
        <f t="shared" si="73"/>
        <v>4.2265426880811494E-4</v>
      </c>
      <c r="V417" s="1" t="s">
        <v>9062</v>
      </c>
      <c r="W417" s="2" t="s">
        <v>6557</v>
      </c>
      <c r="X417" s="5">
        <f t="shared" si="82"/>
        <v>4.2571306939123032E-4</v>
      </c>
      <c r="Y417" s="1" t="s">
        <v>567</v>
      </c>
      <c r="Z417" s="2" t="s">
        <v>5501</v>
      </c>
      <c r="AA417" s="5">
        <f t="shared" si="78"/>
        <v>3.4364261168384882E-4</v>
      </c>
    </row>
    <row r="418" spans="1:27" x14ac:dyDescent="0.3">
      <c r="A418" s="1" t="s">
        <v>425</v>
      </c>
      <c r="B418" s="2" t="s">
        <v>1388</v>
      </c>
      <c r="C418" s="5">
        <f>1/(6000+(RIGHT(B418,3)))</f>
        <v>1.6630633627141194E-4</v>
      </c>
      <c r="D418" s="1" t="s">
        <v>2064</v>
      </c>
      <c r="E418" s="2" t="s">
        <v>1376</v>
      </c>
      <c r="F418" s="5">
        <f t="shared" si="77"/>
        <v>1.8096272167933406E-4</v>
      </c>
      <c r="G418" s="1" t="s">
        <v>3664</v>
      </c>
      <c r="H418" s="2" t="s">
        <v>4380</v>
      </c>
      <c r="I418" s="5">
        <f t="shared" si="79"/>
        <v>3.0057108506161706E-4</v>
      </c>
      <c r="J418" s="1" t="s">
        <v>4874</v>
      </c>
      <c r="K418" s="2" t="s">
        <v>5516</v>
      </c>
      <c r="L418" s="5">
        <f t="shared" si="80"/>
        <v>3.1133250311332503E-4</v>
      </c>
      <c r="M418" s="1" t="s">
        <v>76</v>
      </c>
      <c r="N418" s="2" t="s">
        <v>4390</v>
      </c>
      <c r="O418" s="5">
        <f t="shared" si="75"/>
        <v>2.906131938390003E-4</v>
      </c>
      <c r="P418" s="1" t="s">
        <v>779</v>
      </c>
      <c r="Q418" s="2" t="s">
        <v>4330</v>
      </c>
      <c r="R418" s="5">
        <f t="shared" si="81"/>
        <v>4.0338846308995562E-4</v>
      </c>
      <c r="S418" s="1" t="s">
        <v>97</v>
      </c>
      <c r="T418" s="2" t="s">
        <v>6558</v>
      </c>
      <c r="U418" s="5">
        <f t="shared" si="73"/>
        <v>4.224757076468103E-4</v>
      </c>
      <c r="V418" s="1" t="s">
        <v>221</v>
      </c>
      <c r="W418" s="2" t="s">
        <v>6557</v>
      </c>
      <c r="X418" s="5">
        <f t="shared" si="82"/>
        <v>4.2571306939123032E-4</v>
      </c>
      <c r="Y418" s="1" t="s">
        <v>406</v>
      </c>
      <c r="Z418" s="2" t="s">
        <v>2828</v>
      </c>
      <c r="AA418" s="5">
        <f t="shared" si="78"/>
        <v>3.4328870580157915E-4</v>
      </c>
    </row>
    <row r="419" spans="1:27" x14ac:dyDescent="0.3">
      <c r="A419" s="1" t="s">
        <v>426</v>
      </c>
      <c r="B419" s="2" t="s">
        <v>1389</v>
      </c>
      <c r="C419" s="5">
        <f t="shared" ref="C419:C442" si="83">1/(6000+(RIGHT(B419,3)))</f>
        <v>1.6570008285004143E-4</v>
      </c>
      <c r="D419" s="1" t="s">
        <v>2065</v>
      </c>
      <c r="E419" s="2" t="s">
        <v>2967</v>
      </c>
      <c r="F419" s="5">
        <f t="shared" si="77"/>
        <v>1.8076644974692697E-4</v>
      </c>
      <c r="G419" s="1" t="s">
        <v>3665</v>
      </c>
      <c r="H419" s="2" t="s">
        <v>4381</v>
      </c>
      <c r="I419" s="5">
        <f t="shared" si="79"/>
        <v>3.0030030030030029E-4</v>
      </c>
      <c r="J419" s="1" t="s">
        <v>4875</v>
      </c>
      <c r="K419" s="2" t="s">
        <v>5517</v>
      </c>
      <c r="L419" s="5">
        <f t="shared" si="80"/>
        <v>3.0515715593530668E-4</v>
      </c>
      <c r="M419" s="1" t="s">
        <v>6027</v>
      </c>
      <c r="N419" s="2" t="s">
        <v>6630</v>
      </c>
      <c r="O419" s="5">
        <f t="shared" si="75"/>
        <v>2.9052876234747239E-4</v>
      </c>
      <c r="P419" s="1" t="s">
        <v>6253</v>
      </c>
      <c r="Q419" s="2" t="s">
        <v>6569</v>
      </c>
      <c r="R419" s="5">
        <f t="shared" si="81"/>
        <v>4.0144520272982739E-4</v>
      </c>
      <c r="S419" s="1" t="s">
        <v>8226</v>
      </c>
      <c r="T419" s="2" t="s">
        <v>8642</v>
      </c>
      <c r="U419" s="5">
        <f t="shared" si="73"/>
        <v>4.2211903756859433E-4</v>
      </c>
      <c r="V419" s="1" t="s">
        <v>3932</v>
      </c>
      <c r="W419" s="2" t="s">
        <v>8642</v>
      </c>
      <c r="X419" s="5">
        <f t="shared" si="82"/>
        <v>4.2211903756859433E-4</v>
      </c>
      <c r="Y419" s="1" t="s">
        <v>691</v>
      </c>
      <c r="Z419" s="2" t="s">
        <v>4357</v>
      </c>
      <c r="AA419" s="5">
        <f t="shared" si="78"/>
        <v>3.4246575342465754E-4</v>
      </c>
    </row>
    <row r="420" spans="1:27" x14ac:dyDescent="0.3">
      <c r="A420" s="1" t="s">
        <v>427</v>
      </c>
      <c r="B420" s="2" t="s">
        <v>1390</v>
      </c>
      <c r="C420" s="5">
        <f t="shared" si="83"/>
        <v>1.6548072149594572E-4</v>
      </c>
      <c r="D420" s="1" t="s">
        <v>2066</v>
      </c>
      <c r="E420" s="2" t="s">
        <v>2968</v>
      </c>
      <c r="F420" s="5">
        <f t="shared" si="77"/>
        <v>1.8063583815028901E-4</v>
      </c>
      <c r="G420" s="1" t="s">
        <v>470</v>
      </c>
      <c r="H420" s="2" t="s">
        <v>4382</v>
      </c>
      <c r="I420" s="5">
        <f t="shared" si="79"/>
        <v>2.9985007496251872E-4</v>
      </c>
      <c r="J420" s="1" t="s">
        <v>4876</v>
      </c>
      <c r="K420" s="2" t="s">
        <v>5518</v>
      </c>
      <c r="L420" s="5">
        <f t="shared" si="80"/>
        <v>3.0266343825665861E-4</v>
      </c>
      <c r="M420" s="1" t="s">
        <v>569</v>
      </c>
      <c r="N420" s="2" t="s">
        <v>6631</v>
      </c>
      <c r="O420" s="5">
        <f t="shared" si="75"/>
        <v>2.9044437990124891E-4</v>
      </c>
      <c r="P420" s="1" t="s">
        <v>466</v>
      </c>
      <c r="Q420" s="2" t="s">
        <v>6571</v>
      </c>
      <c r="R420" s="5">
        <f t="shared" si="81"/>
        <v>4.0080160320641282E-4</v>
      </c>
      <c r="S420" s="1" t="s">
        <v>2457</v>
      </c>
      <c r="T420" s="2" t="s">
        <v>8643</v>
      </c>
      <c r="U420" s="5">
        <f t="shared" si="73"/>
        <v>4.2034468263976461E-4</v>
      </c>
      <c r="V420" s="1" t="s">
        <v>443</v>
      </c>
      <c r="W420" s="2" t="s">
        <v>9550</v>
      </c>
      <c r="X420" s="5">
        <f t="shared" si="82"/>
        <v>4.2176296921130323E-4</v>
      </c>
      <c r="Y420" s="1" t="s">
        <v>9883</v>
      </c>
      <c r="Z420" s="2" t="s">
        <v>4359</v>
      </c>
      <c r="AA420" s="5">
        <f t="shared" si="78"/>
        <v>3.3967391304347825E-4</v>
      </c>
    </row>
    <row r="421" spans="1:27" x14ac:dyDescent="0.3">
      <c r="A421" s="1" t="s">
        <v>428</v>
      </c>
      <c r="B421" s="2" t="s">
        <v>1391</v>
      </c>
      <c r="C421" s="5">
        <f t="shared" si="83"/>
        <v>1.6358580075249469E-4</v>
      </c>
      <c r="D421" s="1" t="s">
        <v>2067</v>
      </c>
      <c r="E421" s="2" t="s">
        <v>2969</v>
      </c>
      <c r="F421" s="5">
        <f t="shared" si="77"/>
        <v>1.8044027426921688E-4</v>
      </c>
      <c r="G421" s="1" t="s">
        <v>3666</v>
      </c>
      <c r="H421" s="2" t="s">
        <v>2846</v>
      </c>
      <c r="I421" s="5">
        <f t="shared" si="79"/>
        <v>2.9877502240812666E-4</v>
      </c>
      <c r="J421" s="1" t="s">
        <v>4877</v>
      </c>
      <c r="K421" s="2" t="s">
        <v>5519</v>
      </c>
      <c r="L421" s="5">
        <f t="shared" si="80"/>
        <v>3.0120481927710846E-4</v>
      </c>
      <c r="M421" s="1" t="s">
        <v>3545</v>
      </c>
      <c r="N421" s="2" t="s">
        <v>6632</v>
      </c>
      <c r="O421" s="5">
        <f t="shared" si="75"/>
        <v>2.9002320185614848E-4</v>
      </c>
      <c r="P421" s="1" t="s">
        <v>304</v>
      </c>
      <c r="Q421" s="2" t="s">
        <v>7729</v>
      </c>
      <c r="R421" s="5">
        <f t="shared" si="81"/>
        <v>3.9984006397441024E-4</v>
      </c>
      <c r="S421" s="1" t="s">
        <v>21</v>
      </c>
      <c r="T421" s="2" t="s">
        <v>8644</v>
      </c>
      <c r="U421" s="5">
        <f t="shared" si="73"/>
        <v>4.1946308724832214E-4</v>
      </c>
      <c r="V421" s="1" t="s">
        <v>8425</v>
      </c>
      <c r="W421" s="2" t="s">
        <v>9551</v>
      </c>
      <c r="X421" s="5">
        <f t="shared" si="82"/>
        <v>4.2087542087542086E-4</v>
      </c>
      <c r="Y421" s="1" t="s">
        <v>4999</v>
      </c>
      <c r="Z421" s="2" t="s">
        <v>9598</v>
      </c>
      <c r="AA421" s="5">
        <f t="shared" si="78"/>
        <v>3.3944331296673454E-4</v>
      </c>
    </row>
    <row r="422" spans="1:27" x14ac:dyDescent="0.3">
      <c r="A422" s="1" t="s">
        <v>429</v>
      </c>
      <c r="B422" s="2" t="s">
        <v>1392</v>
      </c>
      <c r="C422" s="5">
        <f t="shared" si="83"/>
        <v>1.6066838046272492E-4</v>
      </c>
      <c r="D422" s="1" t="s">
        <v>2068</v>
      </c>
      <c r="E422" s="2" t="s">
        <v>2970</v>
      </c>
      <c r="F422" s="5">
        <f t="shared" si="77"/>
        <v>1.7998560115190784E-4</v>
      </c>
      <c r="G422" s="1" t="s">
        <v>3667</v>
      </c>
      <c r="H422" s="2" t="s">
        <v>4383</v>
      </c>
      <c r="I422" s="5">
        <f t="shared" si="79"/>
        <v>2.9850746268656717E-4</v>
      </c>
      <c r="J422" s="1" t="s">
        <v>2317</v>
      </c>
      <c r="K422" s="2" t="s">
        <v>4381</v>
      </c>
      <c r="L422" s="5">
        <f t="shared" si="80"/>
        <v>3.0030030030030029E-4</v>
      </c>
      <c r="M422" s="1" t="s">
        <v>882</v>
      </c>
      <c r="N422" s="2" t="s">
        <v>6633</v>
      </c>
      <c r="O422" s="5">
        <f t="shared" si="75"/>
        <v>2.8843380444188056E-4</v>
      </c>
      <c r="P422" s="1" t="s">
        <v>7216</v>
      </c>
      <c r="Q422" s="2" t="s">
        <v>7730</v>
      </c>
      <c r="R422" s="5">
        <f t="shared" si="81"/>
        <v>3.992015968063872E-4</v>
      </c>
      <c r="S422" s="1" t="s">
        <v>577</v>
      </c>
      <c r="T422" s="2" t="s">
        <v>7719</v>
      </c>
      <c r="U422" s="5">
        <f t="shared" si="73"/>
        <v>4.1666666666666669E-4</v>
      </c>
      <c r="V422" s="1" t="s">
        <v>5241</v>
      </c>
      <c r="W422" s="2" t="s">
        <v>9552</v>
      </c>
      <c r="X422" s="5">
        <f t="shared" si="82"/>
        <v>4.2052144659377626E-4</v>
      </c>
      <c r="Y422" s="1" t="s">
        <v>726</v>
      </c>
      <c r="Z422" s="2" t="s">
        <v>10115</v>
      </c>
      <c r="AA422" s="5">
        <f t="shared" si="78"/>
        <v>3.3932813030200206E-4</v>
      </c>
    </row>
    <row r="423" spans="1:27" x14ac:dyDescent="0.3">
      <c r="A423" s="1" t="s">
        <v>430</v>
      </c>
      <c r="B423" s="2" t="s">
        <v>1393</v>
      </c>
      <c r="C423" s="5">
        <f t="shared" si="83"/>
        <v>1.59821000479463E-4</v>
      </c>
      <c r="D423" s="1" t="s">
        <v>2069</v>
      </c>
      <c r="E423" s="2" t="s">
        <v>2971</v>
      </c>
      <c r="F423" s="5">
        <f t="shared" si="77"/>
        <v>1.7815784785319794E-4</v>
      </c>
      <c r="G423" s="1" t="s">
        <v>475</v>
      </c>
      <c r="H423" s="2" t="s">
        <v>4384</v>
      </c>
      <c r="I423" s="5">
        <f t="shared" si="79"/>
        <v>2.983293556085919E-4</v>
      </c>
      <c r="J423" s="1" t="s">
        <v>150</v>
      </c>
      <c r="K423" s="2" t="s">
        <v>5520</v>
      </c>
      <c r="L423" s="5">
        <f t="shared" si="80"/>
        <v>2.9994001199760045E-4</v>
      </c>
      <c r="M423" s="1" t="s">
        <v>6028</v>
      </c>
      <c r="N423" s="2" t="s">
        <v>6634</v>
      </c>
      <c r="O423" s="5">
        <f t="shared" si="75"/>
        <v>2.880184331797235E-4</v>
      </c>
      <c r="P423" s="1" t="s">
        <v>2335</v>
      </c>
      <c r="Q423" s="2" t="s">
        <v>7731</v>
      </c>
      <c r="R423" s="5">
        <f t="shared" si="81"/>
        <v>3.9888312724371757E-4</v>
      </c>
      <c r="S423" s="1" t="s">
        <v>8227</v>
      </c>
      <c r="T423" s="2" t="s">
        <v>6561</v>
      </c>
      <c r="U423" s="5">
        <f t="shared" si="73"/>
        <v>4.1597337770382697E-4</v>
      </c>
      <c r="V423" s="1" t="s">
        <v>5050</v>
      </c>
      <c r="W423" s="2" t="s">
        <v>9553</v>
      </c>
      <c r="X423" s="5">
        <f t="shared" si="82"/>
        <v>4.1858518208455421E-4</v>
      </c>
      <c r="Y423" s="1" t="s">
        <v>46</v>
      </c>
      <c r="Z423" s="2" t="s">
        <v>10116</v>
      </c>
      <c r="AA423" s="5">
        <f t="shared" si="78"/>
        <v>3.3670033670033672E-4</v>
      </c>
    </row>
    <row r="424" spans="1:27" x14ac:dyDescent="0.3">
      <c r="A424" s="1" t="s">
        <v>431</v>
      </c>
      <c r="B424" s="2" t="s">
        <v>1393</v>
      </c>
      <c r="C424" s="5">
        <f t="shared" si="83"/>
        <v>1.59821000479463E-4</v>
      </c>
      <c r="D424" s="1" t="s">
        <v>2070</v>
      </c>
      <c r="E424" s="2" t="s">
        <v>2972</v>
      </c>
      <c r="F424" s="5">
        <f t="shared" si="77"/>
        <v>1.7780938833570413E-4</v>
      </c>
      <c r="G424" s="1" t="s">
        <v>3668</v>
      </c>
      <c r="H424" s="2" t="s">
        <v>4385</v>
      </c>
      <c r="I424" s="5">
        <f t="shared" si="79"/>
        <v>2.9673590504451037E-4</v>
      </c>
      <c r="J424" s="1" t="s">
        <v>963</v>
      </c>
      <c r="K424" s="2" t="s">
        <v>5521</v>
      </c>
      <c r="L424" s="5">
        <f t="shared" si="80"/>
        <v>2.9931158335827599E-4</v>
      </c>
      <c r="M424" s="1" t="s">
        <v>6029</v>
      </c>
      <c r="N424" s="2" t="s">
        <v>6635</v>
      </c>
      <c r="O424" s="5">
        <f t="shared" si="75"/>
        <v>2.8743891922966368E-4</v>
      </c>
      <c r="P424" s="1" t="s">
        <v>3536</v>
      </c>
      <c r="Q424" s="2" t="s">
        <v>7732</v>
      </c>
      <c r="R424" s="5">
        <f t="shared" si="81"/>
        <v>3.9761431411530816E-4</v>
      </c>
      <c r="S424" s="1" t="s">
        <v>8228</v>
      </c>
      <c r="T424" s="2" t="s">
        <v>8645</v>
      </c>
      <c r="U424" s="5">
        <f t="shared" si="73"/>
        <v>4.103405826836274E-4</v>
      </c>
      <c r="V424" s="1" t="s">
        <v>9063</v>
      </c>
      <c r="W424" s="2" t="s">
        <v>9554</v>
      </c>
      <c r="X424" s="5">
        <f t="shared" si="82"/>
        <v>4.1753653444676412E-4</v>
      </c>
      <c r="Y424" s="1" t="s">
        <v>535</v>
      </c>
      <c r="Z424" s="2" t="s">
        <v>10117</v>
      </c>
      <c r="AA424" s="5">
        <f t="shared" si="78"/>
        <v>3.3568311513930849E-4</v>
      </c>
    </row>
    <row r="425" spans="1:27" x14ac:dyDescent="0.3">
      <c r="A425" s="1" t="s">
        <v>432</v>
      </c>
      <c r="B425" s="2" t="s">
        <v>1394</v>
      </c>
      <c r="C425" s="5">
        <f t="shared" si="83"/>
        <v>1.5961691939345569E-4</v>
      </c>
      <c r="D425" s="1" t="s">
        <v>2071</v>
      </c>
      <c r="E425" s="2" t="s">
        <v>1378</v>
      </c>
      <c r="F425" s="5">
        <f t="shared" si="77"/>
        <v>1.7739932588256165E-4</v>
      </c>
      <c r="G425" s="1" t="s">
        <v>2332</v>
      </c>
      <c r="H425" s="2" t="s">
        <v>4386</v>
      </c>
      <c r="I425" s="5">
        <f t="shared" si="79"/>
        <v>2.942041776993233E-4</v>
      </c>
      <c r="J425" s="1" t="s">
        <v>4878</v>
      </c>
      <c r="K425" s="2" t="s">
        <v>5522</v>
      </c>
      <c r="L425" s="5">
        <f t="shared" si="80"/>
        <v>2.9859659599880563E-4</v>
      </c>
      <c r="M425" s="1" t="s">
        <v>888</v>
      </c>
      <c r="N425" s="2" t="s">
        <v>6636</v>
      </c>
      <c r="O425" s="5">
        <f t="shared" si="75"/>
        <v>2.8702640642939151E-4</v>
      </c>
      <c r="P425" s="1" t="s">
        <v>7217</v>
      </c>
      <c r="Q425" s="2" t="s">
        <v>7733</v>
      </c>
      <c r="R425" s="5">
        <f t="shared" si="81"/>
        <v>3.9729837107667858E-4</v>
      </c>
      <c r="S425" s="1" t="s">
        <v>4977</v>
      </c>
      <c r="T425" s="2" t="s">
        <v>8646</v>
      </c>
      <c r="U425" s="5">
        <f t="shared" si="73"/>
        <v>4.1000410004100039E-4</v>
      </c>
      <c r="V425" s="1" t="s">
        <v>9064</v>
      </c>
      <c r="W425" s="2" t="s">
        <v>6560</v>
      </c>
      <c r="X425" s="5">
        <f t="shared" si="82"/>
        <v>4.1684035014589413E-4</v>
      </c>
      <c r="Y425" s="1" t="s">
        <v>9884</v>
      </c>
      <c r="Z425" s="2" t="s">
        <v>10118</v>
      </c>
      <c r="AA425" s="5">
        <f>1/(3000+(RIGHT(Z425,3)))</f>
        <v>3.3311125916055963E-4</v>
      </c>
    </row>
    <row r="426" spans="1:27" x14ac:dyDescent="0.3">
      <c r="A426" s="1" t="s">
        <v>433</v>
      </c>
      <c r="B426" s="2" t="s">
        <v>1395</v>
      </c>
      <c r="C426" s="5">
        <f t="shared" si="83"/>
        <v>1.5898251192368839E-4</v>
      </c>
      <c r="D426" s="1" t="s">
        <v>2072</v>
      </c>
      <c r="E426" s="2" t="s">
        <v>2973</v>
      </c>
      <c r="F426" s="5">
        <f t="shared" si="77"/>
        <v>1.7733640716439085E-4</v>
      </c>
      <c r="G426" s="1" t="s">
        <v>647</v>
      </c>
      <c r="H426" s="2" t="s">
        <v>4386</v>
      </c>
      <c r="I426" s="5">
        <f t="shared" si="79"/>
        <v>2.942041776993233E-4</v>
      </c>
      <c r="J426" s="1" t="s">
        <v>4879</v>
      </c>
      <c r="K426" s="2" t="s">
        <v>5523</v>
      </c>
      <c r="L426" s="5">
        <f t="shared" si="80"/>
        <v>2.9744199881023202E-4</v>
      </c>
      <c r="M426" s="1" t="s">
        <v>468</v>
      </c>
      <c r="N426" s="2" t="s">
        <v>6637</v>
      </c>
      <c r="O426" s="5">
        <f t="shared" si="75"/>
        <v>2.8686173264486515E-4</v>
      </c>
      <c r="P426" s="1" t="s">
        <v>7218</v>
      </c>
      <c r="Q426" s="2" t="s">
        <v>2805</v>
      </c>
      <c r="R426" s="5">
        <f t="shared" si="81"/>
        <v>3.9714058776806987E-4</v>
      </c>
      <c r="S426" s="1" t="s">
        <v>8229</v>
      </c>
      <c r="T426" s="2" t="s">
        <v>8647</v>
      </c>
      <c r="U426" s="5">
        <f t="shared" si="73"/>
        <v>4.0983606557377049E-4</v>
      </c>
      <c r="V426" s="1" t="s">
        <v>9065</v>
      </c>
      <c r="W426" s="2" t="s">
        <v>1278</v>
      </c>
      <c r="X426" s="5">
        <f t="shared" si="82"/>
        <v>4.1562759767248546E-4</v>
      </c>
      <c r="Y426" s="1" t="s">
        <v>4940</v>
      </c>
      <c r="Z426" s="2" t="s">
        <v>10119</v>
      </c>
      <c r="AA426" s="5">
        <f t="shared" ref="AA426:AA489" si="84">1/(3000+(RIGHT(Z426,3)))</f>
        <v>3.2981530343007914E-4</v>
      </c>
    </row>
    <row r="427" spans="1:27" x14ac:dyDescent="0.3">
      <c r="A427" s="1" t="s">
        <v>434</v>
      </c>
      <c r="B427" s="2" t="s">
        <v>1396</v>
      </c>
      <c r="C427" s="5">
        <f t="shared" si="83"/>
        <v>1.575299306868305E-4</v>
      </c>
      <c r="D427" s="1" t="s">
        <v>328</v>
      </c>
      <c r="E427" s="2" t="s">
        <v>2974</v>
      </c>
      <c r="F427" s="5">
        <f t="shared" si="77"/>
        <v>1.7705382436260624E-4</v>
      </c>
      <c r="G427" s="1" t="s">
        <v>384</v>
      </c>
      <c r="H427" s="2" t="s">
        <v>4387</v>
      </c>
      <c r="I427" s="5">
        <f t="shared" si="79"/>
        <v>2.9265437518290899E-4</v>
      </c>
      <c r="J427" s="1" t="s">
        <v>230</v>
      </c>
      <c r="K427" s="2" t="s">
        <v>5524</v>
      </c>
      <c r="L427" s="5">
        <f t="shared" si="80"/>
        <v>2.9368575624082231E-4</v>
      </c>
      <c r="M427" s="1" t="s">
        <v>6030</v>
      </c>
      <c r="N427" s="2" t="s">
        <v>4392</v>
      </c>
      <c r="O427" s="5">
        <f t="shared" si="75"/>
        <v>2.8653295128939826E-4</v>
      </c>
      <c r="P427" s="1" t="s">
        <v>7219</v>
      </c>
      <c r="Q427" s="2" t="s">
        <v>5485</v>
      </c>
      <c r="R427" s="5">
        <f t="shared" si="81"/>
        <v>3.9635354736424893E-4</v>
      </c>
      <c r="S427" s="1" t="s">
        <v>165</v>
      </c>
      <c r="T427" s="2" t="s">
        <v>8648</v>
      </c>
      <c r="U427" s="5">
        <f t="shared" si="73"/>
        <v>4.0733197556008148E-4</v>
      </c>
      <c r="V427" s="1" t="s">
        <v>9066</v>
      </c>
      <c r="W427" s="2" t="s">
        <v>7721</v>
      </c>
      <c r="X427" s="5">
        <f t="shared" si="82"/>
        <v>4.1459369817578774E-4</v>
      </c>
      <c r="Y427" s="1" t="s">
        <v>9885</v>
      </c>
      <c r="Z427" s="2" t="s">
        <v>10120</v>
      </c>
      <c r="AA427" s="5">
        <f t="shared" si="84"/>
        <v>3.291639236339697E-4</v>
      </c>
    </row>
    <row r="428" spans="1:27" x14ac:dyDescent="0.3">
      <c r="A428" s="1" t="s">
        <v>435</v>
      </c>
      <c r="B428" s="2" t="s">
        <v>1397</v>
      </c>
      <c r="C428" s="5">
        <f t="shared" si="83"/>
        <v>1.5649452269170578E-4</v>
      </c>
      <c r="D428" s="1" t="s">
        <v>2073</v>
      </c>
      <c r="E428" s="2" t="s">
        <v>2975</v>
      </c>
      <c r="F428" s="5">
        <f t="shared" si="77"/>
        <v>1.755926251097454E-4</v>
      </c>
      <c r="G428" s="1" t="s">
        <v>3669</v>
      </c>
      <c r="H428" s="2" t="s">
        <v>4388</v>
      </c>
      <c r="I428" s="5">
        <f t="shared" si="79"/>
        <v>2.918855808523059E-4</v>
      </c>
      <c r="J428" s="1" t="s">
        <v>4880</v>
      </c>
      <c r="K428" s="2" t="s">
        <v>5525</v>
      </c>
      <c r="L428" s="5">
        <f t="shared" si="80"/>
        <v>2.9274004683840749E-4</v>
      </c>
      <c r="M428" s="1" t="s">
        <v>155</v>
      </c>
      <c r="N428" s="2" t="s">
        <v>6638</v>
      </c>
      <c r="O428" s="5">
        <f t="shared" si="75"/>
        <v>2.857959416976279E-4</v>
      </c>
      <c r="P428" s="1" t="s">
        <v>7220</v>
      </c>
      <c r="Q428" s="2" t="s">
        <v>7734</v>
      </c>
      <c r="R428" s="5">
        <f t="shared" si="81"/>
        <v>3.9447731755424062E-4</v>
      </c>
      <c r="S428" s="1" t="s">
        <v>7129</v>
      </c>
      <c r="T428" s="2" t="s">
        <v>8649</v>
      </c>
      <c r="U428" s="5">
        <f t="shared" si="73"/>
        <v>4.0683482506102521E-4</v>
      </c>
      <c r="V428" s="1" t="s">
        <v>3794</v>
      </c>
      <c r="W428" s="2" t="s">
        <v>9555</v>
      </c>
      <c r="X428" s="5">
        <f t="shared" si="82"/>
        <v>4.1322314049586776E-4</v>
      </c>
      <c r="Y428" s="1" t="s">
        <v>9886</v>
      </c>
      <c r="Z428" s="2" t="s">
        <v>10121</v>
      </c>
      <c r="AA428" s="5">
        <f t="shared" si="84"/>
        <v>3.2873109796186721E-4</v>
      </c>
    </row>
    <row r="429" spans="1:27" x14ac:dyDescent="0.3">
      <c r="A429" s="1" t="s">
        <v>436</v>
      </c>
      <c r="B429" s="2" t="s">
        <v>1398</v>
      </c>
      <c r="C429" s="5">
        <f t="shared" si="83"/>
        <v>1.5605493133583021E-4</v>
      </c>
      <c r="D429" s="1" t="s">
        <v>2074</v>
      </c>
      <c r="E429" s="2" t="s">
        <v>2976</v>
      </c>
      <c r="F429" s="5">
        <f t="shared" si="77"/>
        <v>1.7448961786773688E-4</v>
      </c>
      <c r="G429" s="1" t="s">
        <v>3670</v>
      </c>
      <c r="H429" s="2" t="s">
        <v>4389</v>
      </c>
      <c r="I429" s="5">
        <f t="shared" si="79"/>
        <v>2.9137529137529138E-4</v>
      </c>
      <c r="J429" s="1" t="s">
        <v>4881</v>
      </c>
      <c r="K429" s="2" t="s">
        <v>5526</v>
      </c>
      <c r="L429" s="5">
        <f t="shared" si="80"/>
        <v>2.9146021568055963E-4</v>
      </c>
      <c r="M429" s="1" t="s">
        <v>3760</v>
      </c>
      <c r="N429" s="2" t="s">
        <v>6639</v>
      </c>
      <c r="O429" s="5">
        <f t="shared" si="75"/>
        <v>2.8506271379703536E-4</v>
      </c>
      <c r="P429" s="1" t="s">
        <v>7221</v>
      </c>
      <c r="Q429" s="2" t="s">
        <v>7735</v>
      </c>
      <c r="R429" s="5">
        <f t="shared" si="81"/>
        <v>3.9108330074305825E-4</v>
      </c>
      <c r="S429" s="1" t="s">
        <v>581</v>
      </c>
      <c r="T429" s="2" t="s">
        <v>6567</v>
      </c>
      <c r="U429" s="5">
        <f t="shared" si="73"/>
        <v>4.0617384240454913E-4</v>
      </c>
      <c r="V429" s="1" t="s">
        <v>9067</v>
      </c>
      <c r="W429" s="2" t="s">
        <v>9556</v>
      </c>
      <c r="X429" s="5">
        <f t="shared" si="82"/>
        <v>4.1288191577208916E-4</v>
      </c>
      <c r="Y429" s="1" t="s">
        <v>4822</v>
      </c>
      <c r="Z429" s="2" t="s">
        <v>10122</v>
      </c>
      <c r="AA429" s="5">
        <f t="shared" si="84"/>
        <v>3.2733224222585927E-4</v>
      </c>
    </row>
    <row r="430" spans="1:27" x14ac:dyDescent="0.3">
      <c r="A430" s="1" t="s">
        <v>437</v>
      </c>
      <c r="B430" s="2" t="s">
        <v>1398</v>
      </c>
      <c r="C430" s="5">
        <f t="shared" si="83"/>
        <v>1.5605493133583021E-4</v>
      </c>
      <c r="D430" s="1" t="s">
        <v>2075</v>
      </c>
      <c r="E430" s="2" t="s">
        <v>2977</v>
      </c>
      <c r="F430" s="5">
        <f t="shared" si="77"/>
        <v>1.7406440382941688E-4</v>
      </c>
      <c r="G430" s="1" t="s">
        <v>876</v>
      </c>
      <c r="H430" s="2" t="s">
        <v>4389</v>
      </c>
      <c r="I430" s="5">
        <f t="shared" si="79"/>
        <v>2.9137529137529138E-4</v>
      </c>
      <c r="J430" s="1" t="s">
        <v>4882</v>
      </c>
      <c r="K430" s="2" t="s">
        <v>5527</v>
      </c>
      <c r="L430" s="5">
        <f t="shared" si="80"/>
        <v>2.8669724770642203E-4</v>
      </c>
      <c r="M430" s="1" t="s">
        <v>4899</v>
      </c>
      <c r="N430" s="2" t="s">
        <v>6640</v>
      </c>
      <c r="O430" s="5">
        <f t="shared" si="75"/>
        <v>2.8401022436807724E-4</v>
      </c>
      <c r="P430" s="1" t="s">
        <v>7222</v>
      </c>
      <c r="Q430" s="2" t="s">
        <v>7736</v>
      </c>
      <c r="R430" s="5">
        <f t="shared" si="81"/>
        <v>3.9062500000000002E-4</v>
      </c>
      <c r="S430" s="1" t="s">
        <v>3568</v>
      </c>
      <c r="T430" s="2" t="s">
        <v>5480</v>
      </c>
      <c r="U430" s="5">
        <f t="shared" si="73"/>
        <v>4.0535062829347385E-4</v>
      </c>
      <c r="V430" s="1" t="s">
        <v>6023</v>
      </c>
      <c r="W430" s="2" t="s">
        <v>9557</v>
      </c>
      <c r="X430" s="5">
        <f t="shared" si="82"/>
        <v>4.127115146512588E-4</v>
      </c>
      <c r="Y430" s="1" t="s">
        <v>52</v>
      </c>
      <c r="Z430" s="2" t="s">
        <v>4367</v>
      </c>
      <c r="AA430" s="5">
        <f t="shared" si="84"/>
        <v>3.2722513089005238E-4</v>
      </c>
    </row>
    <row r="431" spans="1:27" x14ac:dyDescent="0.3">
      <c r="A431" s="1" t="s">
        <v>438</v>
      </c>
      <c r="B431" s="2" t="s">
        <v>1399</v>
      </c>
      <c r="C431" s="5">
        <f t="shared" si="83"/>
        <v>1.5586034912718204E-4</v>
      </c>
      <c r="D431" s="1" t="s">
        <v>2076</v>
      </c>
      <c r="E431" s="2" t="s">
        <v>2978</v>
      </c>
      <c r="F431" s="5">
        <f t="shared" si="77"/>
        <v>1.7373175816539263E-4</v>
      </c>
      <c r="G431" s="1" t="s">
        <v>359</v>
      </c>
      <c r="H431" s="2" t="s">
        <v>4390</v>
      </c>
      <c r="I431" s="5">
        <f t="shared" si="79"/>
        <v>2.906131938390003E-4</v>
      </c>
      <c r="J431" s="1" t="s">
        <v>2069</v>
      </c>
      <c r="K431" s="2" t="s">
        <v>5528</v>
      </c>
      <c r="L431" s="5">
        <f t="shared" si="80"/>
        <v>2.8121484814398203E-4</v>
      </c>
      <c r="M431" s="1" t="s">
        <v>6031</v>
      </c>
      <c r="N431" s="2" t="s">
        <v>6641</v>
      </c>
      <c r="O431" s="5">
        <f t="shared" si="75"/>
        <v>2.836074872376631E-4</v>
      </c>
      <c r="P431" s="1" t="s">
        <v>414</v>
      </c>
      <c r="Q431" s="2" t="s">
        <v>7737</v>
      </c>
      <c r="R431" s="5">
        <f t="shared" si="81"/>
        <v>3.8925652004671076E-4</v>
      </c>
      <c r="S431" s="1" t="s">
        <v>249</v>
      </c>
      <c r="T431" s="2" t="s">
        <v>8650</v>
      </c>
      <c r="U431" s="5">
        <f t="shared" si="73"/>
        <v>4.0404040404040404E-4</v>
      </c>
      <c r="V431" s="1" t="s">
        <v>9068</v>
      </c>
      <c r="W431" s="2" t="s">
        <v>9557</v>
      </c>
      <c r="X431" s="5">
        <f t="shared" si="82"/>
        <v>4.127115146512588E-4</v>
      </c>
      <c r="Y431" s="1" t="s">
        <v>63</v>
      </c>
      <c r="Z431" s="2" t="s">
        <v>10123</v>
      </c>
      <c r="AA431" s="5">
        <f t="shared" si="84"/>
        <v>3.2637075718015666E-4</v>
      </c>
    </row>
    <row r="432" spans="1:27" x14ac:dyDescent="0.3">
      <c r="A432" s="1" t="s">
        <v>439</v>
      </c>
      <c r="B432" s="2" t="s">
        <v>1399</v>
      </c>
      <c r="C432" s="5">
        <f t="shared" si="83"/>
        <v>1.5586034912718204E-4</v>
      </c>
      <c r="D432" s="1" t="s">
        <v>2077</v>
      </c>
      <c r="E432" s="2" t="s">
        <v>2979</v>
      </c>
      <c r="F432" s="5">
        <f t="shared" si="77"/>
        <v>1.7364125716270185E-4</v>
      </c>
      <c r="G432" s="1" t="s">
        <v>3671</v>
      </c>
      <c r="H432" s="2" t="s">
        <v>4391</v>
      </c>
      <c r="I432" s="5">
        <f t="shared" si="79"/>
        <v>2.8910089621277829E-4</v>
      </c>
      <c r="J432" s="1" t="s">
        <v>3795</v>
      </c>
      <c r="K432" s="2" t="s">
        <v>5529</v>
      </c>
      <c r="L432" s="5">
        <f t="shared" si="80"/>
        <v>2.8089887640449441E-4</v>
      </c>
      <c r="M432" s="1" t="s">
        <v>6032</v>
      </c>
      <c r="N432" s="2" t="s">
        <v>6642</v>
      </c>
      <c r="O432" s="5">
        <f t="shared" si="75"/>
        <v>2.8352707683583782E-4</v>
      </c>
      <c r="P432" s="1" t="s">
        <v>7223</v>
      </c>
      <c r="Q432" s="2" t="s">
        <v>5488</v>
      </c>
      <c r="R432" s="5">
        <f t="shared" si="81"/>
        <v>3.8865137971239797E-4</v>
      </c>
      <c r="S432" s="1" t="s">
        <v>6066</v>
      </c>
      <c r="T432" s="2" t="s">
        <v>8651</v>
      </c>
      <c r="U432" s="5">
        <f t="shared" si="73"/>
        <v>4.0371417036737988E-4</v>
      </c>
      <c r="V432" s="1" t="s">
        <v>9069</v>
      </c>
      <c r="W432" s="2" t="s">
        <v>9558</v>
      </c>
      <c r="X432" s="5">
        <f t="shared" si="82"/>
        <v>4.1254125412541255E-4</v>
      </c>
      <c r="Y432" s="1" t="s">
        <v>555</v>
      </c>
      <c r="Z432" s="2" t="s">
        <v>8700</v>
      </c>
      <c r="AA432" s="5">
        <f t="shared" si="84"/>
        <v>3.2082130253448829E-4</v>
      </c>
    </row>
    <row r="433" spans="1:27" x14ac:dyDescent="0.3">
      <c r="A433" s="1" t="s">
        <v>440</v>
      </c>
      <c r="B433" s="2" t="s">
        <v>1400</v>
      </c>
      <c r="C433" s="5">
        <f t="shared" si="83"/>
        <v>1.5564202334630351E-4</v>
      </c>
      <c r="D433" s="1" t="s">
        <v>191</v>
      </c>
      <c r="E433" s="2" t="s">
        <v>2980</v>
      </c>
      <c r="F433" s="5">
        <f t="shared" si="77"/>
        <v>1.7179178835251675E-4</v>
      </c>
      <c r="G433" s="1" t="s">
        <v>790</v>
      </c>
      <c r="H433" s="2" t="s">
        <v>4392</v>
      </c>
      <c r="I433" s="5">
        <f t="shared" si="79"/>
        <v>2.8653295128939826E-4</v>
      </c>
      <c r="J433" s="1" t="s">
        <v>4883</v>
      </c>
      <c r="K433" s="2" t="s">
        <v>5529</v>
      </c>
      <c r="L433" s="5">
        <f t="shared" si="80"/>
        <v>2.8089887640449441E-4</v>
      </c>
      <c r="M433" s="1" t="s">
        <v>2216</v>
      </c>
      <c r="N433" s="2" t="s">
        <v>6643</v>
      </c>
      <c r="O433" s="5">
        <f t="shared" si="75"/>
        <v>2.8256569652444194E-4</v>
      </c>
      <c r="P433" s="1" t="s">
        <v>3760</v>
      </c>
      <c r="Q433" s="2" t="s">
        <v>7738</v>
      </c>
      <c r="R433" s="5">
        <f t="shared" si="81"/>
        <v>3.8714672861014324E-4</v>
      </c>
      <c r="S433" s="1" t="s">
        <v>6073</v>
      </c>
      <c r="T433" s="2" t="s">
        <v>8652</v>
      </c>
      <c r="U433" s="5">
        <f t="shared" ref="U433:U496" si="85">1/(2000+(RIGHT(T433,3)))</f>
        <v>4.0273862263391061E-4</v>
      </c>
      <c r="V433" s="1" t="s">
        <v>9070</v>
      </c>
      <c r="W433" s="2" t="s">
        <v>8647</v>
      </c>
      <c r="X433" s="5">
        <f t="shared" si="82"/>
        <v>4.0983606557377049E-4</v>
      </c>
      <c r="Y433" s="1" t="s">
        <v>599</v>
      </c>
      <c r="Z433" s="2" t="s">
        <v>10124</v>
      </c>
      <c r="AA433" s="5">
        <f t="shared" si="84"/>
        <v>3.1887755102040814E-4</v>
      </c>
    </row>
    <row r="434" spans="1:27" x14ac:dyDescent="0.3">
      <c r="A434" s="1" t="s">
        <v>441</v>
      </c>
      <c r="B434" s="2" t="s">
        <v>1401</v>
      </c>
      <c r="C434" s="5">
        <f t="shared" si="83"/>
        <v>1.5335071308081582E-4</v>
      </c>
      <c r="D434" s="1" t="s">
        <v>2078</v>
      </c>
      <c r="E434" s="2" t="s">
        <v>2981</v>
      </c>
      <c r="F434" s="5">
        <f t="shared" si="77"/>
        <v>1.7073587160662456E-4</v>
      </c>
      <c r="G434" s="1" t="s">
        <v>3672</v>
      </c>
      <c r="H434" s="2" t="s">
        <v>4393</v>
      </c>
      <c r="I434" s="5">
        <f t="shared" si="79"/>
        <v>2.8473804100227789E-4</v>
      </c>
      <c r="J434" s="1" t="s">
        <v>4884</v>
      </c>
      <c r="K434" s="2" t="s">
        <v>5530</v>
      </c>
      <c r="L434" s="5">
        <f t="shared" si="80"/>
        <v>2.7839643652561246E-4</v>
      </c>
      <c r="M434" s="1" t="s">
        <v>6033</v>
      </c>
      <c r="N434" s="2" t="s">
        <v>6644</v>
      </c>
      <c r="O434" s="5">
        <f t="shared" si="75"/>
        <v>2.8224668360146769E-4</v>
      </c>
      <c r="P434" s="1" t="s">
        <v>398</v>
      </c>
      <c r="Q434" s="2" t="s">
        <v>7739</v>
      </c>
      <c r="R434" s="5">
        <f t="shared" si="81"/>
        <v>3.8491147036181676E-4</v>
      </c>
      <c r="S434" s="1" t="s">
        <v>7257</v>
      </c>
      <c r="T434" s="2" t="s">
        <v>5483</v>
      </c>
      <c r="U434" s="5">
        <f t="shared" si="85"/>
        <v>4.0128410914927769E-4</v>
      </c>
      <c r="V434" s="1" t="s">
        <v>9071</v>
      </c>
      <c r="W434" s="2" t="s">
        <v>9559</v>
      </c>
      <c r="X434" s="5">
        <f t="shared" si="82"/>
        <v>4.0700040700040698E-4</v>
      </c>
      <c r="Y434" s="1" t="s">
        <v>3832</v>
      </c>
      <c r="Z434" s="2" t="s">
        <v>10125</v>
      </c>
      <c r="AA434" s="5">
        <f t="shared" si="84"/>
        <v>3.178639542275906E-4</v>
      </c>
    </row>
    <row r="435" spans="1:27" x14ac:dyDescent="0.3">
      <c r="A435" s="1" t="s">
        <v>442</v>
      </c>
      <c r="B435" s="2" t="s">
        <v>1402</v>
      </c>
      <c r="C435" s="5">
        <f t="shared" si="83"/>
        <v>1.5209125475285171E-4</v>
      </c>
      <c r="D435" s="1" t="s">
        <v>72</v>
      </c>
      <c r="E435" s="2" t="s">
        <v>2982</v>
      </c>
      <c r="F435" s="5">
        <f t="shared" si="77"/>
        <v>1.6963528413910093E-4</v>
      </c>
      <c r="G435" s="1" t="s">
        <v>541</v>
      </c>
      <c r="H435" s="2" t="s">
        <v>2854</v>
      </c>
      <c r="I435" s="5">
        <f t="shared" si="79"/>
        <v>2.8368794326241134E-4</v>
      </c>
      <c r="J435" s="1" t="s">
        <v>4885</v>
      </c>
      <c r="K435" s="2" t="s">
        <v>5531</v>
      </c>
      <c r="L435" s="5">
        <f t="shared" si="80"/>
        <v>2.7762354247640202E-4</v>
      </c>
      <c r="M435" s="1" t="s">
        <v>6034</v>
      </c>
      <c r="N435" s="2" t="s">
        <v>2856</v>
      </c>
      <c r="O435" s="5">
        <f t="shared" si="75"/>
        <v>2.8184892897406989E-4</v>
      </c>
      <c r="P435" s="1" t="s">
        <v>7224</v>
      </c>
      <c r="Q435" s="2" t="s">
        <v>7740</v>
      </c>
      <c r="R435" s="5">
        <f t="shared" si="81"/>
        <v>3.8461538461538462E-4</v>
      </c>
      <c r="S435" s="1" t="s">
        <v>1982</v>
      </c>
      <c r="T435" s="2" t="s">
        <v>6571</v>
      </c>
      <c r="U435" s="5">
        <f t="shared" si="85"/>
        <v>4.0080160320641282E-4</v>
      </c>
      <c r="V435" s="1" t="s">
        <v>9072</v>
      </c>
      <c r="W435" s="2" t="s">
        <v>9560</v>
      </c>
      <c r="X435" s="5">
        <f t="shared" si="82"/>
        <v>4.0650406504065041E-4</v>
      </c>
      <c r="Y435" s="1" t="s">
        <v>9887</v>
      </c>
      <c r="Z435" s="2" t="s">
        <v>10126</v>
      </c>
      <c r="AA435" s="5">
        <f t="shared" si="84"/>
        <v>3.1735956839098697E-4</v>
      </c>
    </row>
    <row r="436" spans="1:27" x14ac:dyDescent="0.3">
      <c r="A436" s="1" t="s">
        <v>443</v>
      </c>
      <c r="B436" s="2" t="s">
        <v>1403</v>
      </c>
      <c r="C436" s="5">
        <f t="shared" si="83"/>
        <v>1.5126304643775526E-4</v>
      </c>
      <c r="D436" s="1" t="s">
        <v>2079</v>
      </c>
      <c r="E436" s="2" t="s">
        <v>2983</v>
      </c>
      <c r="F436" s="5">
        <f t="shared" si="77"/>
        <v>1.6708437761069341E-4</v>
      </c>
      <c r="G436" s="1" t="s">
        <v>2317</v>
      </c>
      <c r="H436" s="2" t="s">
        <v>4394</v>
      </c>
      <c r="I436" s="5">
        <f t="shared" si="79"/>
        <v>2.821670428893905E-4</v>
      </c>
      <c r="J436" s="1" t="s">
        <v>693</v>
      </c>
      <c r="K436" s="2" t="s">
        <v>5532</v>
      </c>
      <c r="L436" s="5">
        <f t="shared" si="80"/>
        <v>2.7616680475006904E-4</v>
      </c>
      <c r="M436" s="1" t="s">
        <v>1982</v>
      </c>
      <c r="N436" s="2" t="s">
        <v>6645</v>
      </c>
      <c r="O436" s="5">
        <f t="shared" si="75"/>
        <v>2.8050490883590464E-4</v>
      </c>
      <c r="P436" s="1" t="s">
        <v>7225</v>
      </c>
      <c r="Q436" s="2" t="s">
        <v>6577</v>
      </c>
      <c r="R436" s="5">
        <f t="shared" si="81"/>
        <v>3.8240917782026768E-4</v>
      </c>
      <c r="S436" s="1" t="s">
        <v>7290</v>
      </c>
      <c r="T436" s="2" t="s">
        <v>8653</v>
      </c>
      <c r="U436" s="5">
        <f t="shared" si="85"/>
        <v>4.0016006402561027E-4</v>
      </c>
      <c r="V436" s="1" t="s">
        <v>1808</v>
      </c>
      <c r="W436" s="2" t="s">
        <v>5480</v>
      </c>
      <c r="X436" s="5">
        <f t="shared" si="82"/>
        <v>4.0535062829347385E-4</v>
      </c>
      <c r="Y436" s="1" t="s">
        <v>4848</v>
      </c>
      <c r="Z436" s="2" t="s">
        <v>10127</v>
      </c>
      <c r="AA436" s="5">
        <f t="shared" si="84"/>
        <v>3.1476235442241108E-4</v>
      </c>
    </row>
    <row r="437" spans="1:27" x14ac:dyDescent="0.3">
      <c r="A437" s="1" t="s">
        <v>444</v>
      </c>
      <c r="B437" s="2" t="s">
        <v>1404</v>
      </c>
      <c r="C437" s="5">
        <f t="shared" si="83"/>
        <v>1.4979029358897544E-4</v>
      </c>
      <c r="D437" s="1" t="s">
        <v>2080</v>
      </c>
      <c r="E437" s="2" t="s">
        <v>2984</v>
      </c>
      <c r="F437" s="5">
        <f t="shared" si="77"/>
        <v>1.6700066800267202E-4</v>
      </c>
      <c r="G437" s="1" t="s">
        <v>75</v>
      </c>
      <c r="H437" s="2" t="s">
        <v>4394</v>
      </c>
      <c r="I437" s="5">
        <f t="shared" si="79"/>
        <v>2.821670428893905E-4</v>
      </c>
      <c r="J437" s="1" t="s">
        <v>4886</v>
      </c>
      <c r="K437" s="2" t="s">
        <v>5532</v>
      </c>
      <c r="L437" s="5">
        <f t="shared" si="80"/>
        <v>2.7616680475006904E-4</v>
      </c>
      <c r="M437" s="1" t="s">
        <v>3689</v>
      </c>
      <c r="N437" s="2" t="s">
        <v>6646</v>
      </c>
      <c r="O437" s="5">
        <f t="shared" si="75"/>
        <v>2.7972027972027972E-4</v>
      </c>
      <c r="P437" s="1" t="s">
        <v>4831</v>
      </c>
      <c r="Q437" s="2" t="s">
        <v>7741</v>
      </c>
      <c r="R437" s="5">
        <f t="shared" si="81"/>
        <v>3.8226299694189603E-4</v>
      </c>
      <c r="S437" s="1" t="s">
        <v>3791</v>
      </c>
      <c r="T437" s="2" t="s">
        <v>8654</v>
      </c>
      <c r="U437" s="5">
        <f t="shared" si="85"/>
        <v>4.0000000000000002E-4</v>
      </c>
      <c r="V437" s="1" t="s">
        <v>9073</v>
      </c>
      <c r="W437" s="2" t="s">
        <v>9561</v>
      </c>
      <c r="X437" s="5">
        <f t="shared" si="82"/>
        <v>4.050222762251924E-4</v>
      </c>
      <c r="Y437" s="1" t="s">
        <v>9888</v>
      </c>
      <c r="Z437" s="2" t="s">
        <v>10128</v>
      </c>
      <c r="AA437" s="5">
        <f t="shared" si="84"/>
        <v>3.1259768677711783E-4</v>
      </c>
    </row>
    <row r="438" spans="1:27" x14ac:dyDescent="0.3">
      <c r="A438" s="1" t="s">
        <v>445</v>
      </c>
      <c r="B438" s="2" t="s">
        <v>1405</v>
      </c>
      <c r="C438" s="5">
        <f t="shared" si="83"/>
        <v>1.4874312063067083E-4</v>
      </c>
      <c r="D438" s="1" t="s">
        <v>2081</v>
      </c>
      <c r="E438" s="2" t="s">
        <v>1387</v>
      </c>
      <c r="F438" s="5">
        <f t="shared" si="77"/>
        <v>1.669449081803005E-4</v>
      </c>
      <c r="G438" s="1" t="s">
        <v>3673</v>
      </c>
      <c r="H438" s="2" t="s">
        <v>4395</v>
      </c>
      <c r="I438" s="5">
        <f t="shared" si="79"/>
        <v>2.8169014084507044E-4</v>
      </c>
      <c r="J438" s="1" t="s">
        <v>467</v>
      </c>
      <c r="K438" s="2" t="s">
        <v>2861</v>
      </c>
      <c r="L438" s="5">
        <f t="shared" si="80"/>
        <v>2.7555800496004411E-4</v>
      </c>
      <c r="M438" s="1" t="s">
        <v>2055</v>
      </c>
      <c r="N438" s="2" t="s">
        <v>6647</v>
      </c>
      <c r="O438" s="5">
        <f t="shared" si="75"/>
        <v>2.7932960893854746E-4</v>
      </c>
      <c r="P438" s="1" t="s">
        <v>3961</v>
      </c>
      <c r="Q438" s="2" t="s">
        <v>7742</v>
      </c>
      <c r="R438" s="5">
        <f t="shared" si="81"/>
        <v>3.8037276531000382E-4</v>
      </c>
      <c r="S438" s="1" t="s">
        <v>8230</v>
      </c>
      <c r="T438" s="2" t="s">
        <v>7730</v>
      </c>
      <c r="U438" s="5">
        <f t="shared" si="85"/>
        <v>3.992015968063872E-4</v>
      </c>
      <c r="V438" s="1" t="s">
        <v>9074</v>
      </c>
      <c r="W438" s="2" t="s">
        <v>9562</v>
      </c>
      <c r="X438" s="5">
        <f t="shared" si="82"/>
        <v>4.045307443365696E-4</v>
      </c>
      <c r="Y438" s="1" t="s">
        <v>237</v>
      </c>
      <c r="Z438" s="2" t="s">
        <v>5515</v>
      </c>
      <c r="AA438" s="5">
        <f t="shared" si="84"/>
        <v>3.1240237425804435E-4</v>
      </c>
    </row>
    <row r="439" spans="1:27" x14ac:dyDescent="0.3">
      <c r="A439" s="1" t="s">
        <v>446</v>
      </c>
      <c r="B439" s="2" t="s">
        <v>1406</v>
      </c>
      <c r="C439" s="5">
        <f t="shared" si="83"/>
        <v>1.4705882352941175E-4</v>
      </c>
      <c r="D439" s="1" t="s">
        <v>2082</v>
      </c>
      <c r="E439" s="2" t="s">
        <v>2985</v>
      </c>
      <c r="F439" s="5">
        <f t="shared" si="77"/>
        <v>1.6680567139282736E-4</v>
      </c>
      <c r="G439" s="1" t="s">
        <v>3674</v>
      </c>
      <c r="H439" s="2" t="s">
        <v>2857</v>
      </c>
      <c r="I439" s="5">
        <f t="shared" si="79"/>
        <v>2.8011204481792715E-4</v>
      </c>
      <c r="J439" s="1" t="s">
        <v>4887</v>
      </c>
      <c r="K439" s="2" t="s">
        <v>5533</v>
      </c>
      <c r="L439" s="5">
        <f t="shared" si="80"/>
        <v>2.7472527472527473E-4</v>
      </c>
      <c r="M439" s="1" t="s">
        <v>762</v>
      </c>
      <c r="N439" s="2" t="s">
        <v>5531</v>
      </c>
      <c r="O439" s="5">
        <f t="shared" si="75"/>
        <v>2.7762354247640202E-4</v>
      </c>
      <c r="P439" s="1" t="s">
        <v>7226</v>
      </c>
      <c r="Q439" s="2" t="s">
        <v>7743</v>
      </c>
      <c r="R439" s="5">
        <f t="shared" si="81"/>
        <v>3.7993920972644377E-4</v>
      </c>
      <c r="S439" s="1" t="s">
        <v>8231</v>
      </c>
      <c r="T439" s="2" t="s">
        <v>2805</v>
      </c>
      <c r="U439" s="5">
        <f t="shared" si="85"/>
        <v>3.9714058776806987E-4</v>
      </c>
      <c r="V439" s="1" t="s">
        <v>6175</v>
      </c>
      <c r="W439" s="2" t="s">
        <v>8652</v>
      </c>
      <c r="X439" s="5">
        <f t="shared" si="82"/>
        <v>4.0273862263391061E-4</v>
      </c>
      <c r="Y439" s="1" t="s">
        <v>5934</v>
      </c>
      <c r="Z439" s="2" t="s">
        <v>9622</v>
      </c>
      <c r="AA439" s="5">
        <f t="shared" si="84"/>
        <v>3.1075201988812925E-4</v>
      </c>
    </row>
    <row r="440" spans="1:27" x14ac:dyDescent="0.3">
      <c r="A440" s="1" t="s">
        <v>447</v>
      </c>
      <c r="B440" s="2" t="s">
        <v>1407</v>
      </c>
      <c r="C440" s="5">
        <f t="shared" si="83"/>
        <v>1.4602803738317756E-4</v>
      </c>
      <c r="D440" s="1" t="s">
        <v>2083</v>
      </c>
      <c r="E440" s="2" t="s">
        <v>2986</v>
      </c>
      <c r="F440" s="5">
        <f>1/(6000+(RIGHT(E440,3)))</f>
        <v>1.6625103906899418E-4</v>
      </c>
      <c r="G440" s="1" t="s">
        <v>3675</v>
      </c>
      <c r="H440" s="2" t="s">
        <v>2857</v>
      </c>
      <c r="I440" s="5">
        <f t="shared" si="79"/>
        <v>2.8011204481792715E-4</v>
      </c>
      <c r="J440" s="1" t="s">
        <v>4888</v>
      </c>
      <c r="K440" s="2" t="s">
        <v>5534</v>
      </c>
      <c r="L440" s="5">
        <f t="shared" si="80"/>
        <v>2.7442371020856203E-4</v>
      </c>
      <c r="M440" s="1" t="s">
        <v>6035</v>
      </c>
      <c r="N440" s="2" t="s">
        <v>6648</v>
      </c>
      <c r="O440" s="5">
        <f t="shared" si="75"/>
        <v>2.7754648903691371E-4</v>
      </c>
      <c r="P440" s="1" t="s">
        <v>271</v>
      </c>
      <c r="Q440" s="2" t="s">
        <v>7744</v>
      </c>
      <c r="R440" s="5">
        <f t="shared" si="81"/>
        <v>3.7921880925293893E-4</v>
      </c>
      <c r="S440" s="1" t="s">
        <v>8232</v>
      </c>
      <c r="T440" s="2" t="s">
        <v>8655</v>
      </c>
      <c r="U440" s="5">
        <f t="shared" si="85"/>
        <v>3.9682539682539683E-4</v>
      </c>
      <c r="V440" s="1" t="s">
        <v>9075</v>
      </c>
      <c r="W440" s="2" t="s">
        <v>1281</v>
      </c>
      <c r="X440" s="5">
        <f t="shared" si="82"/>
        <v>4.0225261464199515E-4</v>
      </c>
      <c r="Y440" s="1" t="s">
        <v>801</v>
      </c>
      <c r="Z440" s="2" t="s">
        <v>2843</v>
      </c>
      <c r="AA440" s="5">
        <f t="shared" si="84"/>
        <v>3.1055900621118014E-4</v>
      </c>
    </row>
    <row r="441" spans="1:27" x14ac:dyDescent="0.3">
      <c r="A441" s="1" t="s">
        <v>448</v>
      </c>
      <c r="B441" s="2" t="s">
        <v>1408</v>
      </c>
      <c r="C441" s="5">
        <f t="shared" si="83"/>
        <v>1.4475969889982628E-4</v>
      </c>
      <c r="D441" s="1" t="s">
        <v>2084</v>
      </c>
      <c r="E441" s="2" t="s">
        <v>2987</v>
      </c>
      <c r="F441" s="5">
        <f t="shared" ref="F441:F488" si="86">1/(6000+(RIGHT(E441,3)))</f>
        <v>1.6608536787908985E-4</v>
      </c>
      <c r="G441" s="1" t="s">
        <v>3676</v>
      </c>
      <c r="H441" s="2" t="s">
        <v>4396</v>
      </c>
      <c r="I441" s="5">
        <f t="shared" si="79"/>
        <v>2.7964205816554809E-4</v>
      </c>
      <c r="J441" s="1" t="s">
        <v>4889</v>
      </c>
      <c r="K441" s="2" t="s">
        <v>5535</v>
      </c>
      <c r="L441" s="5">
        <f t="shared" si="80"/>
        <v>2.7382256297918948E-4</v>
      </c>
      <c r="M441" s="1" t="s">
        <v>6036</v>
      </c>
      <c r="N441" s="2" t="s">
        <v>6649</v>
      </c>
      <c r="O441" s="5">
        <f t="shared" si="75"/>
        <v>2.7708506511499033E-4</v>
      </c>
      <c r="P441" s="1" t="s">
        <v>7227</v>
      </c>
      <c r="Q441" s="2" t="s">
        <v>7745</v>
      </c>
      <c r="R441" s="5">
        <f t="shared" si="81"/>
        <v>3.7850113550340651E-4</v>
      </c>
      <c r="S441" s="1" t="s">
        <v>126</v>
      </c>
      <c r="T441" s="2" t="s">
        <v>8656</v>
      </c>
      <c r="U441" s="5">
        <f t="shared" si="85"/>
        <v>3.9463299131807419E-4</v>
      </c>
      <c r="V441" s="1" t="s">
        <v>183</v>
      </c>
      <c r="W441" s="2" t="s">
        <v>9563</v>
      </c>
      <c r="X441" s="5">
        <f t="shared" si="82"/>
        <v>4.017677782241864E-4</v>
      </c>
      <c r="Y441" s="1" t="s">
        <v>9889</v>
      </c>
      <c r="Z441" s="2" t="s">
        <v>4376</v>
      </c>
      <c r="AA441" s="5">
        <f t="shared" si="84"/>
        <v>3.1007751937984498E-4</v>
      </c>
    </row>
    <row r="442" spans="1:27" x14ac:dyDescent="0.3">
      <c r="A442" s="1" t="s">
        <v>449</v>
      </c>
      <c r="B442" s="2" t="s">
        <v>1409</v>
      </c>
      <c r="C442" s="5">
        <f t="shared" si="83"/>
        <v>1.4413375612568464E-4</v>
      </c>
      <c r="D442" s="1" t="s">
        <v>2085</v>
      </c>
      <c r="E442" s="2" t="s">
        <v>2987</v>
      </c>
      <c r="F442" s="5">
        <f t="shared" si="86"/>
        <v>1.6608536787908985E-4</v>
      </c>
      <c r="G442" s="1" t="s">
        <v>68</v>
      </c>
      <c r="H442" s="2" t="s">
        <v>4397</v>
      </c>
      <c r="I442" s="5">
        <f t="shared" si="79"/>
        <v>2.7940765576976809E-4</v>
      </c>
      <c r="J442" s="1" t="s">
        <v>194</v>
      </c>
      <c r="K442" s="2" t="s">
        <v>5536</v>
      </c>
      <c r="L442" s="5">
        <f t="shared" si="80"/>
        <v>2.7367268746579092E-4</v>
      </c>
      <c r="M442" s="1" t="s">
        <v>1718</v>
      </c>
      <c r="N442" s="2" t="s">
        <v>6649</v>
      </c>
      <c r="O442" s="5">
        <f t="shared" si="75"/>
        <v>2.7708506511499033E-4</v>
      </c>
      <c r="P442" s="1" t="s">
        <v>575</v>
      </c>
      <c r="Q442" s="2" t="s">
        <v>7746</v>
      </c>
      <c r="R442" s="5">
        <f t="shared" si="81"/>
        <v>3.7721614485099962E-4</v>
      </c>
      <c r="S442" s="1" t="s">
        <v>6356</v>
      </c>
      <c r="T442" s="2" t="s">
        <v>8657</v>
      </c>
      <c r="U442" s="5">
        <f t="shared" si="85"/>
        <v>3.9323633503735744E-4</v>
      </c>
      <c r="V442" s="1" t="s">
        <v>9076</v>
      </c>
      <c r="W442" s="2" t="s">
        <v>1282</v>
      </c>
      <c r="X442" s="5">
        <f t="shared" si="82"/>
        <v>4.0048057669203043E-4</v>
      </c>
      <c r="Y442" s="1" t="s">
        <v>9890</v>
      </c>
      <c r="Z442" s="2" t="s">
        <v>10129</v>
      </c>
      <c r="AA442" s="5">
        <f t="shared" si="84"/>
        <v>3.0826140567200987E-4</v>
      </c>
    </row>
    <row r="443" spans="1:27" x14ac:dyDescent="0.3">
      <c r="A443" s="1" t="s">
        <v>450</v>
      </c>
      <c r="B443" s="2" t="s">
        <v>1410</v>
      </c>
      <c r="C443" s="5">
        <f>1/(7000+(RIGHT(B443,3)))</f>
        <v>1.412030499858797E-4</v>
      </c>
      <c r="D443" s="1" t="s">
        <v>2086</v>
      </c>
      <c r="E443" s="2" t="s">
        <v>2988</v>
      </c>
      <c r="F443" s="5">
        <f t="shared" si="86"/>
        <v>1.6597510373443983E-4</v>
      </c>
      <c r="G443" s="1" t="s">
        <v>3677</v>
      </c>
      <c r="H443" s="2" t="s">
        <v>4398</v>
      </c>
      <c r="I443" s="5">
        <f t="shared" si="79"/>
        <v>2.7785495971103082E-4</v>
      </c>
      <c r="J443" s="1" t="s">
        <v>726</v>
      </c>
      <c r="K443" s="2" t="s">
        <v>5536</v>
      </c>
      <c r="L443" s="5">
        <f t="shared" si="80"/>
        <v>2.7367268746579092E-4</v>
      </c>
      <c r="M443" s="1" t="s">
        <v>723</v>
      </c>
      <c r="N443" s="2" t="s">
        <v>1321</v>
      </c>
      <c r="O443" s="5">
        <f t="shared" si="75"/>
        <v>2.7510316368638239E-4</v>
      </c>
      <c r="P443" s="1" t="s">
        <v>7228</v>
      </c>
      <c r="Q443" s="2" t="s">
        <v>7747</v>
      </c>
      <c r="R443" s="5">
        <f t="shared" si="81"/>
        <v>3.769317753486619E-4</v>
      </c>
      <c r="S443" s="1" t="s">
        <v>8233</v>
      </c>
      <c r="T443" s="2" t="s">
        <v>8657</v>
      </c>
      <c r="U443" s="5">
        <f t="shared" si="85"/>
        <v>3.9323633503735744E-4</v>
      </c>
      <c r="V443" s="1" t="s">
        <v>3536</v>
      </c>
      <c r="W443" s="2" t="s">
        <v>9564</v>
      </c>
      <c r="X443" s="5">
        <f t="shared" si="82"/>
        <v>3.9872408293460925E-4</v>
      </c>
      <c r="Y443" s="1" t="s">
        <v>5168</v>
      </c>
      <c r="Z443" s="2" t="s">
        <v>2844</v>
      </c>
      <c r="AA443" s="5">
        <f t="shared" si="84"/>
        <v>3.074085459575776E-4</v>
      </c>
    </row>
    <row r="444" spans="1:27" x14ac:dyDescent="0.3">
      <c r="A444" s="1" t="s">
        <v>451</v>
      </c>
      <c r="B444" s="2" t="s">
        <v>1410</v>
      </c>
      <c r="C444" s="5">
        <f t="shared" ref="C444:C462" si="87">1/(7000+(RIGHT(B444,3)))</f>
        <v>1.412030499858797E-4</v>
      </c>
      <c r="D444" s="1" t="s">
        <v>2087</v>
      </c>
      <c r="E444" s="2" t="s">
        <v>2989</v>
      </c>
      <c r="F444" s="5">
        <f t="shared" si="86"/>
        <v>1.6592002654720425E-4</v>
      </c>
      <c r="G444" s="1" t="s">
        <v>550</v>
      </c>
      <c r="H444" s="2" t="s">
        <v>2859</v>
      </c>
      <c r="I444" s="5">
        <f t="shared" si="79"/>
        <v>2.768549280177187E-4</v>
      </c>
      <c r="J444" s="1" t="s">
        <v>4890</v>
      </c>
      <c r="K444" s="2" t="s">
        <v>5537</v>
      </c>
      <c r="L444" s="5">
        <f t="shared" si="80"/>
        <v>2.7078256160303275E-4</v>
      </c>
      <c r="M444" s="1" t="s">
        <v>4018</v>
      </c>
      <c r="N444" s="2" t="s">
        <v>6650</v>
      </c>
      <c r="O444" s="5">
        <f t="shared" si="75"/>
        <v>2.7502750275027501E-4</v>
      </c>
      <c r="P444" s="1" t="s">
        <v>5017</v>
      </c>
      <c r="Q444" s="2" t="s">
        <v>7748</v>
      </c>
      <c r="R444" s="5">
        <f t="shared" si="81"/>
        <v>3.7678975131876413E-4</v>
      </c>
      <c r="S444" s="1" t="s">
        <v>8234</v>
      </c>
      <c r="T444" s="2" t="s">
        <v>8658</v>
      </c>
      <c r="U444" s="5">
        <f t="shared" si="85"/>
        <v>3.9215686274509802E-4</v>
      </c>
      <c r="V444" s="1" t="s">
        <v>9077</v>
      </c>
      <c r="W444" s="2" t="s">
        <v>6572</v>
      </c>
      <c r="X444" s="5">
        <f t="shared" si="82"/>
        <v>3.9856516540454366E-4</v>
      </c>
      <c r="Y444" s="1" t="s">
        <v>9891</v>
      </c>
      <c r="Z444" s="2" t="s">
        <v>10130</v>
      </c>
      <c r="AA444" s="5">
        <f t="shared" si="84"/>
        <v>3.057169061449098E-4</v>
      </c>
    </row>
    <row r="445" spans="1:27" x14ac:dyDescent="0.3">
      <c r="A445" s="1" t="s">
        <v>452</v>
      </c>
      <c r="B445" s="2" t="s">
        <v>1411</v>
      </c>
      <c r="C445" s="5">
        <f t="shared" si="87"/>
        <v>1.4017381553125876E-4</v>
      </c>
      <c r="D445" s="1" t="s">
        <v>2088</v>
      </c>
      <c r="E445" s="2" t="s">
        <v>2990</v>
      </c>
      <c r="F445" s="5">
        <f t="shared" si="86"/>
        <v>1.6498927569707968E-4</v>
      </c>
      <c r="G445" s="1" t="s">
        <v>3678</v>
      </c>
      <c r="H445" s="2" t="s">
        <v>4399</v>
      </c>
      <c r="I445" s="5">
        <f t="shared" si="79"/>
        <v>2.7609055770292659E-4</v>
      </c>
      <c r="J445" s="1" t="s">
        <v>422</v>
      </c>
      <c r="K445" s="2" t="s">
        <v>5538</v>
      </c>
      <c r="L445" s="5">
        <f t="shared" si="80"/>
        <v>2.6845637583892615E-4</v>
      </c>
      <c r="M445" s="1" t="s">
        <v>345</v>
      </c>
      <c r="N445" s="2" t="s">
        <v>6651</v>
      </c>
      <c r="O445" s="5">
        <f t="shared" ref="O445:O472" si="88">1/(3000+(RIGHT(N445,3)))</f>
        <v>2.7457440966501922E-4</v>
      </c>
      <c r="P445" s="1" t="s">
        <v>3654</v>
      </c>
      <c r="Q445" s="2" t="s">
        <v>7749</v>
      </c>
      <c r="R445" s="5">
        <f t="shared" si="81"/>
        <v>3.7537537537537537E-4</v>
      </c>
      <c r="S445" s="1" t="s">
        <v>8235</v>
      </c>
      <c r="T445" s="2" t="s">
        <v>8659</v>
      </c>
      <c r="U445" s="5">
        <f t="shared" si="85"/>
        <v>3.916960438699569E-4</v>
      </c>
      <c r="V445" s="1" t="s">
        <v>9078</v>
      </c>
      <c r="W445" s="2" t="s">
        <v>9565</v>
      </c>
      <c r="X445" s="5">
        <f t="shared" si="82"/>
        <v>3.977724741447892E-4</v>
      </c>
      <c r="Y445" s="1" t="s">
        <v>5062</v>
      </c>
      <c r="Z445" s="2" t="s">
        <v>10131</v>
      </c>
      <c r="AA445" s="5">
        <f t="shared" si="84"/>
        <v>3.0395136778115504E-4</v>
      </c>
    </row>
    <row r="446" spans="1:27" x14ac:dyDescent="0.3">
      <c r="A446" s="1" t="s">
        <v>453</v>
      </c>
      <c r="B446" s="2" t="s">
        <v>1412</v>
      </c>
      <c r="C446" s="5">
        <f t="shared" si="87"/>
        <v>1.3890818169190166E-4</v>
      </c>
      <c r="D446" s="1" t="s">
        <v>667</v>
      </c>
      <c r="E446" s="2" t="s">
        <v>2991</v>
      </c>
      <c r="F446" s="5">
        <f t="shared" si="86"/>
        <v>1.6471750947125678E-4</v>
      </c>
      <c r="G446" s="1" t="s">
        <v>3679</v>
      </c>
      <c r="H446" s="2" t="s">
        <v>4399</v>
      </c>
      <c r="I446" s="5">
        <f t="shared" si="79"/>
        <v>2.7609055770292659E-4</v>
      </c>
      <c r="J446" s="1" t="s">
        <v>366</v>
      </c>
      <c r="K446" s="2" t="s">
        <v>5539</v>
      </c>
      <c r="L446" s="5">
        <f t="shared" si="80"/>
        <v>2.6780931976432779E-4</v>
      </c>
      <c r="M446" s="1" t="s">
        <v>3781</v>
      </c>
      <c r="N446" s="2" t="s">
        <v>6652</v>
      </c>
      <c r="O446" s="5">
        <f t="shared" si="88"/>
        <v>2.7352297592997811E-4</v>
      </c>
      <c r="P446" s="1" t="s">
        <v>6171</v>
      </c>
      <c r="Q446" s="2" t="s">
        <v>7749</v>
      </c>
      <c r="R446" s="5">
        <f t="shared" si="81"/>
        <v>3.7537537537537537E-4</v>
      </c>
      <c r="S446" s="1" t="s">
        <v>8236</v>
      </c>
      <c r="T446" s="2" t="s">
        <v>8660</v>
      </c>
      <c r="U446" s="5">
        <f t="shared" si="85"/>
        <v>3.9077764751856197E-4</v>
      </c>
      <c r="V446" s="1" t="s">
        <v>312</v>
      </c>
      <c r="W446" s="2" t="s">
        <v>7732</v>
      </c>
      <c r="X446" s="5">
        <f t="shared" si="82"/>
        <v>3.9761431411530816E-4</v>
      </c>
      <c r="Y446" s="1" t="s">
        <v>9892</v>
      </c>
      <c r="Z446" s="2" t="s">
        <v>10132</v>
      </c>
      <c r="AA446" s="5">
        <f t="shared" si="84"/>
        <v>3.0229746070133009E-4</v>
      </c>
    </row>
    <row r="447" spans="1:27" x14ac:dyDescent="0.3">
      <c r="A447" s="1" t="s">
        <v>454</v>
      </c>
      <c r="B447" s="2" t="s">
        <v>1413</v>
      </c>
      <c r="C447" s="5">
        <f t="shared" si="87"/>
        <v>1.3869625520110957E-4</v>
      </c>
      <c r="D447" s="1" t="s">
        <v>2089</v>
      </c>
      <c r="E447" s="2" t="s">
        <v>2992</v>
      </c>
      <c r="F447" s="5">
        <f t="shared" si="86"/>
        <v>1.6412276382734285E-4</v>
      </c>
      <c r="G447" s="1" t="s">
        <v>3680</v>
      </c>
      <c r="H447" s="2" t="s">
        <v>2860</v>
      </c>
      <c r="I447" s="5">
        <f t="shared" si="79"/>
        <v>2.7578599007170438E-4</v>
      </c>
      <c r="J447" s="1" t="s">
        <v>449</v>
      </c>
      <c r="K447" s="2" t="s">
        <v>5539</v>
      </c>
      <c r="L447" s="5">
        <f t="shared" si="80"/>
        <v>2.6780931976432779E-4</v>
      </c>
      <c r="M447" s="1" t="s">
        <v>4961</v>
      </c>
      <c r="N447" s="2" t="s">
        <v>6653</v>
      </c>
      <c r="O447" s="5">
        <f t="shared" si="88"/>
        <v>2.7329871549603714E-4</v>
      </c>
      <c r="P447" s="1" t="s">
        <v>7229</v>
      </c>
      <c r="Q447" s="2" t="s">
        <v>7750</v>
      </c>
      <c r="R447" s="5">
        <f t="shared" si="81"/>
        <v>3.7355248412401944E-4</v>
      </c>
      <c r="S447" s="1" t="s">
        <v>8237</v>
      </c>
      <c r="T447" s="2" t="s">
        <v>6574</v>
      </c>
      <c r="U447" s="5">
        <f t="shared" si="85"/>
        <v>3.8971161340607951E-4</v>
      </c>
      <c r="V447" s="1" t="s">
        <v>4902</v>
      </c>
      <c r="W447" s="2" t="s">
        <v>2805</v>
      </c>
      <c r="X447" s="5">
        <f t="shared" si="82"/>
        <v>3.9714058776806987E-4</v>
      </c>
      <c r="Y447" s="1" t="s">
        <v>9893</v>
      </c>
      <c r="Z447" s="2" t="s">
        <v>6623</v>
      </c>
      <c r="AA447" s="5">
        <f t="shared" si="84"/>
        <v>3.0111412225233364E-4</v>
      </c>
    </row>
    <row r="448" spans="1:27" x14ac:dyDescent="0.3">
      <c r="A448" s="1" t="s">
        <v>455</v>
      </c>
      <c r="B448" s="2" t="s">
        <v>1414</v>
      </c>
      <c r="C448" s="5">
        <f t="shared" si="87"/>
        <v>1.3577732518669383E-4</v>
      </c>
      <c r="D448" s="1" t="s">
        <v>2090</v>
      </c>
      <c r="E448" s="2" t="s">
        <v>2993</v>
      </c>
      <c r="F448" s="5">
        <f t="shared" si="86"/>
        <v>1.6366612111292964E-4</v>
      </c>
      <c r="G448" s="1" t="s">
        <v>3681</v>
      </c>
      <c r="H448" s="2" t="s">
        <v>4400</v>
      </c>
      <c r="I448" s="5">
        <f t="shared" si="79"/>
        <v>2.7374760470845878E-4</v>
      </c>
      <c r="J448" s="1" t="s">
        <v>4891</v>
      </c>
      <c r="K448" s="2" t="s">
        <v>5540</v>
      </c>
      <c r="L448" s="5">
        <f t="shared" si="80"/>
        <v>2.6497085320614734E-4</v>
      </c>
      <c r="M448" s="1" t="s">
        <v>6037</v>
      </c>
      <c r="N448" s="2" t="s">
        <v>6654</v>
      </c>
      <c r="O448" s="5">
        <f t="shared" si="88"/>
        <v>2.720348204570185E-4</v>
      </c>
      <c r="P448" s="1" t="s">
        <v>7230</v>
      </c>
      <c r="Q448" s="2" t="s">
        <v>7751</v>
      </c>
      <c r="R448" s="5">
        <f t="shared" si="81"/>
        <v>3.729951510630362E-4</v>
      </c>
      <c r="S448" s="1" t="s">
        <v>6091</v>
      </c>
      <c r="T448" s="2" t="s">
        <v>7737</v>
      </c>
      <c r="U448" s="5">
        <f t="shared" si="85"/>
        <v>3.8925652004671076E-4</v>
      </c>
      <c r="V448" s="1" t="s">
        <v>9079</v>
      </c>
      <c r="W448" s="2" t="s">
        <v>9566</v>
      </c>
      <c r="X448" s="5">
        <f t="shared" si="82"/>
        <v>3.9698292973402142E-4</v>
      </c>
      <c r="Y448" s="1" t="s">
        <v>410</v>
      </c>
      <c r="Z448" s="2" t="s">
        <v>7821</v>
      </c>
      <c r="AA448" s="5">
        <f t="shared" si="84"/>
        <v>2.9841838257236647E-4</v>
      </c>
    </row>
    <row r="449" spans="1:27" x14ac:dyDescent="0.3">
      <c r="A449" s="1" t="s">
        <v>456</v>
      </c>
      <c r="B449" s="2" t="s">
        <v>1415</v>
      </c>
      <c r="C449" s="5">
        <f t="shared" si="87"/>
        <v>1.3451708366962604E-4</v>
      </c>
      <c r="D449" s="1" t="s">
        <v>2091</v>
      </c>
      <c r="E449" s="2" t="s">
        <v>2994</v>
      </c>
      <c r="F449" s="5">
        <f t="shared" si="86"/>
        <v>1.6257519102584944E-4</v>
      </c>
      <c r="G449" s="1" t="s">
        <v>3682</v>
      </c>
      <c r="H449" s="2" t="s">
        <v>4401</v>
      </c>
      <c r="I449" s="5">
        <f t="shared" si="79"/>
        <v>2.7041644131963225E-4</v>
      </c>
      <c r="J449" s="1" t="s">
        <v>497</v>
      </c>
      <c r="K449" s="2" t="s">
        <v>5541</v>
      </c>
      <c r="L449" s="5">
        <f t="shared" si="80"/>
        <v>2.6448029621793179E-4</v>
      </c>
      <c r="M449" s="1" t="s">
        <v>6038</v>
      </c>
      <c r="N449" s="2" t="s">
        <v>6655</v>
      </c>
      <c r="O449" s="5">
        <f t="shared" si="88"/>
        <v>2.7151778441487917E-4</v>
      </c>
      <c r="P449" s="1" t="s">
        <v>2216</v>
      </c>
      <c r="Q449" s="2" t="s">
        <v>6581</v>
      </c>
      <c r="R449" s="5">
        <f t="shared" si="81"/>
        <v>3.7285607755406411E-4</v>
      </c>
      <c r="S449" s="1" t="s">
        <v>8238</v>
      </c>
      <c r="T449" s="2" t="s">
        <v>6575</v>
      </c>
      <c r="U449" s="5">
        <f t="shared" si="85"/>
        <v>3.8880248833592535E-4</v>
      </c>
      <c r="V449" s="1" t="s">
        <v>2289</v>
      </c>
      <c r="W449" s="2" t="s">
        <v>4331</v>
      </c>
      <c r="X449" s="5">
        <f t="shared" si="82"/>
        <v>3.9666798889329631E-4</v>
      </c>
      <c r="Y449" s="1" t="s">
        <v>1006</v>
      </c>
      <c r="Z449" s="2" t="s">
        <v>10133</v>
      </c>
      <c r="AA449" s="5">
        <f t="shared" si="84"/>
        <v>2.9726516052318666E-4</v>
      </c>
    </row>
    <row r="450" spans="1:27" x14ac:dyDescent="0.3">
      <c r="A450" s="1" t="s">
        <v>457</v>
      </c>
      <c r="B450" s="2" t="s">
        <v>1416</v>
      </c>
      <c r="C450" s="5">
        <f t="shared" si="87"/>
        <v>1.3430029546065002E-4</v>
      </c>
      <c r="D450" s="1" t="s">
        <v>2092</v>
      </c>
      <c r="E450" s="2" t="s">
        <v>2995</v>
      </c>
      <c r="F450" s="5">
        <f t="shared" si="86"/>
        <v>1.6168148746968473E-4</v>
      </c>
      <c r="G450" s="1" t="s">
        <v>3683</v>
      </c>
      <c r="H450" s="2" t="s">
        <v>4402</v>
      </c>
      <c r="I450" s="5">
        <f t="shared" si="79"/>
        <v>2.7019724398811131E-4</v>
      </c>
      <c r="J450" s="1" t="s">
        <v>4892</v>
      </c>
      <c r="K450" s="2" t="s">
        <v>5542</v>
      </c>
      <c r="L450" s="5">
        <f t="shared" si="80"/>
        <v>2.6308866087871614E-4</v>
      </c>
      <c r="M450" s="1" t="s">
        <v>296</v>
      </c>
      <c r="N450" s="2" t="s">
        <v>5537</v>
      </c>
      <c r="O450" s="5">
        <f t="shared" si="88"/>
        <v>2.7078256160303275E-4</v>
      </c>
      <c r="P450" s="1" t="s">
        <v>7231</v>
      </c>
      <c r="Q450" s="2" t="s">
        <v>7752</v>
      </c>
      <c r="R450" s="5">
        <f t="shared" si="81"/>
        <v>3.70919881305638E-4</v>
      </c>
      <c r="S450" s="1" t="s">
        <v>8239</v>
      </c>
      <c r="T450" s="2" t="s">
        <v>8661</v>
      </c>
      <c r="U450" s="5">
        <f t="shared" si="85"/>
        <v>3.850596842510589E-4</v>
      </c>
      <c r="V450" s="1" t="s">
        <v>6265</v>
      </c>
      <c r="W450" s="2" t="s">
        <v>5485</v>
      </c>
      <c r="X450" s="5">
        <f t="shared" si="82"/>
        <v>3.9635354736424893E-4</v>
      </c>
      <c r="Y450" s="1" t="s">
        <v>5253</v>
      </c>
      <c r="Z450" s="2" t="s">
        <v>10134</v>
      </c>
      <c r="AA450" s="5">
        <f t="shared" si="84"/>
        <v>2.9682398337785694E-4</v>
      </c>
    </row>
    <row r="451" spans="1:27" x14ac:dyDescent="0.3">
      <c r="A451" s="1" t="s">
        <v>458</v>
      </c>
      <c r="B451" s="2" t="s">
        <v>1417</v>
      </c>
      <c r="C451" s="5">
        <f t="shared" si="87"/>
        <v>1.3410218586562962E-4</v>
      </c>
      <c r="D451" s="1" t="s">
        <v>2093</v>
      </c>
      <c r="E451" s="2" t="s">
        <v>2996</v>
      </c>
      <c r="F451" s="5">
        <f t="shared" si="86"/>
        <v>1.6142050040355126E-4</v>
      </c>
      <c r="G451" s="1" t="s">
        <v>63</v>
      </c>
      <c r="H451" s="2" t="s">
        <v>4403</v>
      </c>
      <c r="I451" s="5">
        <f t="shared" si="79"/>
        <v>2.6838432635534085E-4</v>
      </c>
      <c r="J451" s="1" t="s">
        <v>2419</v>
      </c>
      <c r="K451" s="2" t="s">
        <v>5543</v>
      </c>
      <c r="L451" s="5">
        <f t="shared" si="80"/>
        <v>2.6232948583420777E-4</v>
      </c>
      <c r="M451" s="1" t="s">
        <v>6039</v>
      </c>
      <c r="N451" s="2" t="s">
        <v>6656</v>
      </c>
      <c r="O451" s="5">
        <f t="shared" si="88"/>
        <v>2.7027027027027027E-4</v>
      </c>
      <c r="P451" s="1" t="s">
        <v>6091</v>
      </c>
      <c r="Q451" s="2" t="s">
        <v>7753</v>
      </c>
      <c r="R451" s="5">
        <f t="shared" si="81"/>
        <v>3.6982248520710058E-4</v>
      </c>
      <c r="S451" s="1" t="s">
        <v>8240</v>
      </c>
      <c r="T451" s="2" t="s">
        <v>8662</v>
      </c>
      <c r="U451" s="5">
        <f t="shared" si="85"/>
        <v>3.8211692777990065E-4</v>
      </c>
      <c r="V451" s="1" t="s">
        <v>379</v>
      </c>
      <c r="W451" s="2" t="s">
        <v>9567</v>
      </c>
      <c r="X451" s="5">
        <f t="shared" si="82"/>
        <v>3.9619651347068147E-4</v>
      </c>
      <c r="Y451" s="1" t="s">
        <v>3758</v>
      </c>
      <c r="Z451" s="2" t="s">
        <v>10135</v>
      </c>
      <c r="AA451" s="5">
        <f t="shared" si="84"/>
        <v>2.9612081729345571E-4</v>
      </c>
    </row>
    <row r="452" spans="1:27" x14ac:dyDescent="0.3">
      <c r="A452" s="1" t="s">
        <v>459</v>
      </c>
      <c r="B452" s="2" t="s">
        <v>1417</v>
      </c>
      <c r="C452" s="5">
        <f t="shared" si="87"/>
        <v>1.3410218586562962E-4</v>
      </c>
      <c r="D452" s="1" t="s">
        <v>2094</v>
      </c>
      <c r="E452" s="2" t="s">
        <v>2997</v>
      </c>
      <c r="F452" s="5">
        <f t="shared" si="86"/>
        <v>1.6046213093709883E-4</v>
      </c>
      <c r="G452" s="1" t="s">
        <v>317</v>
      </c>
      <c r="H452" s="2" t="s">
        <v>4404</v>
      </c>
      <c r="I452" s="5">
        <f t="shared" si="79"/>
        <v>2.6809651474530834E-4</v>
      </c>
      <c r="J452" s="1" t="s">
        <v>4893</v>
      </c>
      <c r="K452" s="2" t="s">
        <v>5544</v>
      </c>
      <c r="L452" s="5">
        <f t="shared" si="80"/>
        <v>2.6136957658128593E-4</v>
      </c>
      <c r="M452" s="1" t="s">
        <v>3577</v>
      </c>
      <c r="N452" s="2" t="s">
        <v>6657</v>
      </c>
      <c r="O452" s="5">
        <f t="shared" si="88"/>
        <v>2.6968716289104636E-4</v>
      </c>
      <c r="P452" s="1" t="s">
        <v>7232</v>
      </c>
      <c r="Q452" s="2" t="s">
        <v>7753</v>
      </c>
      <c r="R452" s="5">
        <f t="shared" si="81"/>
        <v>3.6982248520710058E-4</v>
      </c>
      <c r="S452" s="1" t="s">
        <v>641</v>
      </c>
      <c r="T452" s="2" t="s">
        <v>8663</v>
      </c>
      <c r="U452" s="5">
        <f t="shared" si="85"/>
        <v>3.8124285169653069E-4</v>
      </c>
      <c r="V452" s="1" t="s">
        <v>946</v>
      </c>
      <c r="W452" s="2" t="s">
        <v>9568</v>
      </c>
      <c r="X452" s="5">
        <f t="shared" si="82"/>
        <v>3.9432176656151418E-4</v>
      </c>
      <c r="Y452" s="1" t="s">
        <v>9894</v>
      </c>
      <c r="Z452" s="2" t="s">
        <v>6627</v>
      </c>
      <c r="AA452" s="5">
        <f t="shared" si="84"/>
        <v>2.9498525073746312E-4</v>
      </c>
    </row>
    <row r="453" spans="1:27" x14ac:dyDescent="0.3">
      <c r="A453" s="1" t="s">
        <v>460</v>
      </c>
      <c r="B453" s="2" t="s">
        <v>1418</v>
      </c>
      <c r="C453" s="5">
        <f t="shared" si="87"/>
        <v>1.3326226012793177E-4</v>
      </c>
      <c r="D453" s="1" t="s">
        <v>2095</v>
      </c>
      <c r="E453" s="2" t="s">
        <v>2998</v>
      </c>
      <c r="F453" s="5">
        <f t="shared" si="86"/>
        <v>1.6035920461834508E-4</v>
      </c>
      <c r="G453" s="1" t="s">
        <v>477</v>
      </c>
      <c r="H453" s="2" t="s">
        <v>4405</v>
      </c>
      <c r="I453" s="5">
        <f t="shared" si="79"/>
        <v>2.6737967914438503E-4</v>
      </c>
      <c r="J453" s="1" t="s">
        <v>4894</v>
      </c>
      <c r="K453" s="2" t="s">
        <v>5545</v>
      </c>
      <c r="L453" s="5">
        <f t="shared" si="80"/>
        <v>2.6102845210127906E-4</v>
      </c>
      <c r="M453" s="1" t="s">
        <v>6040</v>
      </c>
      <c r="N453" s="2" t="s">
        <v>6658</v>
      </c>
      <c r="O453" s="5">
        <f t="shared" si="88"/>
        <v>2.6666666666666668E-4</v>
      </c>
      <c r="P453" s="1" t="s">
        <v>2466</v>
      </c>
      <c r="Q453" s="2" t="s">
        <v>4344</v>
      </c>
      <c r="R453" s="5">
        <f t="shared" si="81"/>
        <v>3.6954915003695491E-4</v>
      </c>
      <c r="S453" s="1" t="s">
        <v>254</v>
      </c>
      <c r="T453" s="2" t="s">
        <v>8664</v>
      </c>
      <c r="U453" s="5">
        <f t="shared" si="85"/>
        <v>3.8080731150038082E-4</v>
      </c>
      <c r="V453" s="1" t="s">
        <v>3624</v>
      </c>
      <c r="W453" s="2" t="s">
        <v>9569</v>
      </c>
      <c r="X453" s="5">
        <f t="shared" si="82"/>
        <v>3.9354584809130262E-4</v>
      </c>
      <c r="Y453" s="1" t="s">
        <v>492</v>
      </c>
      <c r="Z453" s="2" t="s">
        <v>10136</v>
      </c>
      <c r="AA453" s="5">
        <f t="shared" si="84"/>
        <v>2.9359953024075161E-4</v>
      </c>
    </row>
    <row r="454" spans="1:27" x14ac:dyDescent="0.3">
      <c r="A454" s="1" t="s">
        <v>461</v>
      </c>
      <c r="B454" s="2" t="s">
        <v>1419</v>
      </c>
      <c r="C454" s="5">
        <f t="shared" si="87"/>
        <v>1.307531380753138E-4</v>
      </c>
      <c r="D454" s="1" t="s">
        <v>2096</v>
      </c>
      <c r="E454" s="2" t="s">
        <v>2999</v>
      </c>
      <c r="F454" s="5">
        <f t="shared" si="86"/>
        <v>1.5979546180888463E-4</v>
      </c>
      <c r="G454" s="1" t="s">
        <v>634</v>
      </c>
      <c r="H454" s="2" t="s">
        <v>4406</v>
      </c>
      <c r="I454" s="5">
        <f t="shared" si="79"/>
        <v>2.6631158455392808E-4</v>
      </c>
      <c r="J454" s="1" t="s">
        <v>4895</v>
      </c>
      <c r="K454" s="2" t="s">
        <v>5546</v>
      </c>
      <c r="L454" s="5">
        <f t="shared" si="80"/>
        <v>2.5960539979231567E-4</v>
      </c>
      <c r="M454" s="1" t="s">
        <v>6041</v>
      </c>
      <c r="N454" s="2" t="s">
        <v>6659</v>
      </c>
      <c r="O454" s="5">
        <f t="shared" si="88"/>
        <v>2.6504108136761196E-4</v>
      </c>
      <c r="P454" s="1" t="s">
        <v>7233</v>
      </c>
      <c r="Q454" s="2" t="s">
        <v>7754</v>
      </c>
      <c r="R454" s="5">
        <f t="shared" si="81"/>
        <v>3.6941263391207979E-4</v>
      </c>
      <c r="S454" s="1" t="s">
        <v>445</v>
      </c>
      <c r="T454" s="2" t="s">
        <v>8665</v>
      </c>
      <c r="U454" s="5">
        <f t="shared" si="85"/>
        <v>3.8066235249333843E-4</v>
      </c>
      <c r="V454" s="1" t="s">
        <v>334</v>
      </c>
      <c r="W454" s="2" t="s">
        <v>9570</v>
      </c>
      <c r="X454" s="5">
        <f t="shared" si="82"/>
        <v>3.9154267815191856E-4</v>
      </c>
      <c r="Y454" s="1" t="s">
        <v>3785</v>
      </c>
      <c r="Z454" s="2" t="s">
        <v>10137</v>
      </c>
      <c r="AA454" s="5">
        <f t="shared" si="84"/>
        <v>2.9342723004694836E-4</v>
      </c>
    </row>
    <row r="455" spans="1:27" x14ac:dyDescent="0.3">
      <c r="A455" s="1" t="s">
        <v>462</v>
      </c>
      <c r="B455" s="2" t="s">
        <v>1420</v>
      </c>
      <c r="C455" s="5">
        <f t="shared" si="87"/>
        <v>1.2950012950012951E-4</v>
      </c>
      <c r="D455" s="1" t="s">
        <v>2097</v>
      </c>
      <c r="E455" s="2" t="s">
        <v>3000</v>
      </c>
      <c r="F455" s="5">
        <f t="shared" si="86"/>
        <v>1.5976993129892953E-4</v>
      </c>
      <c r="G455" s="1" t="s">
        <v>3684</v>
      </c>
      <c r="H455" s="2" t="s">
        <v>4407</v>
      </c>
      <c r="I455" s="5">
        <f t="shared" si="79"/>
        <v>2.6609898882384245E-4</v>
      </c>
      <c r="J455" s="1" t="s">
        <v>4896</v>
      </c>
      <c r="K455" s="2" t="s">
        <v>1334</v>
      </c>
      <c r="L455" s="5">
        <f t="shared" si="80"/>
        <v>2.5879917184265012E-4</v>
      </c>
      <c r="M455" s="1" t="s">
        <v>6042</v>
      </c>
      <c r="N455" s="2" t="s">
        <v>6660</v>
      </c>
      <c r="O455" s="5">
        <f t="shared" si="88"/>
        <v>2.646202699126753E-4</v>
      </c>
      <c r="P455" s="1" t="s">
        <v>88</v>
      </c>
      <c r="Q455" s="2" t="s">
        <v>7755</v>
      </c>
      <c r="R455" s="5">
        <f t="shared" si="81"/>
        <v>3.6913990402362494E-4</v>
      </c>
      <c r="S455" s="1" t="s">
        <v>8241</v>
      </c>
      <c r="T455" s="2" t="s">
        <v>7743</v>
      </c>
      <c r="U455" s="5">
        <f t="shared" si="85"/>
        <v>3.7993920972644377E-4</v>
      </c>
      <c r="V455" s="1" t="s">
        <v>9080</v>
      </c>
      <c r="W455" s="2" t="s">
        <v>8660</v>
      </c>
      <c r="X455" s="5">
        <f t="shared" si="82"/>
        <v>3.9077764751856197E-4</v>
      </c>
      <c r="Y455" s="1" t="s">
        <v>3893</v>
      </c>
      <c r="Z455" s="2" t="s">
        <v>10138</v>
      </c>
      <c r="AA455" s="5">
        <f t="shared" si="84"/>
        <v>2.9282576866764275E-4</v>
      </c>
    </row>
    <row r="456" spans="1:27" x14ac:dyDescent="0.3">
      <c r="A456" s="1" t="s">
        <v>463</v>
      </c>
      <c r="B456" s="2" t="s">
        <v>1421</v>
      </c>
      <c r="C456" s="5">
        <f t="shared" si="87"/>
        <v>1.2845215157353886E-4</v>
      </c>
      <c r="D456" s="1" t="s">
        <v>2098</v>
      </c>
      <c r="E456" s="2" t="s">
        <v>3001</v>
      </c>
      <c r="F456" s="5">
        <f t="shared" si="86"/>
        <v>1.5837820715869496E-4</v>
      </c>
      <c r="G456" s="1" t="s">
        <v>3685</v>
      </c>
      <c r="H456" s="2" t="s">
        <v>4408</v>
      </c>
      <c r="I456" s="5">
        <f t="shared" si="79"/>
        <v>2.6581605528973952E-4</v>
      </c>
      <c r="J456" s="1" t="s">
        <v>562</v>
      </c>
      <c r="K456" s="2" t="s">
        <v>1335</v>
      </c>
      <c r="L456" s="5">
        <f t="shared" si="80"/>
        <v>2.577319587628866E-4</v>
      </c>
      <c r="M456" s="1" t="s">
        <v>6043</v>
      </c>
      <c r="N456" s="2" t="s">
        <v>6661</v>
      </c>
      <c r="O456" s="5">
        <f t="shared" si="88"/>
        <v>2.6392187912377939E-4</v>
      </c>
      <c r="P456" s="1" t="s">
        <v>7234</v>
      </c>
      <c r="Q456" s="2" t="s">
        <v>7756</v>
      </c>
      <c r="R456" s="5">
        <f t="shared" si="81"/>
        <v>3.6683785766691124E-4</v>
      </c>
      <c r="S456" s="1" t="s">
        <v>572</v>
      </c>
      <c r="T456" s="2" t="s">
        <v>8666</v>
      </c>
      <c r="U456" s="5">
        <f t="shared" si="85"/>
        <v>3.786444528587656E-4</v>
      </c>
      <c r="V456" s="1" t="s">
        <v>9081</v>
      </c>
      <c r="W456" s="2" t="s">
        <v>9571</v>
      </c>
      <c r="X456" s="5">
        <f t="shared" si="82"/>
        <v>3.8940809968847351E-4</v>
      </c>
      <c r="Y456" s="1" t="s">
        <v>865</v>
      </c>
      <c r="Z456" s="2" t="s">
        <v>10139</v>
      </c>
      <c r="AA456" s="5">
        <f t="shared" si="84"/>
        <v>2.9112081513828241E-4</v>
      </c>
    </row>
    <row r="457" spans="1:27" x14ac:dyDescent="0.3">
      <c r="A457" s="1" t="s">
        <v>464</v>
      </c>
      <c r="B457" s="2" t="s">
        <v>1421</v>
      </c>
      <c r="C457" s="5">
        <f t="shared" si="87"/>
        <v>1.2845215157353886E-4</v>
      </c>
      <c r="D457" s="1" t="s">
        <v>2099</v>
      </c>
      <c r="E457" s="2" t="s">
        <v>3002</v>
      </c>
      <c r="F457" s="5">
        <f t="shared" si="86"/>
        <v>1.5822784810126583E-4</v>
      </c>
      <c r="G457" s="1" t="s">
        <v>3686</v>
      </c>
      <c r="H457" s="2" t="s">
        <v>4409</v>
      </c>
      <c r="I457" s="5">
        <f t="shared" si="79"/>
        <v>2.6455026455026457E-4</v>
      </c>
      <c r="J457" s="1" t="s">
        <v>751</v>
      </c>
      <c r="K457" s="2" t="s">
        <v>1337</v>
      </c>
      <c r="L457" s="5">
        <f t="shared" si="80"/>
        <v>2.5627883136852895E-4</v>
      </c>
      <c r="M457" s="1" t="s">
        <v>4949</v>
      </c>
      <c r="N457" s="2" t="s">
        <v>2875</v>
      </c>
      <c r="O457" s="5">
        <f t="shared" si="88"/>
        <v>2.6371308016877635E-4</v>
      </c>
      <c r="P457" s="1" t="s">
        <v>4886</v>
      </c>
      <c r="Q457" s="2" t="s">
        <v>7757</v>
      </c>
      <c r="R457" s="5">
        <f t="shared" si="81"/>
        <v>3.667033370003667E-4</v>
      </c>
      <c r="S457" s="1" t="s">
        <v>7288</v>
      </c>
      <c r="T457" s="2" t="s">
        <v>8666</v>
      </c>
      <c r="U457" s="5">
        <f t="shared" si="85"/>
        <v>3.786444528587656E-4</v>
      </c>
      <c r="V457" s="1" t="s">
        <v>9082</v>
      </c>
      <c r="W457" s="2" t="s">
        <v>1286</v>
      </c>
      <c r="X457" s="5">
        <f t="shared" si="82"/>
        <v>3.8520801232665641E-4</v>
      </c>
      <c r="Y457" s="1" t="s">
        <v>436</v>
      </c>
      <c r="Z457" s="2" t="s">
        <v>7832</v>
      </c>
      <c r="AA457" s="5">
        <f t="shared" si="84"/>
        <v>2.8985507246376811E-4</v>
      </c>
    </row>
    <row r="458" spans="1:27" x14ac:dyDescent="0.3">
      <c r="A458" s="1" t="s">
        <v>465</v>
      </c>
      <c r="B458" s="2" t="s">
        <v>1422</v>
      </c>
      <c r="C458" s="5">
        <f t="shared" si="87"/>
        <v>1.2823800974608873E-4</v>
      </c>
      <c r="D458" s="1" t="s">
        <v>2100</v>
      </c>
      <c r="E458" s="2" t="s">
        <v>3003</v>
      </c>
      <c r="F458" s="5">
        <f t="shared" si="86"/>
        <v>1.5802781289506955E-4</v>
      </c>
      <c r="G458" s="1" t="s">
        <v>516</v>
      </c>
      <c r="H458" s="2" t="s">
        <v>4410</v>
      </c>
      <c r="I458" s="5">
        <f t="shared" si="79"/>
        <v>2.637826431020839E-4</v>
      </c>
      <c r="J458" s="1" t="s">
        <v>4897</v>
      </c>
      <c r="K458" s="2" t="s">
        <v>4423</v>
      </c>
      <c r="L458" s="5">
        <f t="shared" si="80"/>
        <v>2.5380710659898478E-4</v>
      </c>
      <c r="M458" s="1" t="s">
        <v>6044</v>
      </c>
      <c r="N458" s="2" t="s">
        <v>6662</v>
      </c>
      <c r="O458" s="5">
        <f t="shared" si="88"/>
        <v>2.6322716504343247E-4</v>
      </c>
      <c r="P458" s="1" t="s">
        <v>6032</v>
      </c>
      <c r="Q458" s="2" t="s">
        <v>2820</v>
      </c>
      <c r="R458" s="5">
        <f t="shared" si="81"/>
        <v>3.63901018922853E-4</v>
      </c>
      <c r="S458" s="1" t="s">
        <v>6337</v>
      </c>
      <c r="T458" s="2" t="s">
        <v>5491</v>
      </c>
      <c r="U458" s="5">
        <f t="shared" si="85"/>
        <v>3.7835792659856227E-4</v>
      </c>
      <c r="V458" s="1" t="s">
        <v>9083</v>
      </c>
      <c r="W458" s="2" t="s">
        <v>7739</v>
      </c>
      <c r="X458" s="5">
        <f t="shared" si="82"/>
        <v>3.8491147036181676E-4</v>
      </c>
      <c r="Y458" s="1" t="s">
        <v>203</v>
      </c>
      <c r="Z458" s="2" t="s">
        <v>10140</v>
      </c>
      <c r="AA458" s="5">
        <f t="shared" si="84"/>
        <v>2.8901734104046245E-4</v>
      </c>
    </row>
    <row r="459" spans="1:27" x14ac:dyDescent="0.3">
      <c r="A459" s="1" t="s">
        <v>466</v>
      </c>
      <c r="B459" s="2" t="s">
        <v>1423</v>
      </c>
      <c r="C459" s="5">
        <f t="shared" si="87"/>
        <v>1.2802458071949814E-4</v>
      </c>
      <c r="D459" s="1" t="s">
        <v>2101</v>
      </c>
      <c r="E459" s="2" t="s">
        <v>3004</v>
      </c>
      <c r="F459" s="5">
        <f t="shared" si="86"/>
        <v>1.5795293002685199E-4</v>
      </c>
      <c r="G459" s="1" t="s">
        <v>3687</v>
      </c>
      <c r="H459" s="2" t="s">
        <v>4411</v>
      </c>
      <c r="I459" s="5">
        <f t="shared" si="79"/>
        <v>2.6301946344029457E-4</v>
      </c>
      <c r="J459" s="1" t="s">
        <v>4898</v>
      </c>
      <c r="K459" s="2" t="s">
        <v>5547</v>
      </c>
      <c r="L459" s="5">
        <f t="shared" si="80"/>
        <v>2.5144581342720644E-4</v>
      </c>
      <c r="M459" s="1" t="s">
        <v>314</v>
      </c>
      <c r="N459" s="2" t="s">
        <v>1328</v>
      </c>
      <c r="O459" s="5">
        <f t="shared" si="88"/>
        <v>2.6191723415400735E-4</v>
      </c>
      <c r="P459" s="1" t="s">
        <v>3563</v>
      </c>
      <c r="Q459" s="2" t="s">
        <v>7758</v>
      </c>
      <c r="R459" s="5">
        <f t="shared" si="81"/>
        <v>3.6363636363636361E-4</v>
      </c>
      <c r="S459" s="1" t="s">
        <v>5964</v>
      </c>
      <c r="T459" s="2" t="s">
        <v>8667</v>
      </c>
      <c r="U459" s="5">
        <f t="shared" si="85"/>
        <v>3.7821482602118004E-4</v>
      </c>
      <c r="V459" s="1" t="s">
        <v>9084</v>
      </c>
      <c r="W459" s="2" t="s">
        <v>9572</v>
      </c>
      <c r="X459" s="5">
        <f t="shared" si="82"/>
        <v>3.8476337052712584E-4</v>
      </c>
      <c r="Y459" s="1" t="s">
        <v>184</v>
      </c>
      <c r="Z459" s="2" t="s">
        <v>10140</v>
      </c>
      <c r="AA459" s="5">
        <f t="shared" si="84"/>
        <v>2.8901734104046245E-4</v>
      </c>
    </row>
    <row r="460" spans="1:27" x14ac:dyDescent="0.3">
      <c r="A460" s="1" t="s">
        <v>467</v>
      </c>
      <c r="B460" s="2" t="s">
        <v>1424</v>
      </c>
      <c r="C460" s="5">
        <f t="shared" si="87"/>
        <v>1.2761613067891782E-4</v>
      </c>
      <c r="D460" s="1" t="s">
        <v>2102</v>
      </c>
      <c r="E460" s="2" t="s">
        <v>3005</v>
      </c>
      <c r="F460" s="5">
        <f t="shared" si="86"/>
        <v>1.5792798483891344E-4</v>
      </c>
      <c r="G460" s="1" t="s">
        <v>425</v>
      </c>
      <c r="H460" s="2" t="s">
        <v>1329</v>
      </c>
      <c r="I460" s="5">
        <f t="shared" si="79"/>
        <v>2.6171159382360636E-4</v>
      </c>
      <c r="J460" s="1" t="s">
        <v>4899</v>
      </c>
      <c r="K460" s="2" t="s">
        <v>5548</v>
      </c>
      <c r="L460" s="5">
        <f t="shared" si="80"/>
        <v>2.501876407305479E-4</v>
      </c>
      <c r="M460" s="1" t="s">
        <v>6045</v>
      </c>
      <c r="N460" s="2" t="s">
        <v>6663</v>
      </c>
      <c r="O460" s="5">
        <f t="shared" si="88"/>
        <v>2.615746795710175E-4</v>
      </c>
      <c r="P460" s="1" t="s">
        <v>6199</v>
      </c>
      <c r="Q460" s="2" t="s">
        <v>5494</v>
      </c>
      <c r="R460" s="5">
        <f t="shared" si="81"/>
        <v>3.6337209302325581E-4</v>
      </c>
      <c r="S460" s="1" t="s">
        <v>8242</v>
      </c>
      <c r="T460" s="2" t="s">
        <v>2816</v>
      </c>
      <c r="U460" s="5">
        <f t="shared" si="85"/>
        <v>3.7764350453172205E-4</v>
      </c>
      <c r="V460" s="1" t="s">
        <v>9085</v>
      </c>
      <c r="W460" s="2" t="s">
        <v>9573</v>
      </c>
      <c r="X460" s="5">
        <f t="shared" si="82"/>
        <v>3.8328861632809508E-4</v>
      </c>
      <c r="Y460" s="1" t="s">
        <v>9895</v>
      </c>
      <c r="Z460" s="2" t="s">
        <v>2851</v>
      </c>
      <c r="AA460" s="5">
        <f t="shared" si="84"/>
        <v>2.878526194588371E-4</v>
      </c>
    </row>
    <row r="461" spans="1:27" x14ac:dyDescent="0.3">
      <c r="A461" s="1" t="s">
        <v>468</v>
      </c>
      <c r="B461" s="2" t="s">
        <v>1425</v>
      </c>
      <c r="C461" s="5">
        <f t="shared" si="87"/>
        <v>1.2740476493820868E-4</v>
      </c>
      <c r="D461" s="1" t="s">
        <v>2103</v>
      </c>
      <c r="E461" s="2" t="s">
        <v>3006</v>
      </c>
      <c r="F461" s="5">
        <f t="shared" si="86"/>
        <v>1.5780337699226762E-4</v>
      </c>
      <c r="G461" s="1" t="s">
        <v>232</v>
      </c>
      <c r="H461" s="2" t="s">
        <v>1330</v>
      </c>
      <c r="I461" s="5">
        <f t="shared" si="79"/>
        <v>2.6150627615062759E-4</v>
      </c>
      <c r="J461" s="1" t="s">
        <v>4900</v>
      </c>
      <c r="K461" s="2" t="s">
        <v>5549</v>
      </c>
      <c r="L461" s="5">
        <f>1/(4000+(RIGHT(K461,3)))</f>
        <v>2.4950099800399199E-4</v>
      </c>
      <c r="M461" s="1" t="s">
        <v>6046</v>
      </c>
      <c r="N461" s="2" t="s">
        <v>6664</v>
      </c>
      <c r="O461" s="5">
        <f t="shared" si="88"/>
        <v>2.6116479498563595E-4</v>
      </c>
      <c r="P461" s="1" t="s">
        <v>2002</v>
      </c>
      <c r="Q461" s="2" t="s">
        <v>7759</v>
      </c>
      <c r="R461" s="5">
        <f t="shared" si="81"/>
        <v>3.6205648081100649E-4</v>
      </c>
      <c r="S461" s="1" t="s">
        <v>634</v>
      </c>
      <c r="T461" s="2" t="s">
        <v>4343</v>
      </c>
      <c r="U461" s="5">
        <f t="shared" si="85"/>
        <v>3.7271710771524412E-4</v>
      </c>
      <c r="V461" s="1" t="s">
        <v>2332</v>
      </c>
      <c r="W461" s="2" t="s">
        <v>9574</v>
      </c>
      <c r="X461" s="5">
        <f t="shared" si="82"/>
        <v>3.8314176245210729E-4</v>
      </c>
      <c r="Y461" s="1" t="s">
        <v>787</v>
      </c>
      <c r="Z461" s="2" t="s">
        <v>10141</v>
      </c>
      <c r="AA461" s="5">
        <f t="shared" si="84"/>
        <v>2.8735632183908046E-4</v>
      </c>
    </row>
    <row r="462" spans="1:27" x14ac:dyDescent="0.3">
      <c r="A462" s="1" t="s">
        <v>469</v>
      </c>
      <c r="B462" s="2" t="s">
        <v>1426</v>
      </c>
      <c r="C462" s="5">
        <f t="shared" si="87"/>
        <v>1.2677484787018255E-4</v>
      </c>
      <c r="D462" s="1" t="s">
        <v>2104</v>
      </c>
      <c r="E462" s="2" t="s">
        <v>3007</v>
      </c>
      <c r="F462" s="5">
        <f t="shared" si="86"/>
        <v>1.5772870662460569E-4</v>
      </c>
      <c r="G462" s="1" t="s">
        <v>3688</v>
      </c>
      <c r="H462" s="2" t="s">
        <v>1330</v>
      </c>
      <c r="I462" s="5">
        <f t="shared" ref="I462:I484" si="89">1/(3000+(RIGHT(H462,3)))</f>
        <v>2.6150627615062759E-4</v>
      </c>
      <c r="J462" s="1" t="s">
        <v>109</v>
      </c>
      <c r="K462" s="2" t="s">
        <v>2888</v>
      </c>
      <c r="L462" s="5">
        <f t="shared" ref="L462:L512" si="90">1/(4000+(RIGHT(K462,3)))</f>
        <v>2.4545900834560628E-4</v>
      </c>
      <c r="M462" s="1" t="s">
        <v>3536</v>
      </c>
      <c r="N462" s="2" t="s">
        <v>6665</v>
      </c>
      <c r="O462" s="5">
        <f t="shared" si="88"/>
        <v>2.5987525987525989E-4</v>
      </c>
      <c r="P462" s="1" t="s">
        <v>7235</v>
      </c>
      <c r="Q462" s="2" t="s">
        <v>7759</v>
      </c>
      <c r="R462" s="5">
        <f t="shared" si="81"/>
        <v>3.6205648081100649E-4</v>
      </c>
      <c r="S462" s="1" t="s">
        <v>3830</v>
      </c>
      <c r="T462" s="2" t="s">
        <v>8668</v>
      </c>
      <c r="U462" s="5">
        <f t="shared" si="85"/>
        <v>3.7216226274655752E-4</v>
      </c>
      <c r="V462" s="1" t="s">
        <v>9086</v>
      </c>
      <c r="W462" s="2" t="s">
        <v>2813</v>
      </c>
      <c r="X462" s="5">
        <f t="shared" si="82"/>
        <v>3.8299502106472615E-4</v>
      </c>
      <c r="Y462" s="1" t="s">
        <v>4766</v>
      </c>
      <c r="Z462" s="2" t="s">
        <v>4392</v>
      </c>
      <c r="AA462" s="5">
        <f t="shared" si="84"/>
        <v>2.8653295128939826E-4</v>
      </c>
    </row>
    <row r="463" spans="1:27" x14ac:dyDescent="0.3">
      <c r="A463" s="1" t="s">
        <v>470</v>
      </c>
      <c r="B463" s="2" t="s">
        <v>1427</v>
      </c>
      <c r="C463" s="5">
        <f>1/(8000+(RIGHT(B463,3)))</f>
        <v>1.2489072061945796E-4</v>
      </c>
      <c r="D463" s="1" t="s">
        <v>2105</v>
      </c>
      <c r="E463" s="2" t="s">
        <v>3008</v>
      </c>
      <c r="F463" s="5">
        <f t="shared" si="86"/>
        <v>1.5673981191222572E-4</v>
      </c>
      <c r="G463" s="1" t="s">
        <v>3689</v>
      </c>
      <c r="H463" s="2" t="s">
        <v>1330</v>
      </c>
      <c r="I463" s="5">
        <f t="shared" si="89"/>
        <v>2.6150627615062759E-4</v>
      </c>
      <c r="J463" s="1" t="s">
        <v>352</v>
      </c>
      <c r="K463" s="2" t="s">
        <v>5550</v>
      </c>
      <c r="L463" s="5">
        <f t="shared" si="90"/>
        <v>2.4449877750611245E-4</v>
      </c>
      <c r="M463" s="1" t="s">
        <v>6047</v>
      </c>
      <c r="N463" s="2" t="s">
        <v>6666</v>
      </c>
      <c r="O463" s="5">
        <f t="shared" si="88"/>
        <v>2.5793139025019347E-4</v>
      </c>
      <c r="P463" s="1" t="s">
        <v>2085</v>
      </c>
      <c r="Q463" s="2" t="s">
        <v>7760</v>
      </c>
      <c r="R463" s="5">
        <f t="shared" si="81"/>
        <v>3.6140224069389231E-4</v>
      </c>
      <c r="S463" s="1" t="s">
        <v>4815</v>
      </c>
      <c r="T463" s="2" t="s">
        <v>8669</v>
      </c>
      <c r="U463" s="5">
        <f t="shared" si="85"/>
        <v>3.7188545927854219E-4</v>
      </c>
      <c r="V463" s="1" t="s">
        <v>888</v>
      </c>
      <c r="W463" s="2" t="s">
        <v>2815</v>
      </c>
      <c r="X463" s="5">
        <f t="shared" si="82"/>
        <v>3.816793893129771E-4</v>
      </c>
      <c r="Y463" s="1" t="s">
        <v>338</v>
      </c>
      <c r="Z463" s="2" t="s">
        <v>10142</v>
      </c>
      <c r="AA463" s="5">
        <f t="shared" si="84"/>
        <v>2.8628685943315199E-4</v>
      </c>
    </row>
    <row r="464" spans="1:27" x14ac:dyDescent="0.3">
      <c r="A464" s="1" t="s">
        <v>471</v>
      </c>
      <c r="B464" s="2" t="s">
        <v>1428</v>
      </c>
      <c r="C464" s="5">
        <f t="shared" ref="C464:C485" si="91">1/(8000+(RIGHT(B464,3)))</f>
        <v>1.2385434728758978E-4</v>
      </c>
      <c r="D464" s="1" t="s">
        <v>2106</v>
      </c>
      <c r="E464" s="2" t="s">
        <v>3009</v>
      </c>
      <c r="F464" s="5">
        <f t="shared" si="86"/>
        <v>1.5583606046439146E-4</v>
      </c>
      <c r="G464" s="1" t="s">
        <v>3690</v>
      </c>
      <c r="H464" s="2" t="s">
        <v>1330</v>
      </c>
      <c r="I464" s="5">
        <f t="shared" si="89"/>
        <v>2.6150627615062759E-4</v>
      </c>
      <c r="J464" s="1" t="s">
        <v>4901</v>
      </c>
      <c r="K464" s="2" t="s">
        <v>5551</v>
      </c>
      <c r="L464" s="5">
        <f t="shared" si="90"/>
        <v>2.4372410431391665E-4</v>
      </c>
      <c r="M464" s="1" t="s">
        <v>6048</v>
      </c>
      <c r="N464" s="2" t="s">
        <v>6667</v>
      </c>
      <c r="O464" s="5">
        <f t="shared" si="88"/>
        <v>2.5680534155110427E-4</v>
      </c>
      <c r="P464" s="1" t="s">
        <v>858</v>
      </c>
      <c r="Q464" s="2" t="s">
        <v>7761</v>
      </c>
      <c r="R464" s="5">
        <f t="shared" si="81"/>
        <v>3.590664272890485E-4</v>
      </c>
      <c r="S464" s="1" t="s">
        <v>325</v>
      </c>
      <c r="T464" s="2" t="s">
        <v>6583</v>
      </c>
      <c r="U464" s="5">
        <f t="shared" si="85"/>
        <v>3.7105751391465676E-4</v>
      </c>
      <c r="V464" s="1" t="s">
        <v>3734</v>
      </c>
      <c r="W464" s="2" t="s">
        <v>8663</v>
      </c>
      <c r="X464" s="5">
        <f t="shared" si="82"/>
        <v>3.8124285169653069E-4</v>
      </c>
      <c r="Y464" s="1" t="s">
        <v>396</v>
      </c>
      <c r="Z464" s="2" t="s">
        <v>10143</v>
      </c>
      <c r="AA464" s="5">
        <f t="shared" si="84"/>
        <v>2.8595939376608524E-4</v>
      </c>
    </row>
    <row r="465" spans="1:27" x14ac:dyDescent="0.3">
      <c r="A465" s="1" t="s">
        <v>472</v>
      </c>
      <c r="B465" s="2" t="s">
        <v>1429</v>
      </c>
      <c r="C465" s="5">
        <f t="shared" si="91"/>
        <v>1.2342631449024932E-4</v>
      </c>
      <c r="D465" s="1" t="s">
        <v>2107</v>
      </c>
      <c r="E465" s="2" t="s">
        <v>3010</v>
      </c>
      <c r="F465" s="5">
        <f t="shared" si="86"/>
        <v>1.5535187199005747E-4</v>
      </c>
      <c r="G465" s="1" t="s">
        <v>3691</v>
      </c>
      <c r="H465" s="2" t="s">
        <v>4412</v>
      </c>
      <c r="I465" s="5">
        <f t="shared" si="89"/>
        <v>2.6096033402922753E-4</v>
      </c>
      <c r="J465" s="1" t="s">
        <v>1958</v>
      </c>
      <c r="K465" s="2" t="s">
        <v>4440</v>
      </c>
      <c r="L465" s="5">
        <f t="shared" si="90"/>
        <v>2.4307243558580456E-4</v>
      </c>
      <c r="M465" s="1" t="s">
        <v>4070</v>
      </c>
      <c r="N465" s="2" t="s">
        <v>6668</v>
      </c>
      <c r="O465" s="5">
        <f t="shared" si="88"/>
        <v>2.5568908207619537E-4</v>
      </c>
      <c r="P465" s="1" t="s">
        <v>492</v>
      </c>
      <c r="Q465" s="2" t="s">
        <v>7762</v>
      </c>
      <c r="R465" s="5">
        <f t="shared" si="81"/>
        <v>3.5829451809387314E-4</v>
      </c>
      <c r="S465" s="1" t="s">
        <v>7429</v>
      </c>
      <c r="T465" s="2" t="s">
        <v>8670</v>
      </c>
      <c r="U465" s="5">
        <f t="shared" si="85"/>
        <v>3.6927621861152144E-4</v>
      </c>
      <c r="V465" s="1" t="s">
        <v>5005</v>
      </c>
      <c r="W465" s="2" t="s">
        <v>9575</v>
      </c>
      <c r="X465" s="5">
        <f t="shared" si="82"/>
        <v>3.8095238095238096E-4</v>
      </c>
      <c r="Y465" s="1" t="s">
        <v>522</v>
      </c>
      <c r="Z465" s="2" t="s">
        <v>6638</v>
      </c>
      <c r="AA465" s="5">
        <f t="shared" si="84"/>
        <v>2.857959416976279E-4</v>
      </c>
    </row>
    <row r="466" spans="1:27" x14ac:dyDescent="0.3">
      <c r="A466" s="1" t="s">
        <v>473</v>
      </c>
      <c r="B466" s="2" t="s">
        <v>1430</v>
      </c>
      <c r="C466" s="5">
        <f t="shared" si="91"/>
        <v>1.2301636117603641E-4</v>
      </c>
      <c r="D466" s="1" t="s">
        <v>2108</v>
      </c>
      <c r="E466" s="2" t="s">
        <v>3011</v>
      </c>
      <c r="F466" s="5">
        <f t="shared" si="86"/>
        <v>1.5511090429657206E-4</v>
      </c>
      <c r="G466" s="1" t="s">
        <v>3692</v>
      </c>
      <c r="H466" s="2" t="s">
        <v>4412</v>
      </c>
      <c r="I466" s="5">
        <f t="shared" si="89"/>
        <v>2.6096033402922753E-4</v>
      </c>
      <c r="J466" s="1" t="s">
        <v>588</v>
      </c>
      <c r="K466" s="2" t="s">
        <v>5552</v>
      </c>
      <c r="L466" s="5">
        <f t="shared" si="90"/>
        <v>2.4277737314882253E-4</v>
      </c>
      <c r="M466" s="1" t="s">
        <v>461</v>
      </c>
      <c r="N466" s="2" t="s">
        <v>6669</v>
      </c>
      <c r="O466" s="5">
        <f t="shared" si="88"/>
        <v>2.5555839509327881E-4</v>
      </c>
      <c r="P466" s="1" t="s">
        <v>7236</v>
      </c>
      <c r="Q466" s="2" t="s">
        <v>7762</v>
      </c>
      <c r="R466" s="5">
        <f t="shared" si="81"/>
        <v>3.5829451809387314E-4</v>
      </c>
      <c r="S466" s="1" t="s">
        <v>527</v>
      </c>
      <c r="T466" s="2" t="s">
        <v>8670</v>
      </c>
      <c r="U466" s="5">
        <f t="shared" si="85"/>
        <v>3.6927621861152144E-4</v>
      </c>
      <c r="V466" s="1" t="s">
        <v>9087</v>
      </c>
      <c r="W466" s="2" t="s">
        <v>9575</v>
      </c>
      <c r="X466" s="5">
        <f t="shared" si="82"/>
        <v>3.8095238095238096E-4</v>
      </c>
      <c r="Y466" s="1" t="s">
        <v>34</v>
      </c>
      <c r="Z466" s="2" t="s">
        <v>9649</v>
      </c>
      <c r="AA466" s="5">
        <f t="shared" si="84"/>
        <v>2.8546959748786756E-4</v>
      </c>
    </row>
    <row r="467" spans="1:27" x14ac:dyDescent="0.3">
      <c r="A467" s="1" t="s">
        <v>474</v>
      </c>
      <c r="B467" s="2" t="s">
        <v>1431</v>
      </c>
      <c r="C467" s="5">
        <f t="shared" si="91"/>
        <v>1.2175818823815901E-4</v>
      </c>
      <c r="D467" s="1" t="s">
        <v>2109</v>
      </c>
      <c r="E467" s="2" t="s">
        <v>3012</v>
      </c>
      <c r="F467" s="5">
        <f t="shared" si="86"/>
        <v>1.5432098765432098E-4</v>
      </c>
      <c r="G467" s="1" t="s">
        <v>3693</v>
      </c>
      <c r="H467" s="2" t="s">
        <v>4413</v>
      </c>
      <c r="I467" s="5">
        <f t="shared" si="89"/>
        <v>2.6068821689259646E-4</v>
      </c>
      <c r="J467" s="1" t="s">
        <v>706</v>
      </c>
      <c r="K467" s="2" t="s">
        <v>5553</v>
      </c>
      <c r="L467" s="5">
        <f t="shared" si="90"/>
        <v>2.4230676035861401E-4</v>
      </c>
      <c r="M467" s="1" t="s">
        <v>53</v>
      </c>
      <c r="N467" s="2" t="s">
        <v>6670</v>
      </c>
      <c r="O467" s="5">
        <f t="shared" si="88"/>
        <v>2.5374270489723422E-4</v>
      </c>
      <c r="P467" s="1" t="s">
        <v>7237</v>
      </c>
      <c r="Q467" s="2" t="s">
        <v>7763</v>
      </c>
      <c r="R467" s="5">
        <f t="shared" si="81"/>
        <v>3.5714285714285714E-4</v>
      </c>
      <c r="S467" s="1" t="s">
        <v>3855</v>
      </c>
      <c r="T467" s="2" t="s">
        <v>8671</v>
      </c>
      <c r="U467" s="5">
        <f t="shared" si="85"/>
        <v>3.6805299963194699E-4</v>
      </c>
      <c r="V467" s="1" t="s">
        <v>6325</v>
      </c>
      <c r="W467" s="2" t="s">
        <v>8665</v>
      </c>
      <c r="X467" s="5">
        <f t="shared" si="82"/>
        <v>3.8066235249333843E-4</v>
      </c>
      <c r="Y467" s="1" t="s">
        <v>4918</v>
      </c>
      <c r="Z467" s="2" t="s">
        <v>2855</v>
      </c>
      <c r="AA467" s="5">
        <f t="shared" si="84"/>
        <v>2.824858757062147E-4</v>
      </c>
    </row>
    <row r="468" spans="1:27" x14ac:dyDescent="0.3">
      <c r="A468" s="1" t="s">
        <v>475</v>
      </c>
      <c r="B468" s="2" t="s">
        <v>1432</v>
      </c>
      <c r="C468" s="5">
        <f t="shared" si="91"/>
        <v>1.2091898428053205E-4</v>
      </c>
      <c r="D468" s="1" t="s">
        <v>2110</v>
      </c>
      <c r="E468" s="2" t="s">
        <v>3013</v>
      </c>
      <c r="F468" s="5">
        <f t="shared" si="86"/>
        <v>1.5422578655151142E-4</v>
      </c>
      <c r="G468" s="1" t="s">
        <v>452</v>
      </c>
      <c r="H468" s="2" t="s">
        <v>4414</v>
      </c>
      <c r="I468" s="5">
        <f t="shared" si="89"/>
        <v>2.6021337496747333E-4</v>
      </c>
      <c r="J468" s="1" t="s">
        <v>4902</v>
      </c>
      <c r="K468" s="2" t="s">
        <v>5554</v>
      </c>
      <c r="L468" s="5">
        <f t="shared" si="90"/>
        <v>2.3752969121140142E-4</v>
      </c>
      <c r="M468" s="1" t="s">
        <v>6049</v>
      </c>
      <c r="N468" s="2" t="s">
        <v>6671</v>
      </c>
      <c r="O468" s="5">
        <f t="shared" si="88"/>
        <v>2.5284450063211124E-4</v>
      </c>
      <c r="P468" s="1" t="s">
        <v>7238</v>
      </c>
      <c r="Q468" s="2" t="s">
        <v>7764</v>
      </c>
      <c r="R468" s="5">
        <f t="shared" si="81"/>
        <v>3.5612535612535614E-4</v>
      </c>
      <c r="S468" s="1" t="s">
        <v>8243</v>
      </c>
      <c r="T468" s="2" t="s">
        <v>8672</v>
      </c>
      <c r="U468" s="5">
        <f t="shared" si="85"/>
        <v>3.6764705882352941E-4</v>
      </c>
      <c r="V468" s="1" t="s">
        <v>9088</v>
      </c>
      <c r="W468" s="2" t="s">
        <v>7742</v>
      </c>
      <c r="X468" s="5">
        <f t="shared" si="82"/>
        <v>3.8037276531000382E-4</v>
      </c>
      <c r="Y468" s="1" t="s">
        <v>666</v>
      </c>
      <c r="Z468" s="2" t="s">
        <v>2856</v>
      </c>
      <c r="AA468" s="5">
        <f t="shared" si="84"/>
        <v>2.8184892897406989E-4</v>
      </c>
    </row>
    <row r="469" spans="1:27" x14ac:dyDescent="0.3">
      <c r="A469" s="1" t="s">
        <v>476</v>
      </c>
      <c r="B469" s="2" t="s">
        <v>1433</v>
      </c>
      <c r="C469" s="5">
        <f t="shared" si="91"/>
        <v>1.2049644535486203E-4</v>
      </c>
      <c r="D469" s="1" t="s">
        <v>2111</v>
      </c>
      <c r="E469" s="2" t="s">
        <v>3014</v>
      </c>
      <c r="F469" s="5">
        <f t="shared" si="86"/>
        <v>1.5356265356265356E-4</v>
      </c>
      <c r="G469" s="1" t="s">
        <v>3694</v>
      </c>
      <c r="H469" s="2" t="s">
        <v>4415</v>
      </c>
      <c r="I469" s="5">
        <f t="shared" si="89"/>
        <v>2.594706798131811E-4</v>
      </c>
      <c r="J469" s="1" t="s">
        <v>136</v>
      </c>
      <c r="K469" s="2" t="s">
        <v>5555</v>
      </c>
      <c r="L469" s="5">
        <f t="shared" si="90"/>
        <v>2.3579344494223061E-4</v>
      </c>
      <c r="M469" s="1" t="s">
        <v>2085</v>
      </c>
      <c r="N469" s="2" t="s">
        <v>6672</v>
      </c>
      <c r="O469" s="5">
        <f t="shared" si="88"/>
        <v>2.5227043390514632E-4</v>
      </c>
      <c r="P469" s="1" t="s">
        <v>7239</v>
      </c>
      <c r="Q469" s="2" t="s">
        <v>7765</v>
      </c>
      <c r="R469" s="5">
        <f t="shared" si="81"/>
        <v>3.5536602700781805E-4</v>
      </c>
      <c r="S469" s="1" t="s">
        <v>8244</v>
      </c>
      <c r="T469" s="2" t="s">
        <v>8672</v>
      </c>
      <c r="U469" s="5">
        <f t="shared" si="85"/>
        <v>3.6764705882352941E-4</v>
      </c>
      <c r="V469" s="1" t="s">
        <v>7264</v>
      </c>
      <c r="W469" s="2" t="s">
        <v>9576</v>
      </c>
      <c r="X469" s="5">
        <f t="shared" si="82"/>
        <v>3.8022813688212925E-4</v>
      </c>
      <c r="Y469" s="1" t="s">
        <v>5172</v>
      </c>
      <c r="Z469" s="2" t="s">
        <v>4395</v>
      </c>
      <c r="AA469" s="5">
        <f t="shared" si="84"/>
        <v>2.8169014084507044E-4</v>
      </c>
    </row>
    <row r="470" spans="1:27" x14ac:dyDescent="0.3">
      <c r="A470" s="1" t="s">
        <v>477</v>
      </c>
      <c r="B470" s="2" t="s">
        <v>1434</v>
      </c>
      <c r="C470" s="5">
        <f t="shared" si="91"/>
        <v>1.1987532965715655E-4</v>
      </c>
      <c r="D470" s="1" t="s">
        <v>2112</v>
      </c>
      <c r="E470" s="2" t="s">
        <v>3015</v>
      </c>
      <c r="F470" s="5">
        <f t="shared" si="86"/>
        <v>1.5353907569476432E-4</v>
      </c>
      <c r="G470" s="1" t="s">
        <v>3695</v>
      </c>
      <c r="H470" s="2" t="s">
        <v>4415</v>
      </c>
      <c r="I470" s="5">
        <f t="shared" si="89"/>
        <v>2.594706798131811E-4</v>
      </c>
      <c r="J470" s="1" t="s">
        <v>4903</v>
      </c>
      <c r="K470" s="2" t="s">
        <v>5556</v>
      </c>
      <c r="L470" s="5">
        <f t="shared" si="90"/>
        <v>2.3501762632197415E-4</v>
      </c>
      <c r="M470" s="1" t="s">
        <v>6050</v>
      </c>
      <c r="N470" s="2" t="s">
        <v>6673</v>
      </c>
      <c r="O470" s="5">
        <f t="shared" si="88"/>
        <v>2.5163563160543532E-4</v>
      </c>
      <c r="P470" s="1" t="s">
        <v>7240</v>
      </c>
      <c r="Q470" s="2" t="s">
        <v>5498</v>
      </c>
      <c r="R470" s="5">
        <f t="shared" si="81"/>
        <v>3.5511363636363637E-4</v>
      </c>
      <c r="S470" s="1" t="s">
        <v>8245</v>
      </c>
      <c r="T470" s="2" t="s">
        <v>2819</v>
      </c>
      <c r="U470" s="5">
        <f t="shared" si="85"/>
        <v>3.6456434560699962E-4</v>
      </c>
      <c r="V470" s="1" t="s">
        <v>9089</v>
      </c>
      <c r="W470" s="2" t="s">
        <v>7744</v>
      </c>
      <c r="X470" s="5">
        <f t="shared" si="82"/>
        <v>3.7921880925293893E-4</v>
      </c>
      <c r="Y470" s="1" t="s">
        <v>9896</v>
      </c>
      <c r="Z470" s="2" t="s">
        <v>10144</v>
      </c>
      <c r="AA470" s="5">
        <f t="shared" si="84"/>
        <v>2.7987685418415898E-4</v>
      </c>
    </row>
    <row r="471" spans="1:27" x14ac:dyDescent="0.3">
      <c r="A471" s="1" t="s">
        <v>478</v>
      </c>
      <c r="B471" s="2" t="s">
        <v>1435</v>
      </c>
      <c r="C471" s="5">
        <f t="shared" si="91"/>
        <v>1.1924636298592893E-4</v>
      </c>
      <c r="D471" s="1" t="s">
        <v>2113</v>
      </c>
      <c r="E471" s="2" t="s">
        <v>3016</v>
      </c>
      <c r="F471" s="5">
        <f t="shared" si="86"/>
        <v>1.5337423312883436E-4</v>
      </c>
      <c r="G471" s="1" t="s">
        <v>897</v>
      </c>
      <c r="H471" s="2" t="s">
        <v>4416</v>
      </c>
      <c r="I471" s="5">
        <f t="shared" si="89"/>
        <v>2.592016588906169E-4</v>
      </c>
      <c r="J471" s="1" t="s">
        <v>4904</v>
      </c>
      <c r="K471" s="2" t="s">
        <v>5557</v>
      </c>
      <c r="L471" s="5">
        <f t="shared" si="90"/>
        <v>2.3485204321277596E-4</v>
      </c>
      <c r="M471" s="1" t="s">
        <v>3607</v>
      </c>
      <c r="N471" s="2" t="s">
        <v>5548</v>
      </c>
      <c r="O471" s="5">
        <f t="shared" si="88"/>
        <v>2.501876407305479E-4</v>
      </c>
      <c r="P471" s="1" t="s">
        <v>7241</v>
      </c>
      <c r="Q471" s="2" t="s">
        <v>7766</v>
      </c>
      <c r="R471" s="5">
        <f t="shared" si="81"/>
        <v>3.5486160397444998E-4</v>
      </c>
      <c r="S471" s="1" t="s">
        <v>7168</v>
      </c>
      <c r="T471" s="2" t="s">
        <v>8673</v>
      </c>
      <c r="U471" s="5">
        <f t="shared" si="85"/>
        <v>3.6429872495446266E-4</v>
      </c>
      <c r="V471" s="1" t="s">
        <v>219</v>
      </c>
      <c r="W471" s="2" t="s">
        <v>9577</v>
      </c>
      <c r="X471" s="5">
        <f t="shared" si="82"/>
        <v>3.7664783427495291E-4</v>
      </c>
      <c r="Y471" s="1" t="s">
        <v>501</v>
      </c>
      <c r="Z471" s="2" t="s">
        <v>4398</v>
      </c>
      <c r="AA471" s="5">
        <f t="shared" si="84"/>
        <v>2.7785495971103082E-4</v>
      </c>
    </row>
    <row r="472" spans="1:27" x14ac:dyDescent="0.3">
      <c r="A472" s="1" t="s">
        <v>479</v>
      </c>
      <c r="B472" s="2" t="s">
        <v>1435</v>
      </c>
      <c r="C472" s="5">
        <f t="shared" si="91"/>
        <v>1.1924636298592893E-4</v>
      </c>
      <c r="D472" s="1" t="s">
        <v>2114</v>
      </c>
      <c r="E472" s="2" t="s">
        <v>3017</v>
      </c>
      <c r="F472" s="5">
        <f t="shared" si="86"/>
        <v>1.5227653418608191E-4</v>
      </c>
      <c r="G472" s="1" t="s">
        <v>121</v>
      </c>
      <c r="H472" s="2" t="s">
        <v>4417</v>
      </c>
      <c r="I472" s="5">
        <f t="shared" si="89"/>
        <v>2.5893319523562919E-4</v>
      </c>
      <c r="J472" s="1" t="s">
        <v>4905</v>
      </c>
      <c r="K472" s="2" t="s">
        <v>5558</v>
      </c>
      <c r="L472" s="5">
        <f t="shared" si="90"/>
        <v>2.3441162681669012E-4</v>
      </c>
      <c r="M472" s="1" t="s">
        <v>3838</v>
      </c>
      <c r="N472" s="2" t="s">
        <v>6674</v>
      </c>
      <c r="O472" s="5">
        <f t="shared" si="88"/>
        <v>2.5012506253126561E-4</v>
      </c>
      <c r="P472" s="1" t="s">
        <v>1917</v>
      </c>
      <c r="Q472" s="2" t="s">
        <v>7767</v>
      </c>
      <c r="R472" s="5">
        <f t="shared" si="81"/>
        <v>3.5423308537017357E-4</v>
      </c>
      <c r="S472" s="1" t="s">
        <v>294</v>
      </c>
      <c r="T472" s="2" t="s">
        <v>7758</v>
      </c>
      <c r="U472" s="5">
        <f t="shared" si="85"/>
        <v>3.6363636363636361E-4</v>
      </c>
      <c r="V472" s="1" t="s">
        <v>587</v>
      </c>
      <c r="W472" s="2" t="s">
        <v>9578</v>
      </c>
      <c r="X472" s="5">
        <f t="shared" si="82"/>
        <v>3.7523452157598499E-4</v>
      </c>
      <c r="Y472" s="1" t="s">
        <v>228</v>
      </c>
      <c r="Z472" s="2" t="s">
        <v>5532</v>
      </c>
      <c r="AA472" s="5">
        <f t="shared" si="84"/>
        <v>2.7616680475006904E-4</v>
      </c>
    </row>
    <row r="473" spans="1:27" x14ac:dyDescent="0.3">
      <c r="A473" s="1" t="s">
        <v>480</v>
      </c>
      <c r="B473" s="2" t="s">
        <v>1436</v>
      </c>
      <c r="C473" s="5">
        <f t="shared" si="91"/>
        <v>1.1841326228537596E-4</v>
      </c>
      <c r="D473" s="1" t="s">
        <v>2115</v>
      </c>
      <c r="E473" s="2" t="s">
        <v>3018</v>
      </c>
      <c r="F473" s="5">
        <f t="shared" si="86"/>
        <v>1.5216068167985393E-4</v>
      </c>
      <c r="G473" s="1" t="s">
        <v>3696</v>
      </c>
      <c r="H473" s="2" t="s">
        <v>4418</v>
      </c>
      <c r="I473" s="5">
        <f t="shared" si="89"/>
        <v>2.576655501159495E-4</v>
      </c>
      <c r="J473" s="1" t="s">
        <v>345</v>
      </c>
      <c r="K473" s="2" t="s">
        <v>5559</v>
      </c>
      <c r="L473" s="5">
        <f t="shared" si="90"/>
        <v>2.3169601482854495E-4</v>
      </c>
      <c r="M473" s="1" t="s">
        <v>140</v>
      </c>
      <c r="N473" s="2" t="s">
        <v>4429</v>
      </c>
      <c r="O473" s="5">
        <f>1/(4000+(RIGHT(N473,3)))</f>
        <v>2.4844720496894411E-4</v>
      </c>
      <c r="P473" s="1" t="s">
        <v>2588</v>
      </c>
      <c r="Q473" s="2" t="s">
        <v>7768</v>
      </c>
      <c r="R473" s="5">
        <f t="shared" si="81"/>
        <v>3.5360678925035362E-4</v>
      </c>
      <c r="S473" s="1" t="s">
        <v>8246</v>
      </c>
      <c r="T473" s="2" t="s">
        <v>5494</v>
      </c>
      <c r="U473" s="5">
        <f t="shared" si="85"/>
        <v>3.6337209302325581E-4</v>
      </c>
      <c r="V473" s="1" t="s">
        <v>9090</v>
      </c>
      <c r="W473" s="2" t="s">
        <v>9579</v>
      </c>
      <c r="X473" s="5">
        <f t="shared" si="82"/>
        <v>3.7425149700598805E-4</v>
      </c>
      <c r="Y473" s="1" t="s">
        <v>400</v>
      </c>
      <c r="Z473" s="2" t="s">
        <v>10145</v>
      </c>
      <c r="AA473" s="5">
        <f t="shared" si="84"/>
        <v>2.7188689505165849E-4</v>
      </c>
    </row>
    <row r="474" spans="1:27" x14ac:dyDescent="0.3">
      <c r="A474" s="1" t="s">
        <v>481</v>
      </c>
      <c r="B474" s="2" t="s">
        <v>1437</v>
      </c>
      <c r="C474" s="5">
        <f t="shared" si="91"/>
        <v>1.1799410029498526E-4</v>
      </c>
      <c r="D474" s="1" t="s">
        <v>2116</v>
      </c>
      <c r="E474" s="2" t="s">
        <v>3018</v>
      </c>
      <c r="F474" s="5">
        <f t="shared" si="86"/>
        <v>1.5216068167985393E-4</v>
      </c>
      <c r="G474" s="1" t="s">
        <v>3697</v>
      </c>
      <c r="H474" s="2" t="s">
        <v>4419</v>
      </c>
      <c r="I474" s="5">
        <f t="shared" si="89"/>
        <v>2.5713551041398817E-4</v>
      </c>
      <c r="J474" s="1" t="s">
        <v>4906</v>
      </c>
      <c r="K474" s="2" t="s">
        <v>5560</v>
      </c>
      <c r="L474" s="5">
        <f t="shared" si="90"/>
        <v>2.3014959723820482E-4</v>
      </c>
      <c r="M474" s="1" t="s">
        <v>305</v>
      </c>
      <c r="N474" s="2" t="s">
        <v>6675</v>
      </c>
      <c r="O474" s="5">
        <f t="shared" ref="O474:O537" si="92">1/(4000+(RIGHT(N474,3)))</f>
        <v>2.48015873015873E-4</v>
      </c>
      <c r="P474" s="1" t="s">
        <v>3794</v>
      </c>
      <c r="Q474" s="2" t="s">
        <v>7769</v>
      </c>
      <c r="R474" s="5">
        <f t="shared" si="81"/>
        <v>3.5298270384751147E-4</v>
      </c>
      <c r="S474" s="1" t="s">
        <v>2398</v>
      </c>
      <c r="T474" s="2" t="s">
        <v>8674</v>
      </c>
      <c r="U474" s="5">
        <f t="shared" si="85"/>
        <v>3.6284470246734398E-4</v>
      </c>
      <c r="V474" s="1" t="s">
        <v>9091</v>
      </c>
      <c r="W474" s="2" t="s">
        <v>9580</v>
      </c>
      <c r="X474" s="5">
        <f t="shared" si="82"/>
        <v>3.7174721189591077E-4</v>
      </c>
      <c r="Y474" s="1" t="s">
        <v>571</v>
      </c>
      <c r="Z474" s="2" t="s">
        <v>6655</v>
      </c>
      <c r="AA474" s="5">
        <f t="shared" si="84"/>
        <v>2.7151778441487917E-4</v>
      </c>
    </row>
    <row r="475" spans="1:27" x14ac:dyDescent="0.3">
      <c r="A475" s="1" t="s">
        <v>482</v>
      </c>
      <c r="B475" s="2" t="s">
        <v>1438</v>
      </c>
      <c r="C475" s="5">
        <f t="shared" si="91"/>
        <v>1.1778563015312132E-4</v>
      </c>
      <c r="D475" s="1" t="s">
        <v>2117</v>
      </c>
      <c r="E475" s="2" t="s">
        <v>3019</v>
      </c>
      <c r="F475" s="5">
        <f t="shared" si="86"/>
        <v>1.5167602002123465E-4</v>
      </c>
      <c r="G475" s="1" t="s">
        <v>230</v>
      </c>
      <c r="H475" s="2" t="s">
        <v>4420</v>
      </c>
      <c r="I475" s="5">
        <f t="shared" si="89"/>
        <v>2.5660764690787786E-4</v>
      </c>
      <c r="J475" s="1" t="s">
        <v>4907</v>
      </c>
      <c r="K475" s="2" t="s">
        <v>5561</v>
      </c>
      <c r="L475" s="5">
        <f t="shared" si="90"/>
        <v>2.2999080036798528E-4</v>
      </c>
      <c r="M475" s="1" t="s">
        <v>6051</v>
      </c>
      <c r="N475" s="2" t="s">
        <v>6676</v>
      </c>
      <c r="O475" s="5">
        <f t="shared" si="92"/>
        <v>2.4752475247524753E-4</v>
      </c>
      <c r="P475" s="1" t="s">
        <v>5262</v>
      </c>
      <c r="Q475" s="2" t="s">
        <v>7770</v>
      </c>
      <c r="R475" s="5">
        <f t="shared" ref="R475:R498" si="93">1/(2000+(RIGHT(Q475,3)))</f>
        <v>3.5211267605633805E-4</v>
      </c>
      <c r="S475" s="1" t="s">
        <v>2034</v>
      </c>
      <c r="T475" s="2" t="s">
        <v>8675</v>
      </c>
      <c r="U475" s="5">
        <f t="shared" si="85"/>
        <v>3.6101083032490973E-4</v>
      </c>
      <c r="V475" s="1" t="s">
        <v>287</v>
      </c>
      <c r="W475" s="2" t="s">
        <v>9580</v>
      </c>
      <c r="X475" s="5">
        <f t="shared" si="82"/>
        <v>3.7174721189591077E-4</v>
      </c>
      <c r="Y475" s="1" t="s">
        <v>845</v>
      </c>
      <c r="Z475" s="2" t="s">
        <v>10146</v>
      </c>
      <c r="AA475" s="5">
        <f t="shared" si="84"/>
        <v>2.7085590465872155E-4</v>
      </c>
    </row>
    <row r="476" spans="1:27" x14ac:dyDescent="0.3">
      <c r="A476" s="1" t="s">
        <v>483</v>
      </c>
      <c r="B476" s="2" t="s">
        <v>1439</v>
      </c>
      <c r="C476" s="5">
        <f t="shared" si="91"/>
        <v>1.1757789535567314E-4</v>
      </c>
      <c r="D476" s="1" t="s">
        <v>2118</v>
      </c>
      <c r="E476" s="2" t="s">
        <v>3020</v>
      </c>
      <c r="F476" s="5">
        <f t="shared" si="86"/>
        <v>1.5092061575611228E-4</v>
      </c>
      <c r="G476" s="1" t="s">
        <v>438</v>
      </c>
      <c r="H476" s="2" t="s">
        <v>4421</v>
      </c>
      <c r="I476" s="5">
        <f t="shared" si="89"/>
        <v>2.5588536335721597E-4</v>
      </c>
      <c r="J476" s="1" t="s">
        <v>4908</v>
      </c>
      <c r="K476" s="2" t="s">
        <v>5562</v>
      </c>
      <c r="L476" s="5">
        <f t="shared" si="90"/>
        <v>2.2872827081427266E-4</v>
      </c>
      <c r="M476" s="1" t="s">
        <v>3580</v>
      </c>
      <c r="N476" s="2" t="s">
        <v>4434</v>
      </c>
      <c r="O476" s="5">
        <f t="shared" si="92"/>
        <v>2.4642681123706261E-4</v>
      </c>
      <c r="P476" s="1" t="s">
        <v>4902</v>
      </c>
      <c r="Q476" s="2" t="s">
        <v>7771</v>
      </c>
      <c r="R476" s="5">
        <f t="shared" si="93"/>
        <v>3.5174111853675694E-4</v>
      </c>
      <c r="S476" s="1" t="s">
        <v>442</v>
      </c>
      <c r="T476" s="2" t="s">
        <v>8676</v>
      </c>
      <c r="U476" s="5">
        <f t="shared" si="85"/>
        <v>3.6075036075036075E-4</v>
      </c>
      <c r="V476" s="1" t="s">
        <v>726</v>
      </c>
      <c r="W476" s="2" t="s">
        <v>9580</v>
      </c>
      <c r="X476" s="5">
        <f t="shared" si="82"/>
        <v>3.7174721189591077E-4</v>
      </c>
      <c r="Y476" s="1" t="s">
        <v>9897</v>
      </c>
      <c r="Z476" s="2" t="s">
        <v>7864</v>
      </c>
      <c r="AA476" s="5">
        <f t="shared" si="84"/>
        <v>2.7056277056277056E-4</v>
      </c>
    </row>
    <row r="477" spans="1:27" x14ac:dyDescent="0.3">
      <c r="A477" s="1" t="s">
        <v>484</v>
      </c>
      <c r="B477" s="2" t="s">
        <v>1440</v>
      </c>
      <c r="C477" s="5">
        <f t="shared" si="91"/>
        <v>1.1674060238150829E-4</v>
      </c>
      <c r="D477" s="1" t="s">
        <v>2119</v>
      </c>
      <c r="E477" s="2" t="s">
        <v>3021</v>
      </c>
      <c r="F477" s="5">
        <f t="shared" si="86"/>
        <v>1.5067048365225252E-4</v>
      </c>
      <c r="G477" s="1" t="s">
        <v>3698</v>
      </c>
      <c r="H477" s="2" t="s">
        <v>4422</v>
      </c>
      <c r="I477" s="5">
        <f t="shared" si="89"/>
        <v>2.5510204081632655E-4</v>
      </c>
      <c r="J477" s="1" t="s">
        <v>4909</v>
      </c>
      <c r="K477" s="2" t="s">
        <v>5563</v>
      </c>
      <c r="L477" s="5">
        <f t="shared" si="90"/>
        <v>2.2634676324128565E-4</v>
      </c>
      <c r="M477" s="1" t="s">
        <v>420</v>
      </c>
      <c r="N477" s="2" t="s">
        <v>6677</v>
      </c>
      <c r="O477" s="5">
        <f t="shared" si="92"/>
        <v>2.4588148512417015E-4</v>
      </c>
      <c r="P477" s="1" t="s">
        <v>7242</v>
      </c>
      <c r="Q477" s="2" t="s">
        <v>7772</v>
      </c>
      <c r="R477" s="5">
        <f t="shared" si="93"/>
        <v>3.4867503486750347E-4</v>
      </c>
      <c r="S477" s="1" t="s">
        <v>8247</v>
      </c>
      <c r="T477" s="2" t="s">
        <v>8677</v>
      </c>
      <c r="U477" s="5">
        <f t="shared" si="85"/>
        <v>3.588087549336204E-4</v>
      </c>
      <c r="V477" s="1" t="s">
        <v>9092</v>
      </c>
      <c r="W477" s="2" t="s">
        <v>9581</v>
      </c>
      <c r="X477" s="5">
        <f t="shared" si="82"/>
        <v>3.687315634218289E-4</v>
      </c>
      <c r="Y477" s="1" t="s">
        <v>109</v>
      </c>
      <c r="Z477" s="2" t="s">
        <v>7864</v>
      </c>
      <c r="AA477" s="5">
        <f t="shared" si="84"/>
        <v>2.7056277056277056E-4</v>
      </c>
    </row>
    <row r="478" spans="1:27" x14ac:dyDescent="0.3">
      <c r="A478" s="1" t="s">
        <v>485</v>
      </c>
      <c r="B478" s="2" t="s">
        <v>1440</v>
      </c>
      <c r="C478" s="5">
        <f t="shared" si="91"/>
        <v>1.1674060238150829E-4</v>
      </c>
      <c r="D478" s="1" t="s">
        <v>2120</v>
      </c>
      <c r="E478" s="2" t="s">
        <v>3022</v>
      </c>
      <c r="F478" s="5">
        <f t="shared" si="86"/>
        <v>1.5033072760072159E-4</v>
      </c>
      <c r="G478" s="1" t="s">
        <v>1797</v>
      </c>
      <c r="H478" s="2" t="s">
        <v>4423</v>
      </c>
      <c r="I478" s="5">
        <f t="shared" si="89"/>
        <v>2.5380710659898478E-4</v>
      </c>
      <c r="J478" s="1" t="s">
        <v>215</v>
      </c>
      <c r="K478" s="2" t="s">
        <v>5564</v>
      </c>
      <c r="L478" s="5">
        <f t="shared" si="90"/>
        <v>2.2619316896629722E-4</v>
      </c>
      <c r="M478" s="1" t="s">
        <v>795</v>
      </c>
      <c r="N478" s="2" t="s">
        <v>6678</v>
      </c>
      <c r="O478" s="5">
        <f t="shared" si="92"/>
        <v>2.4570024570024569E-4</v>
      </c>
      <c r="P478" s="1" t="s">
        <v>7243</v>
      </c>
      <c r="Q478" s="2" t="s">
        <v>7772</v>
      </c>
      <c r="R478" s="5">
        <f t="shared" si="93"/>
        <v>3.4867503486750347E-4</v>
      </c>
      <c r="S478" s="1" t="s">
        <v>3618</v>
      </c>
      <c r="T478" s="2" t="s">
        <v>2821</v>
      </c>
      <c r="U478" s="5">
        <f t="shared" si="85"/>
        <v>3.5790980672870435E-4</v>
      </c>
      <c r="V478" s="1" t="s">
        <v>6187</v>
      </c>
      <c r="W478" s="2" t="s">
        <v>9581</v>
      </c>
      <c r="X478" s="5">
        <f t="shared" si="82"/>
        <v>3.687315634218289E-4</v>
      </c>
      <c r="Y478" s="1" t="s">
        <v>7183</v>
      </c>
      <c r="Z478" s="2" t="s">
        <v>9663</v>
      </c>
      <c r="AA478" s="5">
        <f t="shared" si="84"/>
        <v>2.6759432700026759E-4</v>
      </c>
    </row>
    <row r="479" spans="1:27" x14ac:dyDescent="0.3">
      <c r="A479" s="1" t="s">
        <v>486</v>
      </c>
      <c r="B479" s="2" t="s">
        <v>1441</v>
      </c>
      <c r="C479" s="5">
        <f t="shared" si="91"/>
        <v>1.1590171534538711E-4</v>
      </c>
      <c r="D479" s="1" t="s">
        <v>2121</v>
      </c>
      <c r="E479" s="2" t="s">
        <v>3023</v>
      </c>
      <c r="F479" s="5">
        <f t="shared" si="86"/>
        <v>1.4967819188744201E-4</v>
      </c>
      <c r="G479" s="1" t="s">
        <v>3699</v>
      </c>
      <c r="H479" s="2" t="s">
        <v>4423</v>
      </c>
      <c r="I479" s="5">
        <f t="shared" si="89"/>
        <v>2.5380710659898478E-4</v>
      </c>
      <c r="J479" s="1" t="s">
        <v>949</v>
      </c>
      <c r="K479" s="2" t="s">
        <v>5565</v>
      </c>
      <c r="L479" s="5">
        <f t="shared" si="90"/>
        <v>2.2351363433169424E-4</v>
      </c>
      <c r="M479" s="1" t="s">
        <v>340</v>
      </c>
      <c r="N479" s="2" t="s">
        <v>4435</v>
      </c>
      <c r="O479" s="5">
        <f t="shared" si="92"/>
        <v>2.4539877300613498E-4</v>
      </c>
      <c r="P479" s="1" t="s">
        <v>7244</v>
      </c>
      <c r="Q479" s="2" t="s">
        <v>7773</v>
      </c>
      <c r="R479" s="5">
        <f t="shared" si="93"/>
        <v>3.4855350296270478E-4</v>
      </c>
      <c r="S479" s="1" t="s">
        <v>241</v>
      </c>
      <c r="T479" s="2" t="s">
        <v>7766</v>
      </c>
      <c r="U479" s="5">
        <f t="shared" si="85"/>
        <v>3.5486160397444998E-4</v>
      </c>
      <c r="V479" s="1" t="s">
        <v>9093</v>
      </c>
      <c r="W479" s="2" t="s">
        <v>9582</v>
      </c>
      <c r="X479" s="5">
        <f t="shared" si="82"/>
        <v>3.6859565057132326E-4</v>
      </c>
      <c r="Y479" s="1" t="s">
        <v>9898</v>
      </c>
      <c r="Z479" s="2" t="s">
        <v>6662</v>
      </c>
      <c r="AA479" s="5">
        <f t="shared" si="84"/>
        <v>2.6322716504343247E-4</v>
      </c>
    </row>
    <row r="480" spans="1:27" x14ac:dyDescent="0.3">
      <c r="A480" s="1" t="s">
        <v>487</v>
      </c>
      <c r="B480" s="2" t="s">
        <v>1442</v>
      </c>
      <c r="C480" s="5">
        <f t="shared" si="91"/>
        <v>1.1380448389666553E-4</v>
      </c>
      <c r="D480" s="1" t="s">
        <v>2122</v>
      </c>
      <c r="E480" s="2" t="s">
        <v>3024</v>
      </c>
      <c r="F480" s="5">
        <f t="shared" si="86"/>
        <v>1.4766686355581807E-4</v>
      </c>
      <c r="G480" s="1" t="s">
        <v>3700</v>
      </c>
      <c r="H480" s="2" t="s">
        <v>4424</v>
      </c>
      <c r="I480" s="5">
        <f t="shared" si="89"/>
        <v>2.5329280648429586E-4</v>
      </c>
      <c r="J480" s="1" t="s">
        <v>2401</v>
      </c>
      <c r="K480" s="2" t="s">
        <v>5566</v>
      </c>
      <c r="L480" s="5">
        <f t="shared" si="90"/>
        <v>2.2336385972749609E-4</v>
      </c>
      <c r="M480" s="1" t="s">
        <v>3654</v>
      </c>
      <c r="N480" s="2" t="s">
        <v>6679</v>
      </c>
      <c r="O480" s="5">
        <f t="shared" si="92"/>
        <v>2.442002442002442E-4</v>
      </c>
      <c r="P480" s="1" t="s">
        <v>7245</v>
      </c>
      <c r="Q480" s="2" t="s">
        <v>5500</v>
      </c>
      <c r="R480" s="5">
        <f t="shared" si="93"/>
        <v>3.4818941504178273E-4</v>
      </c>
      <c r="S480" s="1" t="s">
        <v>545</v>
      </c>
      <c r="T480" s="2" t="s">
        <v>8678</v>
      </c>
      <c r="U480" s="5">
        <f t="shared" si="85"/>
        <v>3.5063113604488078E-4</v>
      </c>
      <c r="V480" s="1" t="s">
        <v>9094</v>
      </c>
      <c r="W480" s="2" t="s">
        <v>9583</v>
      </c>
      <c r="X480" s="5">
        <f t="shared" ref="X480:X515" si="94">1/(2000+(RIGHT(W480,3)))</f>
        <v>3.6818851251840942E-4</v>
      </c>
      <c r="Y480" s="1" t="s">
        <v>9899</v>
      </c>
      <c r="Z480" s="2" t="s">
        <v>10147</v>
      </c>
      <c r="AA480" s="5">
        <f t="shared" si="84"/>
        <v>2.6288117770767612E-4</v>
      </c>
    </row>
    <row r="481" spans="1:27" x14ac:dyDescent="0.3">
      <c r="A481" s="1" t="s">
        <v>488</v>
      </c>
      <c r="B481" s="2" t="s">
        <v>1443</v>
      </c>
      <c r="C481" s="5">
        <f t="shared" si="91"/>
        <v>1.1359763716914689E-4</v>
      </c>
      <c r="D481" s="1" t="s">
        <v>2123</v>
      </c>
      <c r="E481" s="2" t="s">
        <v>3025</v>
      </c>
      <c r="F481" s="5">
        <f t="shared" si="86"/>
        <v>1.4738393515106854E-4</v>
      </c>
      <c r="G481" s="1" t="s">
        <v>3701</v>
      </c>
      <c r="H481" s="2" t="s">
        <v>4425</v>
      </c>
      <c r="I481" s="5">
        <f t="shared" si="89"/>
        <v>2.5176233635448137E-4</v>
      </c>
      <c r="J481" s="1" t="s">
        <v>4910</v>
      </c>
      <c r="K481" s="2" t="s">
        <v>2913</v>
      </c>
      <c r="L481" s="5">
        <f t="shared" si="90"/>
        <v>2.2271714922048998E-4</v>
      </c>
      <c r="M481" s="1" t="s">
        <v>838</v>
      </c>
      <c r="N481" s="2" t="s">
        <v>6680</v>
      </c>
      <c r="O481" s="5">
        <f t="shared" si="92"/>
        <v>2.4319066147859923E-4</v>
      </c>
      <c r="P481" s="1" t="s">
        <v>7246</v>
      </c>
      <c r="Q481" s="2" t="s">
        <v>7774</v>
      </c>
      <c r="R481" s="5">
        <f t="shared" si="93"/>
        <v>3.4746351633078526E-4</v>
      </c>
      <c r="S481" s="1" t="s">
        <v>8248</v>
      </c>
      <c r="T481" s="2" t="s">
        <v>8679</v>
      </c>
      <c r="U481" s="5">
        <f t="shared" si="85"/>
        <v>3.4940600978336826E-4</v>
      </c>
      <c r="V481" s="1" t="s">
        <v>9095</v>
      </c>
      <c r="W481" s="2" t="s">
        <v>9584</v>
      </c>
      <c r="X481" s="5">
        <f t="shared" si="94"/>
        <v>3.6791758646063282E-4</v>
      </c>
      <c r="Y481" s="1" t="s">
        <v>4809</v>
      </c>
      <c r="Z481" s="2" t="s">
        <v>10148</v>
      </c>
      <c r="AA481" s="5">
        <f t="shared" si="84"/>
        <v>2.6239832065074782E-4</v>
      </c>
    </row>
    <row r="482" spans="1:27" x14ac:dyDescent="0.3">
      <c r="A482" s="1" t="s">
        <v>489</v>
      </c>
      <c r="B482" s="2" t="s">
        <v>1443</v>
      </c>
      <c r="C482" s="5">
        <f t="shared" si="91"/>
        <v>1.1359763716914689E-4</v>
      </c>
      <c r="D482" s="1" t="s">
        <v>2124</v>
      </c>
      <c r="E482" s="2" t="s">
        <v>3026</v>
      </c>
      <c r="F482" s="5">
        <f t="shared" si="86"/>
        <v>1.4736221632773356E-4</v>
      </c>
      <c r="G482" s="1" t="s">
        <v>3702</v>
      </c>
      <c r="H482" s="2" t="s">
        <v>4426</v>
      </c>
      <c r="I482" s="5">
        <f t="shared" si="89"/>
        <v>2.5150905432595576E-4</v>
      </c>
      <c r="J482" s="1" t="s">
        <v>3667</v>
      </c>
      <c r="K482" s="2" t="s">
        <v>5567</v>
      </c>
      <c r="L482" s="5">
        <f t="shared" si="90"/>
        <v>2.2256843979523704E-4</v>
      </c>
      <c r="M482" s="1" t="s">
        <v>6052</v>
      </c>
      <c r="N482" s="2" t="s">
        <v>6681</v>
      </c>
      <c r="O482" s="5">
        <f t="shared" si="92"/>
        <v>2.418379685610641E-4</v>
      </c>
      <c r="P482" s="1" t="s">
        <v>3565</v>
      </c>
      <c r="Q482" s="2" t="s">
        <v>1295</v>
      </c>
      <c r="R482" s="5">
        <f t="shared" si="93"/>
        <v>3.4722222222222224E-4</v>
      </c>
      <c r="S482" s="1" t="s">
        <v>6048</v>
      </c>
      <c r="T482" s="2" t="s">
        <v>8680</v>
      </c>
      <c r="U482" s="5">
        <f t="shared" si="85"/>
        <v>3.4928396786587494E-4</v>
      </c>
      <c r="V482" s="1" t="s">
        <v>328</v>
      </c>
      <c r="W482" s="2" t="s">
        <v>9585</v>
      </c>
      <c r="X482" s="5">
        <f t="shared" si="94"/>
        <v>3.677822728944465E-4</v>
      </c>
      <c r="Y482" s="1" t="s">
        <v>4890</v>
      </c>
      <c r="Z482" s="2" t="s">
        <v>10149</v>
      </c>
      <c r="AA482" s="5">
        <f t="shared" si="84"/>
        <v>2.6205450733752622E-4</v>
      </c>
    </row>
    <row r="483" spans="1:27" x14ac:dyDescent="0.3">
      <c r="A483" s="1" t="s">
        <v>490</v>
      </c>
      <c r="B483" s="2" t="s">
        <v>1444</v>
      </c>
      <c r="C483" s="5">
        <f t="shared" si="91"/>
        <v>1.1234692731153803E-4</v>
      </c>
      <c r="D483" s="1" t="s">
        <v>2125</v>
      </c>
      <c r="E483" s="2" t="s">
        <v>3027</v>
      </c>
      <c r="F483" s="5">
        <f t="shared" si="86"/>
        <v>1.46864444118079E-4</v>
      </c>
      <c r="G483" s="1" t="s">
        <v>3703</v>
      </c>
      <c r="H483" s="2" t="s">
        <v>4427</v>
      </c>
      <c r="I483" s="5">
        <f t="shared" si="89"/>
        <v>2.512562814070352E-4</v>
      </c>
      <c r="J483" s="1" t="s">
        <v>3979</v>
      </c>
      <c r="K483" s="2" t="s">
        <v>1355</v>
      </c>
      <c r="L483" s="5">
        <f t="shared" si="90"/>
        <v>2.2133687472332891E-4</v>
      </c>
      <c r="M483" s="1" t="s">
        <v>6053</v>
      </c>
      <c r="N483" s="2" t="s">
        <v>6682</v>
      </c>
      <c r="O483" s="5">
        <f t="shared" si="92"/>
        <v>2.416626389560174E-4</v>
      </c>
      <c r="P483" s="1" t="s">
        <v>377</v>
      </c>
      <c r="Q483" s="2" t="s">
        <v>6594</v>
      </c>
      <c r="R483" s="5">
        <f t="shared" si="93"/>
        <v>3.4470872113064461E-4</v>
      </c>
      <c r="S483" s="1" t="s">
        <v>288</v>
      </c>
      <c r="T483" s="2" t="s">
        <v>7772</v>
      </c>
      <c r="U483" s="5">
        <f t="shared" si="85"/>
        <v>3.4867503486750347E-4</v>
      </c>
      <c r="V483" s="1" t="s">
        <v>5115</v>
      </c>
      <c r="W483" s="2" t="s">
        <v>9586</v>
      </c>
      <c r="X483" s="5">
        <f t="shared" si="94"/>
        <v>3.6724201248622841E-4</v>
      </c>
      <c r="Y483" s="1" t="s">
        <v>73</v>
      </c>
      <c r="Z483" s="2" t="s">
        <v>1328</v>
      </c>
      <c r="AA483" s="5">
        <f t="shared" si="84"/>
        <v>2.6191723415400735E-4</v>
      </c>
    </row>
    <row r="484" spans="1:27" x14ac:dyDescent="0.3">
      <c r="A484" s="1" t="s">
        <v>491</v>
      </c>
      <c r="B484" s="2" t="s">
        <v>1444</v>
      </c>
      <c r="C484" s="5">
        <f t="shared" si="91"/>
        <v>1.1234692731153803E-4</v>
      </c>
      <c r="D484" s="1" t="s">
        <v>2126</v>
      </c>
      <c r="E484" s="2" t="s">
        <v>3028</v>
      </c>
      <c r="F484" s="5">
        <f t="shared" si="86"/>
        <v>1.4622020763269483E-4</v>
      </c>
      <c r="G484" s="1" t="s">
        <v>3704</v>
      </c>
      <c r="H484" s="2" t="s">
        <v>4427</v>
      </c>
      <c r="I484" s="5">
        <f t="shared" si="89"/>
        <v>2.512562814070352E-4</v>
      </c>
      <c r="J484" s="1" t="s">
        <v>4911</v>
      </c>
      <c r="K484" s="2" t="s">
        <v>5568</v>
      </c>
      <c r="L484" s="5">
        <f t="shared" si="90"/>
        <v>2.1973192704900023E-4</v>
      </c>
      <c r="M484" s="1" t="s">
        <v>6054</v>
      </c>
      <c r="N484" s="2" t="s">
        <v>6683</v>
      </c>
      <c r="O484" s="5">
        <f t="shared" si="92"/>
        <v>2.4044241404183698E-4</v>
      </c>
      <c r="P484" s="1" t="s">
        <v>7247</v>
      </c>
      <c r="Q484" s="2" t="s">
        <v>7775</v>
      </c>
      <c r="R484" s="5">
        <f t="shared" si="93"/>
        <v>3.4411562284927734E-4</v>
      </c>
      <c r="S484" s="1" t="s">
        <v>3597</v>
      </c>
      <c r="T484" s="2" t="s">
        <v>8681</v>
      </c>
      <c r="U484" s="5">
        <f t="shared" si="85"/>
        <v>3.4770514603616132E-4</v>
      </c>
      <c r="V484" s="1" t="s">
        <v>9096</v>
      </c>
      <c r="W484" s="2" t="s">
        <v>5494</v>
      </c>
      <c r="X484" s="5">
        <f t="shared" si="94"/>
        <v>3.6337209302325581E-4</v>
      </c>
      <c r="Y484" s="1" t="s">
        <v>9900</v>
      </c>
      <c r="Z484" s="2" t="s">
        <v>6666</v>
      </c>
      <c r="AA484" s="5">
        <f t="shared" si="84"/>
        <v>2.5793139025019347E-4</v>
      </c>
    </row>
    <row r="485" spans="1:27" x14ac:dyDescent="0.3">
      <c r="A485" s="1" t="s">
        <v>492</v>
      </c>
      <c r="B485" s="2" t="s">
        <v>1445</v>
      </c>
      <c r="C485" s="5">
        <f t="shared" si="91"/>
        <v>1.1191941801902631E-4</v>
      </c>
      <c r="D485" s="1" t="s">
        <v>114</v>
      </c>
      <c r="E485" s="2" t="s">
        <v>3029</v>
      </c>
      <c r="F485" s="5">
        <f t="shared" si="86"/>
        <v>1.4467592592592592E-4</v>
      </c>
      <c r="G485" s="1" t="s">
        <v>3705</v>
      </c>
      <c r="H485" s="2" t="s">
        <v>4428</v>
      </c>
      <c r="I485" s="5">
        <f>1/(4000+(RIGHT(H485,3)))</f>
        <v>2.4869435463814973E-4</v>
      </c>
      <c r="J485" s="1" t="s">
        <v>4912</v>
      </c>
      <c r="K485" s="2" t="s">
        <v>5569</v>
      </c>
      <c r="L485" s="5">
        <f t="shared" si="90"/>
        <v>2.1944261575597982E-4</v>
      </c>
      <c r="M485" s="1" t="s">
        <v>3614</v>
      </c>
      <c r="N485" s="2" t="s">
        <v>6684</v>
      </c>
      <c r="O485" s="5">
        <f t="shared" si="92"/>
        <v>2.4032684450853159E-4</v>
      </c>
      <c r="P485" s="1" t="s">
        <v>87</v>
      </c>
      <c r="Q485" s="2" t="s">
        <v>7776</v>
      </c>
      <c r="R485" s="5">
        <f t="shared" si="93"/>
        <v>3.4281796366129587E-4</v>
      </c>
      <c r="S485" s="1" t="s">
        <v>8249</v>
      </c>
      <c r="T485" s="2" t="s">
        <v>8682</v>
      </c>
      <c r="U485" s="5">
        <f t="shared" si="85"/>
        <v>3.4710170079833391E-4</v>
      </c>
      <c r="V485" s="1" t="s">
        <v>9097</v>
      </c>
      <c r="W485" s="2" t="s">
        <v>4348</v>
      </c>
      <c r="X485" s="5">
        <f t="shared" si="94"/>
        <v>3.6271309394269132E-4</v>
      </c>
      <c r="Y485" s="1" t="s">
        <v>9901</v>
      </c>
      <c r="Z485" s="2" t="s">
        <v>8751</v>
      </c>
      <c r="AA485" s="5">
        <f t="shared" si="84"/>
        <v>2.5693730729701953E-4</v>
      </c>
    </row>
    <row r="486" spans="1:27" x14ac:dyDescent="0.3">
      <c r="A486" s="1" t="s">
        <v>493</v>
      </c>
      <c r="B486" s="2" t="s">
        <v>1446</v>
      </c>
      <c r="C486" s="5">
        <f>1/(9000+(RIGHT(B486,3)))</f>
        <v>1.1025358324145535E-4</v>
      </c>
      <c r="D486" s="1" t="s">
        <v>630</v>
      </c>
      <c r="E486" s="2" t="s">
        <v>3030</v>
      </c>
      <c r="F486" s="5">
        <f t="shared" si="86"/>
        <v>1.443001443001443E-4</v>
      </c>
      <c r="G486" s="1" t="s">
        <v>3706</v>
      </c>
      <c r="H486" s="2" t="s">
        <v>4429</v>
      </c>
      <c r="I486" s="5">
        <f t="shared" ref="I486:I549" si="95">1/(4000+(RIGHT(H486,3)))</f>
        <v>2.4844720496894411E-4</v>
      </c>
      <c r="J486" s="1" t="s">
        <v>3857</v>
      </c>
      <c r="K486" s="2" t="s">
        <v>5570</v>
      </c>
      <c r="L486" s="5">
        <f t="shared" si="90"/>
        <v>2.1877050973528769E-4</v>
      </c>
      <c r="M486" s="1" t="s">
        <v>6055</v>
      </c>
      <c r="N486" s="2" t="s">
        <v>6685</v>
      </c>
      <c r="O486" s="5">
        <f t="shared" si="92"/>
        <v>2.3963575365444525E-4</v>
      </c>
      <c r="P486" s="1" t="s">
        <v>7248</v>
      </c>
      <c r="Q486" s="2" t="s">
        <v>7777</v>
      </c>
      <c r="R486" s="5">
        <f t="shared" si="93"/>
        <v>3.4234851078397807E-4</v>
      </c>
      <c r="S486" s="1" t="s">
        <v>8250</v>
      </c>
      <c r="T486" s="2" t="s">
        <v>6594</v>
      </c>
      <c r="U486" s="5">
        <f t="shared" si="85"/>
        <v>3.4470872113064461E-4</v>
      </c>
      <c r="V486" s="1" t="s">
        <v>9098</v>
      </c>
      <c r="W486" s="2" t="s">
        <v>9587</v>
      </c>
      <c r="X486" s="5">
        <f t="shared" si="94"/>
        <v>3.586800573888092E-4</v>
      </c>
      <c r="Y486" s="1" t="s">
        <v>9902</v>
      </c>
      <c r="Z486" s="2" t="s">
        <v>1337</v>
      </c>
      <c r="AA486" s="5">
        <f t="shared" si="84"/>
        <v>2.5627883136852895E-4</v>
      </c>
    </row>
    <row r="487" spans="1:27" x14ac:dyDescent="0.3">
      <c r="A487" s="1" t="s">
        <v>494</v>
      </c>
      <c r="B487" s="2" t="s">
        <v>1447</v>
      </c>
      <c r="C487" s="5">
        <f t="shared" ref="C487:C501" si="96">1/(9000+(RIGHT(B487,3)))</f>
        <v>1.1003521126760564E-4</v>
      </c>
      <c r="D487" s="1" t="s">
        <v>2127</v>
      </c>
      <c r="E487" s="2" t="s">
        <v>3031</v>
      </c>
      <c r="F487" s="5">
        <f t="shared" si="86"/>
        <v>1.4421690222094028E-4</v>
      </c>
      <c r="G487" s="1" t="s">
        <v>539</v>
      </c>
      <c r="H487" s="2" t="s">
        <v>4430</v>
      </c>
      <c r="I487" s="5">
        <f t="shared" si="95"/>
        <v>2.4820054604120131E-4</v>
      </c>
      <c r="J487" s="1" t="s">
        <v>407</v>
      </c>
      <c r="K487" s="2" t="s">
        <v>5571</v>
      </c>
      <c r="L487" s="5">
        <f t="shared" si="90"/>
        <v>2.1862702229995628E-4</v>
      </c>
      <c r="M487" s="1" t="s">
        <v>5151</v>
      </c>
      <c r="N487" s="2" t="s">
        <v>2896</v>
      </c>
      <c r="O487" s="5">
        <f t="shared" si="92"/>
        <v>2.3696682464454977E-4</v>
      </c>
      <c r="P487" s="1" t="s">
        <v>3776</v>
      </c>
      <c r="Q487" s="2" t="s">
        <v>7778</v>
      </c>
      <c r="R487" s="5">
        <f t="shared" si="93"/>
        <v>3.4223134839151266E-4</v>
      </c>
      <c r="S487" s="1" t="s">
        <v>8251</v>
      </c>
      <c r="T487" s="2" t="s">
        <v>8683</v>
      </c>
      <c r="U487" s="5">
        <f t="shared" si="85"/>
        <v>3.4399724802201581E-4</v>
      </c>
      <c r="V487" s="1" t="s">
        <v>9099</v>
      </c>
      <c r="W487" s="2" t="s">
        <v>9588</v>
      </c>
      <c r="X487" s="5">
        <f t="shared" si="94"/>
        <v>3.5803795202291446E-4</v>
      </c>
      <c r="Y487" s="1" t="s">
        <v>554</v>
      </c>
      <c r="Z487" s="2" t="s">
        <v>10150</v>
      </c>
      <c r="AA487" s="5">
        <f t="shared" si="84"/>
        <v>2.5412960609911054E-4</v>
      </c>
    </row>
    <row r="488" spans="1:27" x14ac:dyDescent="0.3">
      <c r="A488" s="1" t="s">
        <v>495</v>
      </c>
      <c r="B488" s="2" t="s">
        <v>1448</v>
      </c>
      <c r="C488" s="5">
        <f t="shared" si="96"/>
        <v>1.0962508221881167E-4</v>
      </c>
      <c r="D488" s="1" t="s">
        <v>2128</v>
      </c>
      <c r="E488" s="2" t="s">
        <v>3032</v>
      </c>
      <c r="F488" s="5">
        <f t="shared" si="86"/>
        <v>1.43143429716576E-4</v>
      </c>
      <c r="G488" s="1" t="s">
        <v>3707</v>
      </c>
      <c r="H488" s="2" t="s">
        <v>4430</v>
      </c>
      <c r="I488" s="5">
        <f t="shared" si="95"/>
        <v>2.4820054604120131E-4</v>
      </c>
      <c r="J488" s="1" t="s">
        <v>4913</v>
      </c>
      <c r="K488" s="2" t="s">
        <v>5572</v>
      </c>
      <c r="L488" s="5">
        <f t="shared" si="90"/>
        <v>2.1800741225201656E-4</v>
      </c>
      <c r="M488" s="1" t="s">
        <v>359</v>
      </c>
      <c r="N488" s="2" t="s">
        <v>6686</v>
      </c>
      <c r="O488" s="5">
        <f t="shared" si="92"/>
        <v>2.3685457129322596E-4</v>
      </c>
      <c r="P488" s="1" t="s">
        <v>3656</v>
      </c>
      <c r="Q488" s="2" t="s">
        <v>7779</v>
      </c>
      <c r="R488" s="5">
        <f t="shared" si="93"/>
        <v>3.4188034188034188E-4</v>
      </c>
      <c r="S488" s="1" t="s">
        <v>7417</v>
      </c>
      <c r="T488" s="2" t="s">
        <v>5501</v>
      </c>
      <c r="U488" s="5">
        <f t="shared" si="85"/>
        <v>3.4364261168384882E-4</v>
      </c>
      <c r="V488" s="1" t="s">
        <v>9100</v>
      </c>
      <c r="W488" s="2" t="s">
        <v>7763</v>
      </c>
      <c r="X488" s="5">
        <f t="shared" si="94"/>
        <v>3.5714285714285714E-4</v>
      </c>
      <c r="Y488" s="1" t="s">
        <v>101</v>
      </c>
      <c r="Z488" s="2" t="s">
        <v>7888</v>
      </c>
      <c r="AA488" s="5">
        <f t="shared" si="84"/>
        <v>2.5342118601115053E-4</v>
      </c>
    </row>
    <row r="489" spans="1:27" x14ac:dyDescent="0.3">
      <c r="A489" s="1" t="s">
        <v>496</v>
      </c>
      <c r="B489" s="2" t="s">
        <v>1449</v>
      </c>
      <c r="C489" s="5">
        <f t="shared" si="96"/>
        <v>1.0836584308625921E-4</v>
      </c>
      <c r="D489" s="1" t="s">
        <v>2129</v>
      </c>
      <c r="E489" s="2" t="s">
        <v>3033</v>
      </c>
      <c r="F489" s="5">
        <f>1/(7000+(RIGHT(E489,3)))</f>
        <v>1.4281633818908883E-4</v>
      </c>
      <c r="G489" s="1" t="s">
        <v>3708</v>
      </c>
      <c r="H489" s="2" t="s">
        <v>4431</v>
      </c>
      <c r="I489" s="5">
        <f t="shared" si="95"/>
        <v>2.4795437639474338E-4</v>
      </c>
      <c r="J489" s="1" t="s">
        <v>511</v>
      </c>
      <c r="K489" s="2" t="s">
        <v>5573</v>
      </c>
      <c r="L489" s="5">
        <f t="shared" si="90"/>
        <v>2.173913043478261E-4</v>
      </c>
      <c r="M489" s="1" t="s">
        <v>1817</v>
      </c>
      <c r="N489" s="2" t="s">
        <v>6687</v>
      </c>
      <c r="O489" s="5">
        <f t="shared" si="92"/>
        <v>2.3607176581680832E-4</v>
      </c>
      <c r="P489" s="1" t="s">
        <v>7249</v>
      </c>
      <c r="Q489" s="2" t="s">
        <v>7779</v>
      </c>
      <c r="R489" s="5">
        <f t="shared" si="93"/>
        <v>3.4188034188034188E-4</v>
      </c>
      <c r="S489" s="1" t="s">
        <v>8252</v>
      </c>
      <c r="T489" s="2" t="s">
        <v>8684</v>
      </c>
      <c r="U489" s="5">
        <f t="shared" si="85"/>
        <v>3.4352456200618345E-4</v>
      </c>
      <c r="V489" s="1" t="s">
        <v>9101</v>
      </c>
      <c r="W489" s="2" t="s">
        <v>9589</v>
      </c>
      <c r="X489" s="5">
        <f t="shared" si="94"/>
        <v>3.5637918745545262E-4</v>
      </c>
      <c r="Y489" s="1" t="s">
        <v>9903</v>
      </c>
      <c r="Z489" s="2" t="s">
        <v>4424</v>
      </c>
      <c r="AA489" s="5">
        <f t="shared" si="84"/>
        <v>2.5329280648429586E-4</v>
      </c>
    </row>
    <row r="490" spans="1:27" x14ac:dyDescent="0.3">
      <c r="A490" s="1" t="s">
        <v>497</v>
      </c>
      <c r="B490" s="2" t="s">
        <v>1449</v>
      </c>
      <c r="C490" s="5">
        <f t="shared" si="96"/>
        <v>1.0836584308625921E-4</v>
      </c>
      <c r="D490" s="1" t="s">
        <v>2130</v>
      </c>
      <c r="E490" s="2" t="s">
        <v>3034</v>
      </c>
      <c r="F490" s="5">
        <f t="shared" ref="F490:F539" si="97">1/(7000+(RIGHT(E490,3)))</f>
        <v>1.4265335235378031E-4</v>
      </c>
      <c r="G490" s="1" t="s">
        <v>490</v>
      </c>
      <c r="H490" s="2" t="s">
        <v>4432</v>
      </c>
      <c r="I490" s="5">
        <f t="shared" si="95"/>
        <v>2.4715768660405336E-4</v>
      </c>
      <c r="J490" s="1" t="s">
        <v>4061</v>
      </c>
      <c r="K490" s="2" t="s">
        <v>5574</v>
      </c>
      <c r="L490" s="5">
        <f t="shared" si="90"/>
        <v>2.1673168617251842E-4</v>
      </c>
      <c r="M490" s="1" t="s">
        <v>6056</v>
      </c>
      <c r="N490" s="2" t="s">
        <v>6688</v>
      </c>
      <c r="O490" s="5">
        <f t="shared" si="92"/>
        <v>2.3573785950023574E-4</v>
      </c>
      <c r="P490" s="1" t="s">
        <v>7250</v>
      </c>
      <c r="Q490" s="2" t="s">
        <v>7780</v>
      </c>
      <c r="R490" s="5">
        <f t="shared" si="93"/>
        <v>3.3806626098715348E-4</v>
      </c>
      <c r="S490" s="1" t="s">
        <v>3857</v>
      </c>
      <c r="T490" s="2" t="s">
        <v>8684</v>
      </c>
      <c r="U490" s="5">
        <f t="shared" si="85"/>
        <v>3.4352456200618345E-4</v>
      </c>
      <c r="V490" s="1" t="s">
        <v>74</v>
      </c>
      <c r="W490" s="2" t="s">
        <v>9589</v>
      </c>
      <c r="X490" s="5">
        <f t="shared" si="94"/>
        <v>3.5637918745545262E-4</v>
      </c>
      <c r="Y490" s="1" t="s">
        <v>4966</v>
      </c>
      <c r="Z490" s="2" t="s">
        <v>10151</v>
      </c>
      <c r="AA490" s="5">
        <f t="shared" ref="AA490:AA491" si="98">1/(3000+(RIGHT(Z490,3)))</f>
        <v>2.5278058645096058E-4</v>
      </c>
    </row>
    <row r="491" spans="1:27" x14ac:dyDescent="0.3">
      <c r="A491" s="1" t="s">
        <v>498</v>
      </c>
      <c r="B491" s="2" t="s">
        <v>1450</v>
      </c>
      <c r="C491" s="5">
        <f t="shared" si="96"/>
        <v>1.0606703436571913E-4</v>
      </c>
      <c r="D491" s="1" t="s">
        <v>2131</v>
      </c>
      <c r="E491" s="2" t="s">
        <v>3035</v>
      </c>
      <c r="F491" s="5">
        <f t="shared" si="97"/>
        <v>1.4259232853272493E-4</v>
      </c>
      <c r="G491" s="1" t="s">
        <v>3709</v>
      </c>
      <c r="H491" s="2" t="s">
        <v>4432</v>
      </c>
      <c r="I491" s="5">
        <f t="shared" si="95"/>
        <v>2.4715768660405336E-4</v>
      </c>
      <c r="J491" s="1" t="s">
        <v>3828</v>
      </c>
      <c r="K491" s="2" t="s">
        <v>5575</v>
      </c>
      <c r="L491" s="5">
        <f t="shared" si="90"/>
        <v>2.1659085986571366E-4</v>
      </c>
      <c r="M491" s="1" t="s">
        <v>6057</v>
      </c>
      <c r="N491" s="2" t="s">
        <v>6689</v>
      </c>
      <c r="O491" s="5">
        <f t="shared" si="92"/>
        <v>2.3551577955723034E-4</v>
      </c>
      <c r="P491" s="1" t="s">
        <v>7251</v>
      </c>
      <c r="Q491" s="2" t="s">
        <v>7781</v>
      </c>
      <c r="R491" s="5">
        <f t="shared" si="93"/>
        <v>3.3726812816188871E-4</v>
      </c>
      <c r="S491" s="1" t="s">
        <v>8253</v>
      </c>
      <c r="T491" s="2" t="s">
        <v>7776</v>
      </c>
      <c r="U491" s="5">
        <f t="shared" si="85"/>
        <v>3.4281796366129587E-4</v>
      </c>
      <c r="V491" s="1" t="s">
        <v>9102</v>
      </c>
      <c r="W491" s="2" t="s">
        <v>7764</v>
      </c>
      <c r="X491" s="5">
        <f t="shared" si="94"/>
        <v>3.5612535612535614E-4</v>
      </c>
      <c r="Y491" s="1" t="s">
        <v>401</v>
      </c>
      <c r="Z491" s="2" t="s">
        <v>5547</v>
      </c>
      <c r="AA491" s="5">
        <f t="shared" si="98"/>
        <v>2.5144581342720644E-4</v>
      </c>
    </row>
    <row r="492" spans="1:27" x14ac:dyDescent="0.3">
      <c r="A492" s="1" t="s">
        <v>499</v>
      </c>
      <c r="B492" s="2" t="s">
        <v>1451</v>
      </c>
      <c r="C492" s="5">
        <f t="shared" si="96"/>
        <v>1.0439503079653408E-4</v>
      </c>
      <c r="D492" s="1" t="s">
        <v>2132</v>
      </c>
      <c r="E492" s="2" t="s">
        <v>3036</v>
      </c>
      <c r="F492" s="5">
        <f t="shared" si="97"/>
        <v>1.4232849416453175E-4</v>
      </c>
      <c r="G492" s="1" t="s">
        <v>3710</v>
      </c>
      <c r="H492" s="2" t="s">
        <v>4433</v>
      </c>
      <c r="I492" s="5">
        <f t="shared" si="95"/>
        <v>2.4666995559940801E-4</v>
      </c>
      <c r="J492" s="1" t="s">
        <v>4914</v>
      </c>
      <c r="K492" s="2" t="s">
        <v>5576</v>
      </c>
      <c r="L492" s="5">
        <f t="shared" si="90"/>
        <v>2.1533161068044789E-4</v>
      </c>
      <c r="M492" s="1" t="s">
        <v>6058</v>
      </c>
      <c r="N492" s="2" t="s">
        <v>6690</v>
      </c>
      <c r="O492" s="5">
        <f t="shared" si="92"/>
        <v>2.3463162834350069E-4</v>
      </c>
      <c r="P492" s="1" t="s">
        <v>1971</v>
      </c>
      <c r="Q492" s="2" t="s">
        <v>7782</v>
      </c>
      <c r="R492" s="5">
        <f t="shared" si="93"/>
        <v>3.3658700774150119E-4</v>
      </c>
      <c r="S492" s="1" t="s">
        <v>8254</v>
      </c>
      <c r="T492" s="2" t="s">
        <v>7777</v>
      </c>
      <c r="U492" s="5">
        <f t="shared" si="85"/>
        <v>3.4234851078397807E-4</v>
      </c>
      <c r="V492" s="1" t="s">
        <v>9103</v>
      </c>
      <c r="W492" s="2" t="s">
        <v>9590</v>
      </c>
      <c r="X492" s="5">
        <f t="shared" si="94"/>
        <v>3.5587188612099647E-4</v>
      </c>
      <c r="Y492" s="1" t="s">
        <v>8377</v>
      </c>
      <c r="Z492" s="2" t="s">
        <v>1339</v>
      </c>
      <c r="AA492" s="5">
        <f>1/(4000+(RIGHT(Z492,3)))</f>
        <v>2.4813895781637717E-4</v>
      </c>
    </row>
    <row r="493" spans="1:27" x14ac:dyDescent="0.3">
      <c r="A493" s="1" t="s">
        <v>500</v>
      </c>
      <c r="B493" s="2" t="s">
        <v>1451</v>
      </c>
      <c r="C493" s="5">
        <f t="shared" si="96"/>
        <v>1.0439503079653408E-4</v>
      </c>
      <c r="D493" s="1" t="s">
        <v>2133</v>
      </c>
      <c r="E493" s="2" t="s">
        <v>3037</v>
      </c>
      <c r="F493" s="5">
        <f t="shared" si="97"/>
        <v>1.4216661927779356E-4</v>
      </c>
      <c r="G493" s="1" t="s">
        <v>3711</v>
      </c>
      <c r="H493" s="2" t="s">
        <v>4434</v>
      </c>
      <c r="I493" s="5">
        <f t="shared" si="95"/>
        <v>2.4642681123706261E-4</v>
      </c>
      <c r="J493" s="1" t="s">
        <v>4915</v>
      </c>
      <c r="K493" s="2" t="s">
        <v>5577</v>
      </c>
      <c r="L493" s="5">
        <f t="shared" si="90"/>
        <v>2.1436227224008573E-4</v>
      </c>
      <c r="M493" s="1" t="s">
        <v>488</v>
      </c>
      <c r="N493" s="2" t="s">
        <v>6691</v>
      </c>
      <c r="O493" s="5">
        <f t="shared" si="92"/>
        <v>2.3424689622862497E-4</v>
      </c>
      <c r="P493" s="1" t="s">
        <v>882</v>
      </c>
      <c r="Q493" s="2" t="s">
        <v>7783</v>
      </c>
      <c r="R493" s="5">
        <f t="shared" si="93"/>
        <v>3.3624747814391392E-4</v>
      </c>
      <c r="S493" s="1" t="s">
        <v>8255</v>
      </c>
      <c r="T493" s="2" t="s">
        <v>6598</v>
      </c>
      <c r="U493" s="5">
        <f t="shared" si="85"/>
        <v>3.4164673727365904E-4</v>
      </c>
      <c r="V493" s="1" t="s">
        <v>271</v>
      </c>
      <c r="W493" s="2" t="s">
        <v>7765</v>
      </c>
      <c r="X493" s="5">
        <f t="shared" si="94"/>
        <v>3.5536602700781805E-4</v>
      </c>
      <c r="Y493" s="1" t="s">
        <v>882</v>
      </c>
      <c r="Z493" s="2" t="s">
        <v>8758</v>
      </c>
      <c r="AA493" s="5">
        <f t="shared" ref="AA493:AA532" si="99">1/(4000+(RIGHT(Z493,3)))</f>
        <v>2.4563989191844754E-4</v>
      </c>
    </row>
    <row r="494" spans="1:27" x14ac:dyDescent="0.3">
      <c r="A494" s="1" t="s">
        <v>501</v>
      </c>
      <c r="B494" s="2" t="s">
        <v>1452</v>
      </c>
      <c r="C494" s="5">
        <f t="shared" si="96"/>
        <v>1.0376673238559718E-4</v>
      </c>
      <c r="D494" s="1" t="s">
        <v>65</v>
      </c>
      <c r="E494" s="2" t="s">
        <v>3038</v>
      </c>
      <c r="F494" s="5">
        <f t="shared" si="97"/>
        <v>1.4154281670205238E-4</v>
      </c>
      <c r="G494" s="1" t="s">
        <v>600</v>
      </c>
      <c r="H494" s="2" t="s">
        <v>4435</v>
      </c>
      <c r="I494" s="5">
        <f t="shared" si="95"/>
        <v>2.4539877300613498E-4</v>
      </c>
      <c r="J494" s="1" t="s">
        <v>4916</v>
      </c>
      <c r="K494" s="2" t="s">
        <v>4473</v>
      </c>
      <c r="L494" s="5">
        <f t="shared" si="90"/>
        <v>2.1344717182497332E-4</v>
      </c>
      <c r="M494" s="1" t="s">
        <v>4966</v>
      </c>
      <c r="N494" s="2" t="s">
        <v>6692</v>
      </c>
      <c r="O494" s="5">
        <f t="shared" si="92"/>
        <v>2.3320895522388059E-4</v>
      </c>
      <c r="P494" s="1" t="s">
        <v>7252</v>
      </c>
      <c r="Q494" s="2" t="s">
        <v>7784</v>
      </c>
      <c r="R494" s="5">
        <f t="shared" si="93"/>
        <v>3.3523298692591353E-4</v>
      </c>
      <c r="S494" s="1" t="s">
        <v>8256</v>
      </c>
      <c r="T494" s="2" t="s">
        <v>1296</v>
      </c>
      <c r="U494" s="5">
        <f t="shared" si="85"/>
        <v>3.3955857385398983E-4</v>
      </c>
      <c r="V494" s="1" t="s">
        <v>9104</v>
      </c>
      <c r="W494" s="2" t="s">
        <v>7766</v>
      </c>
      <c r="X494" s="5">
        <f t="shared" si="94"/>
        <v>3.5486160397444998E-4</v>
      </c>
      <c r="Y494" s="1" t="s">
        <v>1932</v>
      </c>
      <c r="Z494" s="2" t="s">
        <v>10152</v>
      </c>
      <c r="AA494" s="5">
        <f t="shared" si="99"/>
        <v>2.4515812699190976E-4</v>
      </c>
    </row>
    <row r="495" spans="1:27" x14ac:dyDescent="0.3">
      <c r="A495" s="1" t="s">
        <v>502</v>
      </c>
      <c r="B495" s="2" t="s">
        <v>1453</v>
      </c>
      <c r="C495" s="5">
        <f t="shared" si="96"/>
        <v>1.0334849111202976E-4</v>
      </c>
      <c r="D495" s="1" t="s">
        <v>2134</v>
      </c>
      <c r="E495" s="2" t="s">
        <v>3039</v>
      </c>
      <c r="F495" s="5">
        <f t="shared" si="97"/>
        <v>1.415227851684121E-4</v>
      </c>
      <c r="G495" s="1" t="s">
        <v>864</v>
      </c>
      <c r="H495" s="2" t="s">
        <v>4436</v>
      </c>
      <c r="I495" s="5">
        <f t="shared" si="95"/>
        <v>2.4485798237022528E-4</v>
      </c>
      <c r="J495" s="1" t="s">
        <v>320</v>
      </c>
      <c r="K495" s="2" t="s">
        <v>5578</v>
      </c>
      <c r="L495" s="5">
        <f t="shared" si="90"/>
        <v>2.1326508850501172E-4</v>
      </c>
      <c r="M495" s="1" t="s">
        <v>6059</v>
      </c>
      <c r="N495" s="2" t="s">
        <v>6693</v>
      </c>
      <c r="O495" s="5">
        <f t="shared" si="92"/>
        <v>2.3234200743494423E-4</v>
      </c>
      <c r="P495" s="1" t="s">
        <v>2289</v>
      </c>
      <c r="Q495" s="2" t="s">
        <v>7784</v>
      </c>
      <c r="R495" s="5">
        <f t="shared" si="93"/>
        <v>3.3523298692591353E-4</v>
      </c>
      <c r="S495" s="1" t="s">
        <v>140</v>
      </c>
      <c r="T495" s="2" t="s">
        <v>8685</v>
      </c>
      <c r="U495" s="5">
        <f t="shared" si="85"/>
        <v>3.3863867253640368E-4</v>
      </c>
      <c r="V495" s="1" t="s">
        <v>7127</v>
      </c>
      <c r="W495" s="2" t="s">
        <v>9591</v>
      </c>
      <c r="X495" s="5">
        <f t="shared" si="94"/>
        <v>3.5385704175513094E-4</v>
      </c>
      <c r="Y495" s="1" t="s">
        <v>3600</v>
      </c>
      <c r="Z495" s="2" t="s">
        <v>10153</v>
      </c>
      <c r="AA495" s="5">
        <f t="shared" si="99"/>
        <v>2.4497795198432141E-4</v>
      </c>
    </row>
    <row r="496" spans="1:27" x14ac:dyDescent="0.3">
      <c r="A496" s="1" t="s">
        <v>503</v>
      </c>
      <c r="B496" s="2" t="s">
        <v>1454</v>
      </c>
      <c r="C496" s="5">
        <f t="shared" si="96"/>
        <v>1.0272213662044171E-4</v>
      </c>
      <c r="D496" s="1" t="s">
        <v>2135</v>
      </c>
      <c r="E496" s="2" t="s">
        <v>3040</v>
      </c>
      <c r="F496" s="5">
        <f t="shared" si="97"/>
        <v>1.4112334180073385E-4</v>
      </c>
      <c r="G496" s="1" t="s">
        <v>3712</v>
      </c>
      <c r="H496" s="2" t="s">
        <v>2889</v>
      </c>
      <c r="I496" s="5">
        <f t="shared" si="95"/>
        <v>2.446183953033268E-4</v>
      </c>
      <c r="J496" s="1" t="s">
        <v>4917</v>
      </c>
      <c r="K496" s="2" t="s">
        <v>1360</v>
      </c>
      <c r="L496" s="5">
        <f t="shared" si="90"/>
        <v>2.1294718909710392E-4</v>
      </c>
      <c r="M496" s="1" t="s">
        <v>328</v>
      </c>
      <c r="N496" s="2" t="s">
        <v>6694</v>
      </c>
      <c r="O496" s="5">
        <f t="shared" si="92"/>
        <v>2.3228803716608595E-4</v>
      </c>
      <c r="P496" s="1" t="s">
        <v>1958</v>
      </c>
      <c r="Q496" s="2" t="s">
        <v>7785</v>
      </c>
      <c r="R496" s="5">
        <f t="shared" si="93"/>
        <v>3.351206434316354E-4</v>
      </c>
      <c r="S496" s="1" t="s">
        <v>7454</v>
      </c>
      <c r="T496" s="2" t="s">
        <v>8686</v>
      </c>
      <c r="U496" s="5">
        <f t="shared" si="85"/>
        <v>3.3818058843422386E-4</v>
      </c>
      <c r="V496" s="1" t="s">
        <v>9105</v>
      </c>
      <c r="W496" s="2" t="s">
        <v>7768</v>
      </c>
      <c r="X496" s="5">
        <f t="shared" si="94"/>
        <v>3.5360678925035362E-4</v>
      </c>
      <c r="Y496" s="1" t="s">
        <v>9904</v>
      </c>
      <c r="Z496" s="2" t="s">
        <v>5550</v>
      </c>
      <c r="AA496" s="5">
        <f t="shared" si="99"/>
        <v>2.4449877750611245E-4</v>
      </c>
    </row>
    <row r="497" spans="1:27" x14ac:dyDescent="0.3">
      <c r="A497" s="1" t="s">
        <v>504</v>
      </c>
      <c r="B497" s="2" t="s">
        <v>1455</v>
      </c>
      <c r="C497" s="5">
        <f t="shared" si="96"/>
        <v>1.0230179028132993E-4</v>
      </c>
      <c r="D497" s="1" t="s">
        <v>116</v>
      </c>
      <c r="E497" s="2" t="s">
        <v>3041</v>
      </c>
      <c r="F497" s="5">
        <f t="shared" si="97"/>
        <v>1.4068655036578504E-4</v>
      </c>
      <c r="G497" s="1" t="s">
        <v>3713</v>
      </c>
      <c r="H497" s="2" t="s">
        <v>2889</v>
      </c>
      <c r="I497" s="5">
        <f t="shared" si="95"/>
        <v>2.446183953033268E-4</v>
      </c>
      <c r="J497" s="1" t="s">
        <v>812</v>
      </c>
      <c r="K497" s="2" t="s">
        <v>5579</v>
      </c>
      <c r="L497" s="5">
        <f t="shared" si="90"/>
        <v>2.1231422505307856E-4</v>
      </c>
      <c r="M497" s="1" t="s">
        <v>573</v>
      </c>
      <c r="N497" s="2" t="s">
        <v>5559</v>
      </c>
      <c r="O497" s="5">
        <f t="shared" si="92"/>
        <v>2.3169601482854495E-4</v>
      </c>
      <c r="P497" s="1" t="s">
        <v>7253</v>
      </c>
      <c r="Q497" s="2" t="s">
        <v>7786</v>
      </c>
      <c r="R497" s="5">
        <f t="shared" si="93"/>
        <v>3.3456005352960856E-4</v>
      </c>
      <c r="S497" s="1" t="s">
        <v>5930</v>
      </c>
      <c r="T497" s="2" t="s">
        <v>8687</v>
      </c>
      <c r="U497" s="5">
        <f t="shared" ref="U497:U503" si="100">1/(2000+(RIGHT(T497,3)))</f>
        <v>3.3783783783783786E-4</v>
      </c>
      <c r="V497" s="1" t="s">
        <v>84</v>
      </c>
      <c r="W497" s="2" t="s">
        <v>6588</v>
      </c>
      <c r="X497" s="5">
        <f t="shared" si="94"/>
        <v>3.5310734463276836E-4</v>
      </c>
      <c r="Y497" s="1" t="s">
        <v>330</v>
      </c>
      <c r="Z497" s="2" t="s">
        <v>8761</v>
      </c>
      <c r="AA497" s="5">
        <f t="shared" si="99"/>
        <v>2.4330900243309004E-4</v>
      </c>
    </row>
    <row r="498" spans="1:27" x14ac:dyDescent="0.3">
      <c r="A498" s="1" t="s">
        <v>505</v>
      </c>
      <c r="B498" s="2" t="s">
        <v>1456</v>
      </c>
      <c r="C498" s="5">
        <f t="shared" si="96"/>
        <v>1.0188487009679063E-4</v>
      </c>
      <c r="D498" s="1" t="s">
        <v>2136</v>
      </c>
      <c r="E498" s="2" t="s">
        <v>3042</v>
      </c>
      <c r="F498" s="5">
        <f t="shared" si="97"/>
        <v>1.4025245441795232E-4</v>
      </c>
      <c r="G498" s="1" t="s">
        <v>3714</v>
      </c>
      <c r="H498" s="2" t="s">
        <v>4437</v>
      </c>
      <c r="I498" s="5">
        <f t="shared" si="95"/>
        <v>2.4437927663734115E-4</v>
      </c>
      <c r="J498" s="1" t="s">
        <v>4918</v>
      </c>
      <c r="K498" s="2" t="s">
        <v>5580</v>
      </c>
      <c r="L498" s="5">
        <f t="shared" si="90"/>
        <v>2.1123785382340515E-4</v>
      </c>
      <c r="M498" s="1" t="s">
        <v>6060</v>
      </c>
      <c r="N498" s="2" t="s">
        <v>6695</v>
      </c>
      <c r="O498" s="5">
        <f t="shared" si="92"/>
        <v>2.3094688221709007E-4</v>
      </c>
      <c r="P498" s="1" t="s">
        <v>95</v>
      </c>
      <c r="Q498" s="2" t="s">
        <v>2831</v>
      </c>
      <c r="R498" s="5">
        <f t="shared" si="93"/>
        <v>3.3344448149383126E-4</v>
      </c>
      <c r="S498" s="1" t="s">
        <v>8257</v>
      </c>
      <c r="T498" s="2" t="s">
        <v>8688</v>
      </c>
      <c r="U498" s="5">
        <f t="shared" si="100"/>
        <v>3.3772374197906115E-4</v>
      </c>
      <c r="V498" s="1" t="s">
        <v>9106</v>
      </c>
      <c r="W498" s="2" t="s">
        <v>9592</v>
      </c>
      <c r="X498" s="5">
        <f t="shared" si="94"/>
        <v>3.5087719298245611E-4</v>
      </c>
      <c r="Y498" s="1" t="s">
        <v>4904</v>
      </c>
      <c r="Z498" s="2" t="s">
        <v>6681</v>
      </c>
      <c r="AA498" s="5">
        <f t="shared" si="99"/>
        <v>2.418379685610641E-4</v>
      </c>
    </row>
    <row r="499" spans="1:27" x14ac:dyDescent="0.3">
      <c r="A499" s="1" t="s">
        <v>506</v>
      </c>
      <c r="B499" s="2" t="s">
        <v>1457</v>
      </c>
      <c r="C499" s="5">
        <f t="shared" si="96"/>
        <v>1.0166734444896299E-4</v>
      </c>
      <c r="D499" s="1" t="s">
        <v>2137</v>
      </c>
      <c r="E499" s="2" t="s">
        <v>3043</v>
      </c>
      <c r="F499" s="5">
        <f t="shared" si="97"/>
        <v>1.3989927252378289E-4</v>
      </c>
      <c r="G499" s="1" t="s">
        <v>461</v>
      </c>
      <c r="H499" s="2" t="s">
        <v>4438</v>
      </c>
      <c r="I499" s="5">
        <f t="shared" si="95"/>
        <v>2.4408103490358799E-4</v>
      </c>
      <c r="J499" s="1" t="s">
        <v>4919</v>
      </c>
      <c r="K499" s="2" t="s">
        <v>5581</v>
      </c>
      <c r="L499" s="5">
        <f t="shared" si="90"/>
        <v>2.1074815595363542E-4</v>
      </c>
      <c r="M499" s="1" t="s">
        <v>6061</v>
      </c>
      <c r="N499" s="2" t="s">
        <v>6696</v>
      </c>
      <c r="O499" s="5">
        <f t="shared" si="92"/>
        <v>2.3084025854108956E-4</v>
      </c>
      <c r="P499" s="1" t="s">
        <v>7254</v>
      </c>
      <c r="Q499" s="2" t="s">
        <v>7787</v>
      </c>
      <c r="R499" s="5">
        <f>1/(3000+(RIGHT(Q499,3)))</f>
        <v>3.3167495854063018E-4</v>
      </c>
      <c r="S499" s="1" t="s">
        <v>7152</v>
      </c>
      <c r="T499" s="2" t="s">
        <v>8688</v>
      </c>
      <c r="U499" s="5">
        <f t="shared" si="100"/>
        <v>3.3772374197906115E-4</v>
      </c>
      <c r="V499" s="1" t="s">
        <v>241</v>
      </c>
      <c r="W499" s="2" t="s">
        <v>8679</v>
      </c>
      <c r="X499" s="5">
        <f t="shared" si="94"/>
        <v>3.4940600978336826E-4</v>
      </c>
      <c r="Y499" s="1" t="s">
        <v>9905</v>
      </c>
      <c r="Z499" s="2" t="s">
        <v>6682</v>
      </c>
      <c r="AA499" s="5">
        <f t="shared" si="99"/>
        <v>2.416626389560174E-4</v>
      </c>
    </row>
    <row r="500" spans="1:27" x14ac:dyDescent="0.3">
      <c r="A500" s="1" t="s">
        <v>507</v>
      </c>
      <c r="B500" s="2" t="s">
        <v>1458</v>
      </c>
      <c r="C500" s="5">
        <f t="shared" si="96"/>
        <v>1.0146103896103897E-4</v>
      </c>
      <c r="D500" s="1" t="s">
        <v>2138</v>
      </c>
      <c r="E500" s="2" t="s">
        <v>3044</v>
      </c>
      <c r="F500" s="5">
        <f t="shared" si="97"/>
        <v>1.3987970345502866E-4</v>
      </c>
      <c r="G500" s="1" t="s">
        <v>454</v>
      </c>
      <c r="H500" s="2" t="s">
        <v>4439</v>
      </c>
      <c r="I500" s="5">
        <f t="shared" si="95"/>
        <v>2.43605359317905E-4</v>
      </c>
      <c r="J500" s="1" t="s">
        <v>275</v>
      </c>
      <c r="K500" s="2" t="s">
        <v>5582</v>
      </c>
      <c r="L500" s="5">
        <f t="shared" si="90"/>
        <v>2.0981955518254301E-4</v>
      </c>
      <c r="M500" s="1" t="s">
        <v>6062</v>
      </c>
      <c r="N500" s="2" t="s">
        <v>6697</v>
      </c>
      <c r="O500" s="5">
        <f t="shared" si="92"/>
        <v>2.3020257826887662E-4</v>
      </c>
      <c r="P500" s="1" t="s">
        <v>7255</v>
      </c>
      <c r="Q500" s="2" t="s">
        <v>1298</v>
      </c>
      <c r="R500" s="5">
        <f t="shared" ref="R500:R563" si="101">1/(3000+(RIGHT(Q500,3)))</f>
        <v>3.3134526176275679E-4</v>
      </c>
      <c r="S500" s="1" t="s">
        <v>8258</v>
      </c>
      <c r="T500" s="2" t="s">
        <v>7781</v>
      </c>
      <c r="U500" s="5">
        <f t="shared" si="100"/>
        <v>3.3726812816188871E-4</v>
      </c>
      <c r="V500" s="1" t="s">
        <v>9107</v>
      </c>
      <c r="W500" s="2" t="s">
        <v>8680</v>
      </c>
      <c r="X500" s="5">
        <f t="shared" si="94"/>
        <v>3.4928396786587494E-4</v>
      </c>
      <c r="Y500" s="1" t="s">
        <v>911</v>
      </c>
      <c r="Z500" s="2" t="s">
        <v>10154</v>
      </c>
      <c r="AA500" s="5">
        <f t="shared" si="99"/>
        <v>2.4148756339048539E-4</v>
      </c>
    </row>
    <row r="501" spans="1:27" x14ac:dyDescent="0.3">
      <c r="A501" s="1" t="s">
        <v>508</v>
      </c>
      <c r="B501" s="2" t="s">
        <v>1459</v>
      </c>
      <c r="C501" s="5">
        <f t="shared" si="96"/>
        <v>1.010407194099222E-4</v>
      </c>
      <c r="D501" s="1" t="s">
        <v>71</v>
      </c>
      <c r="E501" s="2" t="s">
        <v>3045</v>
      </c>
      <c r="F501" s="5">
        <f t="shared" si="97"/>
        <v>1.3952839402818474E-4</v>
      </c>
      <c r="G501" s="1" t="s">
        <v>3715</v>
      </c>
      <c r="H501" s="2" t="s">
        <v>4440</v>
      </c>
      <c r="I501" s="5">
        <f t="shared" si="95"/>
        <v>2.4307243558580456E-4</v>
      </c>
      <c r="J501" s="1" t="s">
        <v>2398</v>
      </c>
      <c r="K501" s="2" t="s">
        <v>4481</v>
      </c>
      <c r="L501" s="5">
        <f t="shared" si="90"/>
        <v>2.0933640360058616E-4</v>
      </c>
      <c r="M501" s="1" t="s">
        <v>6063</v>
      </c>
      <c r="N501" s="2" t="s">
        <v>4452</v>
      </c>
      <c r="O501" s="5">
        <f t="shared" si="92"/>
        <v>2.2904260192395785E-4</v>
      </c>
      <c r="P501" s="1" t="s">
        <v>7256</v>
      </c>
      <c r="Q501" s="2" t="s">
        <v>7788</v>
      </c>
      <c r="R501" s="5">
        <f t="shared" si="101"/>
        <v>3.2894736842105262E-4</v>
      </c>
      <c r="S501" s="1" t="s">
        <v>8259</v>
      </c>
      <c r="T501" s="2" t="s">
        <v>8689</v>
      </c>
      <c r="U501" s="5">
        <f t="shared" si="100"/>
        <v>3.3681374200067362E-4</v>
      </c>
      <c r="V501" s="1" t="s">
        <v>425</v>
      </c>
      <c r="W501" s="2" t="s">
        <v>9593</v>
      </c>
      <c r="X501" s="5">
        <f t="shared" si="94"/>
        <v>3.4879665155214509E-4</v>
      </c>
      <c r="Y501" s="1" t="s">
        <v>466</v>
      </c>
      <c r="Z501" s="2" t="s">
        <v>10154</v>
      </c>
      <c r="AA501" s="5">
        <f t="shared" si="99"/>
        <v>2.4148756339048539E-4</v>
      </c>
    </row>
    <row r="502" spans="1:27" x14ac:dyDescent="0.3">
      <c r="A502" s="1" t="s">
        <v>509</v>
      </c>
      <c r="B502" s="2" t="s">
        <v>1460</v>
      </c>
      <c r="C502" s="5">
        <f>1/(10000+(RIGHT(B502,3)))</f>
        <v>1E-4</v>
      </c>
      <c r="D502" s="1" t="s">
        <v>2139</v>
      </c>
      <c r="E502" s="2" t="s">
        <v>3046</v>
      </c>
      <c r="F502" s="5">
        <f t="shared" si="97"/>
        <v>1.3914011409489355E-4</v>
      </c>
      <c r="G502" s="1" t="s">
        <v>3716</v>
      </c>
      <c r="H502" s="2" t="s">
        <v>4441</v>
      </c>
      <c r="I502" s="5">
        <f t="shared" si="95"/>
        <v>2.4283632831471587E-4</v>
      </c>
      <c r="J502" s="1" t="s">
        <v>4920</v>
      </c>
      <c r="K502" s="2" t="s">
        <v>4481</v>
      </c>
      <c r="L502" s="5">
        <f t="shared" si="90"/>
        <v>2.0933640360058616E-4</v>
      </c>
      <c r="M502" s="1" t="s">
        <v>6064</v>
      </c>
      <c r="N502" s="2" t="s">
        <v>4454</v>
      </c>
      <c r="O502" s="5">
        <f t="shared" si="92"/>
        <v>2.2851919561243144E-4</v>
      </c>
      <c r="P502" s="1" t="s">
        <v>6268</v>
      </c>
      <c r="Q502" s="2" t="s">
        <v>7789</v>
      </c>
      <c r="R502" s="5">
        <f t="shared" si="101"/>
        <v>3.2851511169513798E-4</v>
      </c>
      <c r="S502" s="1" t="s">
        <v>8260</v>
      </c>
      <c r="T502" s="2" t="s">
        <v>8690</v>
      </c>
      <c r="U502" s="5">
        <f t="shared" si="100"/>
        <v>3.3590863285186428E-4</v>
      </c>
      <c r="V502" s="1" t="s">
        <v>3855</v>
      </c>
      <c r="W502" s="2" t="s">
        <v>9594</v>
      </c>
      <c r="X502" s="5">
        <f t="shared" si="94"/>
        <v>3.479471120389701E-4</v>
      </c>
      <c r="Y502" s="1" t="s">
        <v>9906</v>
      </c>
      <c r="Z502" s="2" t="s">
        <v>6686</v>
      </c>
      <c r="AA502" s="5">
        <f t="shared" si="99"/>
        <v>2.3685457129322596E-4</v>
      </c>
    </row>
    <row r="503" spans="1:27" x14ac:dyDescent="0.3">
      <c r="A503" s="1" t="s">
        <v>510</v>
      </c>
      <c r="B503" s="2" t="s">
        <v>1460</v>
      </c>
      <c r="C503" s="5">
        <f t="shared" ref="C503:C528" si="102">1/(10000+(RIGHT(B503,3)))</f>
        <v>1E-4</v>
      </c>
      <c r="D503" s="1" t="s">
        <v>2140</v>
      </c>
      <c r="E503" s="2" t="s">
        <v>3047</v>
      </c>
      <c r="F503" s="5">
        <f t="shared" si="97"/>
        <v>1.3881177123820101E-4</v>
      </c>
      <c r="G503" s="1" t="s">
        <v>3717</v>
      </c>
      <c r="H503" s="2" t="s">
        <v>4442</v>
      </c>
      <c r="I503" s="5">
        <f t="shared" si="95"/>
        <v>2.4102193299590263E-4</v>
      </c>
      <c r="J503" s="1" t="s">
        <v>4921</v>
      </c>
      <c r="K503" s="2" t="s">
        <v>5583</v>
      </c>
      <c r="L503" s="5">
        <f t="shared" si="90"/>
        <v>2.0916126333403055E-4</v>
      </c>
      <c r="M503" s="1" t="s">
        <v>1824</v>
      </c>
      <c r="N503" s="2" t="s">
        <v>6698</v>
      </c>
      <c r="O503" s="5">
        <f t="shared" si="92"/>
        <v>2.2768670309653916E-4</v>
      </c>
      <c r="P503" s="1" t="s">
        <v>7257</v>
      </c>
      <c r="Q503" s="2" t="s">
        <v>7790</v>
      </c>
      <c r="R503" s="5">
        <f t="shared" si="101"/>
        <v>3.2786885245901639E-4</v>
      </c>
      <c r="S503" s="1" t="s">
        <v>7278</v>
      </c>
      <c r="T503" s="2" t="s">
        <v>8691</v>
      </c>
      <c r="U503" s="5">
        <f t="shared" si="100"/>
        <v>3.3433634236041456E-4</v>
      </c>
      <c r="V503" s="1" t="s">
        <v>4774</v>
      </c>
      <c r="W503" s="2" t="s">
        <v>9595</v>
      </c>
      <c r="X503" s="5">
        <f t="shared" si="94"/>
        <v>3.455425017277125E-4</v>
      </c>
      <c r="Y503" s="1" t="s">
        <v>7331</v>
      </c>
      <c r="Z503" s="2" t="s">
        <v>1345</v>
      </c>
      <c r="AA503" s="5">
        <f t="shared" si="99"/>
        <v>2.3618327822390176E-4</v>
      </c>
    </row>
    <row r="504" spans="1:27" x14ac:dyDescent="0.3">
      <c r="A504" s="1" t="s">
        <v>511</v>
      </c>
      <c r="B504" s="2" t="s">
        <v>1461</v>
      </c>
      <c r="C504" s="5">
        <f t="shared" si="102"/>
        <v>9.9581756622186814E-5</v>
      </c>
      <c r="D504" s="1" t="s">
        <v>2141</v>
      </c>
      <c r="E504" s="2" t="s">
        <v>3047</v>
      </c>
      <c r="F504" s="5">
        <f t="shared" si="97"/>
        <v>1.3881177123820101E-4</v>
      </c>
      <c r="G504" s="1" t="s">
        <v>3718</v>
      </c>
      <c r="H504" s="2" t="s">
        <v>4443</v>
      </c>
      <c r="I504" s="5">
        <f t="shared" si="95"/>
        <v>2.4050024050024051E-4</v>
      </c>
      <c r="J504" s="1" t="s">
        <v>4922</v>
      </c>
      <c r="K504" s="2" t="s">
        <v>5584</v>
      </c>
      <c r="L504" s="5">
        <f t="shared" si="90"/>
        <v>2.0824656393169514E-4</v>
      </c>
      <c r="M504" s="1" t="s">
        <v>582</v>
      </c>
      <c r="N504" s="2" t="s">
        <v>6699</v>
      </c>
      <c r="O504" s="5">
        <f t="shared" si="92"/>
        <v>2.2737608003638017E-4</v>
      </c>
      <c r="P504" s="1" t="s">
        <v>2344</v>
      </c>
      <c r="Q504" s="2" t="s">
        <v>7791</v>
      </c>
      <c r="R504" s="5">
        <f t="shared" si="101"/>
        <v>3.2754667540124465E-4</v>
      </c>
      <c r="S504" s="1" t="s">
        <v>2129</v>
      </c>
      <c r="T504" s="2" t="s">
        <v>8692</v>
      </c>
      <c r="U504" s="5">
        <f>1/(3000+(RIGHT(T504,3)))</f>
        <v>3.3178500331785003E-4</v>
      </c>
      <c r="V504" s="1" t="s">
        <v>812</v>
      </c>
      <c r="W504" s="2" t="s">
        <v>9596</v>
      </c>
      <c r="X504" s="5">
        <f t="shared" si="94"/>
        <v>3.4506556245686681E-4</v>
      </c>
      <c r="Y504" s="1" t="s">
        <v>9907</v>
      </c>
      <c r="Z504" s="2" t="s">
        <v>10155</v>
      </c>
      <c r="AA504" s="5">
        <f t="shared" si="99"/>
        <v>2.353494939985879E-4</v>
      </c>
    </row>
    <row r="505" spans="1:27" x14ac:dyDescent="0.3">
      <c r="A505" s="1" t="s">
        <v>512</v>
      </c>
      <c r="B505" s="2" t="s">
        <v>1462</v>
      </c>
      <c r="C505" s="5">
        <f t="shared" si="102"/>
        <v>9.8745926730522363E-5</v>
      </c>
      <c r="D505" s="1" t="s">
        <v>104</v>
      </c>
      <c r="E505" s="2" t="s">
        <v>3048</v>
      </c>
      <c r="F505" s="5">
        <f t="shared" si="97"/>
        <v>1.3842746400885935E-4</v>
      </c>
      <c r="G505" s="1" t="s">
        <v>3719</v>
      </c>
      <c r="H505" s="2" t="s">
        <v>4444</v>
      </c>
      <c r="I505" s="5">
        <f t="shared" si="95"/>
        <v>2.402691013935608E-4</v>
      </c>
      <c r="J505" s="1" t="s">
        <v>283</v>
      </c>
      <c r="K505" s="2" t="s">
        <v>5585</v>
      </c>
      <c r="L505" s="5">
        <f t="shared" si="90"/>
        <v>2.0538098172109262E-4</v>
      </c>
      <c r="M505" s="1" t="s">
        <v>6065</v>
      </c>
      <c r="N505" s="2" t="s">
        <v>6700</v>
      </c>
      <c r="O505" s="5">
        <f t="shared" si="92"/>
        <v>2.2680880018144704E-4</v>
      </c>
      <c r="P505" s="1" t="s">
        <v>7258</v>
      </c>
      <c r="Q505" s="2" t="s">
        <v>7792</v>
      </c>
      <c r="R505" s="5">
        <f t="shared" si="101"/>
        <v>3.2743942370661429E-4</v>
      </c>
      <c r="S505" s="1" t="s">
        <v>5981</v>
      </c>
      <c r="T505" s="2" t="s">
        <v>8693</v>
      </c>
      <c r="U505" s="5">
        <f t="shared" ref="U505:U568" si="103">1/(3000+(RIGHT(T505,3)))</f>
        <v>3.3156498673740051E-4</v>
      </c>
      <c r="V505" s="1" t="s">
        <v>6054</v>
      </c>
      <c r="W505" s="2" t="s">
        <v>6594</v>
      </c>
      <c r="X505" s="5">
        <f t="shared" si="94"/>
        <v>3.4470872113064461E-4</v>
      </c>
      <c r="Y505" s="1" t="s">
        <v>440</v>
      </c>
      <c r="Z505" s="2" t="s">
        <v>7923</v>
      </c>
      <c r="AA505" s="5">
        <f t="shared" si="99"/>
        <v>2.3435669088352472E-4</v>
      </c>
    </row>
    <row r="506" spans="1:27" x14ac:dyDescent="0.3">
      <c r="A506" s="1" t="s">
        <v>513</v>
      </c>
      <c r="B506" s="2" t="s">
        <v>1462</v>
      </c>
      <c r="C506" s="5">
        <f t="shared" si="102"/>
        <v>9.8745926730522363E-5</v>
      </c>
      <c r="D506" s="1" t="s">
        <v>2142</v>
      </c>
      <c r="E506" s="2" t="s">
        <v>3049</v>
      </c>
      <c r="F506" s="5">
        <f t="shared" si="97"/>
        <v>1.3768415255404102E-4</v>
      </c>
      <c r="G506" s="1" t="s">
        <v>3720</v>
      </c>
      <c r="H506" s="2" t="s">
        <v>4444</v>
      </c>
      <c r="I506" s="5">
        <f t="shared" si="95"/>
        <v>2.402691013935608E-4</v>
      </c>
      <c r="J506" s="1" t="s">
        <v>728</v>
      </c>
      <c r="K506" s="2" t="s">
        <v>5586</v>
      </c>
      <c r="L506" s="5">
        <f t="shared" si="90"/>
        <v>2.0429009193054137E-4</v>
      </c>
      <c r="M506" s="1" t="s">
        <v>6066</v>
      </c>
      <c r="N506" s="2" t="s">
        <v>6701</v>
      </c>
      <c r="O506" s="5">
        <f t="shared" si="92"/>
        <v>2.2639800769753225E-4</v>
      </c>
      <c r="P506" s="1" t="s">
        <v>331</v>
      </c>
      <c r="Q506" s="2" t="s">
        <v>7793</v>
      </c>
      <c r="R506" s="5">
        <f t="shared" si="101"/>
        <v>3.2669062397909179E-4</v>
      </c>
      <c r="S506" s="1" t="s">
        <v>501</v>
      </c>
      <c r="T506" s="2" t="s">
        <v>8694</v>
      </c>
      <c r="U506" s="5">
        <f t="shared" si="103"/>
        <v>3.3079722130334107E-4</v>
      </c>
      <c r="V506" s="1" t="s">
        <v>3941</v>
      </c>
      <c r="W506" s="2" t="s">
        <v>6600</v>
      </c>
      <c r="X506" s="5">
        <f t="shared" si="94"/>
        <v>3.4071550255536625E-4</v>
      </c>
      <c r="Y506" s="1" t="s">
        <v>9908</v>
      </c>
      <c r="Z506" s="2" t="s">
        <v>4448</v>
      </c>
      <c r="AA506" s="5">
        <f t="shared" si="99"/>
        <v>2.3386342376052386E-4</v>
      </c>
    </row>
    <row r="507" spans="1:27" x14ac:dyDescent="0.3">
      <c r="A507" s="1" t="s">
        <v>514</v>
      </c>
      <c r="B507" s="2" t="s">
        <v>1463</v>
      </c>
      <c r="C507" s="5">
        <f t="shared" si="102"/>
        <v>9.8328416912487712E-5</v>
      </c>
      <c r="D507" s="1" t="s">
        <v>2143</v>
      </c>
      <c r="E507" s="2" t="s">
        <v>3050</v>
      </c>
      <c r="F507" s="5">
        <f t="shared" si="97"/>
        <v>1.3696753869332968E-4</v>
      </c>
      <c r="G507" s="1" t="s">
        <v>3721</v>
      </c>
      <c r="H507" s="2" t="s">
        <v>4445</v>
      </c>
      <c r="I507" s="5">
        <f t="shared" si="95"/>
        <v>2.3769907297361539E-4</v>
      </c>
      <c r="J507" s="1" t="s">
        <v>288</v>
      </c>
      <c r="K507" s="2" t="s">
        <v>5587</v>
      </c>
      <c r="L507" s="5">
        <f t="shared" si="90"/>
        <v>2.0316944331572531E-4</v>
      </c>
      <c r="M507" s="1" t="s">
        <v>1732</v>
      </c>
      <c r="N507" s="2" t="s">
        <v>5563</v>
      </c>
      <c r="O507" s="5">
        <f t="shared" si="92"/>
        <v>2.2634676324128565E-4</v>
      </c>
      <c r="P507" s="1" t="s">
        <v>2334</v>
      </c>
      <c r="Q507" s="2" t="s">
        <v>7794</v>
      </c>
      <c r="R507" s="5">
        <f t="shared" si="101"/>
        <v>3.2626427406199022E-4</v>
      </c>
      <c r="S507" s="1" t="s">
        <v>7320</v>
      </c>
      <c r="T507" s="2" t="s">
        <v>7789</v>
      </c>
      <c r="U507" s="5">
        <f t="shared" si="103"/>
        <v>3.2851511169513798E-4</v>
      </c>
      <c r="V507" s="1" t="s">
        <v>863</v>
      </c>
      <c r="W507" s="2" t="s">
        <v>5502</v>
      </c>
      <c r="X507" s="5">
        <f t="shared" si="94"/>
        <v>3.4059945504087192E-4</v>
      </c>
      <c r="Y507" s="1" t="s">
        <v>9909</v>
      </c>
      <c r="Z507" s="2" t="s">
        <v>6693</v>
      </c>
      <c r="AA507" s="5">
        <f t="shared" si="99"/>
        <v>2.3234200743494423E-4</v>
      </c>
    </row>
    <row r="508" spans="1:27" x14ac:dyDescent="0.3">
      <c r="A508" s="1" t="s">
        <v>515</v>
      </c>
      <c r="B508" s="2" t="s">
        <v>1463</v>
      </c>
      <c r="C508" s="5">
        <f t="shared" si="102"/>
        <v>9.8328416912487712E-5</v>
      </c>
      <c r="D508" s="1" t="s">
        <v>2144</v>
      </c>
      <c r="E508" s="2" t="s">
        <v>3051</v>
      </c>
      <c r="F508" s="5">
        <f t="shared" si="97"/>
        <v>1.3588802826470988E-4</v>
      </c>
      <c r="G508" s="1" t="s">
        <v>3722</v>
      </c>
      <c r="H508" s="2" t="s">
        <v>4446</v>
      </c>
      <c r="I508" s="5">
        <f t="shared" si="95"/>
        <v>2.3668639053254438E-4</v>
      </c>
      <c r="J508" s="1" t="s">
        <v>883</v>
      </c>
      <c r="K508" s="2" t="s">
        <v>4490</v>
      </c>
      <c r="L508" s="5">
        <f t="shared" si="90"/>
        <v>2.0271639975674033E-4</v>
      </c>
      <c r="M508" s="1" t="s">
        <v>6067</v>
      </c>
      <c r="N508" s="2" t="s">
        <v>6702</v>
      </c>
      <c r="O508" s="5">
        <f t="shared" si="92"/>
        <v>2.2507314877335134E-4</v>
      </c>
      <c r="P508" s="1" t="s">
        <v>6066</v>
      </c>
      <c r="Q508" s="2" t="s">
        <v>7794</v>
      </c>
      <c r="R508" s="5">
        <f t="shared" si="101"/>
        <v>3.2626427406199022E-4</v>
      </c>
      <c r="S508" s="1" t="s">
        <v>8261</v>
      </c>
      <c r="T508" s="2" t="s">
        <v>8695</v>
      </c>
      <c r="U508" s="5">
        <f t="shared" si="103"/>
        <v>3.2829940906106366E-4</v>
      </c>
      <c r="V508" s="1" t="s">
        <v>9108</v>
      </c>
      <c r="W508" s="2" t="s">
        <v>9597</v>
      </c>
      <c r="X508" s="5">
        <f t="shared" si="94"/>
        <v>3.3990482664853839E-4</v>
      </c>
      <c r="Y508" s="1" t="s">
        <v>4986</v>
      </c>
      <c r="Z508" s="2" t="s">
        <v>10156</v>
      </c>
      <c r="AA508" s="5">
        <f t="shared" si="99"/>
        <v>2.30361667818475E-4</v>
      </c>
    </row>
    <row r="509" spans="1:27" x14ac:dyDescent="0.3">
      <c r="A509" s="1" t="s">
        <v>516</v>
      </c>
      <c r="B509" s="2" t="s">
        <v>1464</v>
      </c>
      <c r="C509" s="5">
        <f t="shared" si="102"/>
        <v>9.8116169544740979E-5</v>
      </c>
      <c r="D509" s="1" t="s">
        <v>2145</v>
      </c>
      <c r="E509" s="2" t="s">
        <v>3052</v>
      </c>
      <c r="F509" s="5">
        <f t="shared" si="97"/>
        <v>1.3586956521739131E-4</v>
      </c>
      <c r="G509" s="1" t="s">
        <v>3723</v>
      </c>
      <c r="H509" s="2" t="s">
        <v>4447</v>
      </c>
      <c r="I509" s="5">
        <f t="shared" si="95"/>
        <v>2.3646252069047056E-4</v>
      </c>
      <c r="J509" s="1" t="s">
        <v>176</v>
      </c>
      <c r="K509" s="2" t="s">
        <v>5588</v>
      </c>
      <c r="L509" s="5">
        <f t="shared" si="90"/>
        <v>2.0255215718047398E-4</v>
      </c>
      <c r="M509" s="1" t="s">
        <v>6068</v>
      </c>
      <c r="N509" s="2" t="s">
        <v>6703</v>
      </c>
      <c r="O509" s="5">
        <f t="shared" si="92"/>
        <v>2.2346368715083799E-4</v>
      </c>
      <c r="P509" s="1" t="s">
        <v>5054</v>
      </c>
      <c r="Q509" s="2" t="s">
        <v>1301</v>
      </c>
      <c r="R509" s="5">
        <f t="shared" si="101"/>
        <v>3.2573289902280132E-4</v>
      </c>
      <c r="S509" s="1" t="s">
        <v>686</v>
      </c>
      <c r="T509" s="2" t="s">
        <v>7790</v>
      </c>
      <c r="U509" s="5">
        <f t="shared" si="103"/>
        <v>3.2786885245901639E-4</v>
      </c>
      <c r="V509" s="1" t="s">
        <v>3568</v>
      </c>
      <c r="W509" s="2" t="s">
        <v>9597</v>
      </c>
      <c r="X509" s="5">
        <f t="shared" si="94"/>
        <v>3.3990482664853839E-4</v>
      </c>
      <c r="Y509" s="1" t="s">
        <v>9910</v>
      </c>
      <c r="Z509" s="2" t="s">
        <v>10157</v>
      </c>
      <c r="AA509" s="5">
        <f t="shared" si="99"/>
        <v>2.2988505747126436E-4</v>
      </c>
    </row>
    <row r="510" spans="1:27" x14ac:dyDescent="0.3">
      <c r="A510" s="1" t="s">
        <v>517</v>
      </c>
      <c r="B510" s="2" t="s">
        <v>1465</v>
      </c>
      <c r="C510" s="5">
        <f t="shared" si="102"/>
        <v>9.7276264591439695E-5</v>
      </c>
      <c r="D510" s="1" t="s">
        <v>2146</v>
      </c>
      <c r="E510" s="2" t="s">
        <v>3053</v>
      </c>
      <c r="F510" s="5">
        <f t="shared" si="97"/>
        <v>1.3579576317218902E-4</v>
      </c>
      <c r="G510" s="1" t="s">
        <v>3724</v>
      </c>
      <c r="H510" s="2" t="s">
        <v>1345</v>
      </c>
      <c r="I510" s="5">
        <f t="shared" si="95"/>
        <v>2.3618327822390176E-4</v>
      </c>
      <c r="J510" s="1" t="s">
        <v>4923</v>
      </c>
      <c r="K510" s="2" t="s">
        <v>5589</v>
      </c>
      <c r="L510" s="5">
        <f t="shared" si="90"/>
        <v>2.0238818053025704E-4</v>
      </c>
      <c r="M510" s="1" t="s">
        <v>112</v>
      </c>
      <c r="N510" s="2" t="s">
        <v>6704</v>
      </c>
      <c r="O510" s="5">
        <f t="shared" si="92"/>
        <v>2.2301516503122213E-4</v>
      </c>
      <c r="P510" s="1" t="s">
        <v>6235</v>
      </c>
      <c r="Q510" s="2" t="s">
        <v>6606</v>
      </c>
      <c r="R510" s="5">
        <f t="shared" si="101"/>
        <v>3.2562683165092806E-4</v>
      </c>
      <c r="S510" s="1" t="s">
        <v>299</v>
      </c>
      <c r="T510" s="2" t="s">
        <v>1300</v>
      </c>
      <c r="U510" s="5">
        <f t="shared" si="103"/>
        <v>3.2765399737876802E-4</v>
      </c>
      <c r="V510" s="1" t="s">
        <v>5046</v>
      </c>
      <c r="W510" s="2" t="s">
        <v>9598</v>
      </c>
      <c r="X510" s="5">
        <f t="shared" si="94"/>
        <v>3.3944331296673454E-4</v>
      </c>
      <c r="Y510" s="1" t="s">
        <v>675</v>
      </c>
      <c r="Z510" s="2" t="s">
        <v>2906</v>
      </c>
      <c r="AA510" s="5">
        <f t="shared" si="99"/>
        <v>2.2836263987211693E-4</v>
      </c>
    </row>
    <row r="511" spans="1:27" x14ac:dyDescent="0.3">
      <c r="A511" s="1" t="s">
        <v>518</v>
      </c>
      <c r="B511" s="2" t="s">
        <v>1466</v>
      </c>
      <c r="C511" s="5">
        <f t="shared" si="102"/>
        <v>9.7068530382450008E-5</v>
      </c>
      <c r="D511" s="1" t="s">
        <v>2147</v>
      </c>
      <c r="E511" s="2" t="s">
        <v>3054</v>
      </c>
      <c r="F511" s="5">
        <f t="shared" si="97"/>
        <v>1.3495276653171389E-4</v>
      </c>
      <c r="G511" s="1" t="s">
        <v>3725</v>
      </c>
      <c r="H511" s="2" t="s">
        <v>1345</v>
      </c>
      <c r="I511" s="5">
        <f t="shared" si="95"/>
        <v>2.3618327822390176E-4</v>
      </c>
      <c r="J511" s="1" t="s">
        <v>269</v>
      </c>
      <c r="K511" s="2" t="s">
        <v>5589</v>
      </c>
      <c r="L511" s="5">
        <f t="shared" si="90"/>
        <v>2.0238818053025704E-4</v>
      </c>
      <c r="M511" s="1" t="s">
        <v>288</v>
      </c>
      <c r="N511" s="2" t="s">
        <v>6705</v>
      </c>
      <c r="O511" s="5">
        <f t="shared" si="92"/>
        <v>2.2276676319893073E-4</v>
      </c>
      <c r="P511" s="1" t="s">
        <v>7259</v>
      </c>
      <c r="Q511" s="2" t="s">
        <v>7795</v>
      </c>
      <c r="R511" s="5">
        <f t="shared" si="101"/>
        <v>3.2520325203252032E-4</v>
      </c>
      <c r="S511" s="1" t="s">
        <v>8262</v>
      </c>
      <c r="T511" s="2" t="s">
        <v>1300</v>
      </c>
      <c r="U511" s="5">
        <f t="shared" si="103"/>
        <v>3.2765399737876802E-4</v>
      </c>
      <c r="V511" s="1" t="s">
        <v>6009</v>
      </c>
      <c r="W511" s="2" t="s">
        <v>4360</v>
      </c>
      <c r="X511" s="5">
        <f t="shared" si="94"/>
        <v>3.3921302578018993E-4</v>
      </c>
      <c r="Y511" s="1" t="s">
        <v>5033</v>
      </c>
      <c r="Z511" s="2" t="s">
        <v>7938</v>
      </c>
      <c r="AA511" s="5">
        <f t="shared" si="99"/>
        <v>2.2686025408348456E-4</v>
      </c>
    </row>
    <row r="512" spans="1:27" x14ac:dyDescent="0.3">
      <c r="A512" s="1" t="s">
        <v>519</v>
      </c>
      <c r="B512" s="2" t="s">
        <v>1467</v>
      </c>
      <c r="C512" s="5">
        <f t="shared" si="102"/>
        <v>9.6441315459542867E-5</v>
      </c>
      <c r="D512" s="1" t="s">
        <v>2148</v>
      </c>
      <c r="E512" s="2" t="s">
        <v>3055</v>
      </c>
      <c r="F512" s="5">
        <f t="shared" si="97"/>
        <v>1.3480722566729578E-4</v>
      </c>
      <c r="G512" s="1" t="s">
        <v>811</v>
      </c>
      <c r="H512" s="2" t="s">
        <v>1346</v>
      </c>
      <c r="I512" s="5">
        <f t="shared" si="95"/>
        <v>2.3490721165139771E-4</v>
      </c>
      <c r="J512" s="1" t="s">
        <v>2329</v>
      </c>
      <c r="K512" s="2" t="s">
        <v>5590</v>
      </c>
      <c r="L512" s="5">
        <f t="shared" si="90"/>
        <v>2.0080321285140563E-4</v>
      </c>
      <c r="M512" s="1" t="s">
        <v>1770</v>
      </c>
      <c r="N512" s="2" t="s">
        <v>6706</v>
      </c>
      <c r="O512" s="5">
        <f t="shared" si="92"/>
        <v>2.224694104560623E-4</v>
      </c>
      <c r="P512" s="1" t="s">
        <v>7260</v>
      </c>
      <c r="Q512" s="2" t="s">
        <v>2837</v>
      </c>
      <c r="R512" s="5">
        <f t="shared" si="101"/>
        <v>3.2372936225315638E-4</v>
      </c>
      <c r="S512" s="1" t="s">
        <v>8263</v>
      </c>
      <c r="T512" s="2" t="s">
        <v>8696</v>
      </c>
      <c r="U512" s="5">
        <f t="shared" si="103"/>
        <v>3.2605151613955004E-4</v>
      </c>
      <c r="V512" s="1" t="s">
        <v>9109</v>
      </c>
      <c r="W512" s="2" t="s">
        <v>9599</v>
      </c>
      <c r="X512" s="5">
        <f t="shared" si="94"/>
        <v>3.3749578130273371E-4</v>
      </c>
      <c r="Y512" s="1" t="s">
        <v>3587</v>
      </c>
      <c r="Z512" s="2" t="s">
        <v>7941</v>
      </c>
      <c r="AA512" s="5">
        <f t="shared" si="99"/>
        <v>2.2552999548940009E-4</v>
      </c>
    </row>
    <row r="513" spans="1:27" x14ac:dyDescent="0.3">
      <c r="A513" s="1" t="s">
        <v>520</v>
      </c>
      <c r="B513" s="2" t="s">
        <v>1468</v>
      </c>
      <c r="C513" s="5">
        <f t="shared" si="102"/>
        <v>9.6237128284092002E-5</v>
      </c>
      <c r="D513" s="1" t="s">
        <v>2149</v>
      </c>
      <c r="E513" s="2" t="s">
        <v>3056</v>
      </c>
      <c r="F513" s="5">
        <f t="shared" si="97"/>
        <v>1.3478905512872354E-4</v>
      </c>
      <c r="G513" s="1" t="s">
        <v>762</v>
      </c>
      <c r="H513" s="2" t="s">
        <v>4448</v>
      </c>
      <c r="I513" s="5">
        <f t="shared" si="95"/>
        <v>2.3386342376052386E-4</v>
      </c>
      <c r="J513" s="1" t="s">
        <v>4924</v>
      </c>
      <c r="K513" s="2" t="s">
        <v>4493</v>
      </c>
      <c r="L513" s="5">
        <f>1/(5000+(RIGHT(K513,3)))</f>
        <v>1.998800719568259E-4</v>
      </c>
      <c r="M513" s="1" t="s">
        <v>4997</v>
      </c>
      <c r="N513" s="2" t="s">
        <v>6707</v>
      </c>
      <c r="O513" s="5">
        <f t="shared" si="92"/>
        <v>2.2232103156958648E-4</v>
      </c>
      <c r="P513" s="1" t="s">
        <v>770</v>
      </c>
      <c r="Q513" s="2" t="s">
        <v>6608</v>
      </c>
      <c r="R513" s="5">
        <f t="shared" si="101"/>
        <v>3.2278889606197545E-4</v>
      </c>
      <c r="S513" s="1" t="s">
        <v>8264</v>
      </c>
      <c r="T513" s="2" t="s">
        <v>8696</v>
      </c>
      <c r="U513" s="5">
        <f t="shared" si="103"/>
        <v>3.2605151613955004E-4</v>
      </c>
      <c r="V513" s="1" t="s">
        <v>9110</v>
      </c>
      <c r="W513" s="2" t="s">
        <v>9600</v>
      </c>
      <c r="X513" s="5">
        <f t="shared" si="94"/>
        <v>3.3647375504710633E-4</v>
      </c>
      <c r="Y513" s="1" t="s">
        <v>218</v>
      </c>
      <c r="Z513" s="2" t="s">
        <v>7949</v>
      </c>
      <c r="AA513" s="5">
        <f t="shared" si="99"/>
        <v>2.2089684117517121E-4</v>
      </c>
    </row>
    <row r="514" spans="1:27" x14ac:dyDescent="0.3">
      <c r="A514" s="1" t="s">
        <v>521</v>
      </c>
      <c r="B514" s="2" t="s">
        <v>1468</v>
      </c>
      <c r="C514" s="5">
        <f t="shared" si="102"/>
        <v>9.6237128284092002E-5</v>
      </c>
      <c r="D514" s="1" t="s">
        <v>2150</v>
      </c>
      <c r="E514" s="2" t="s">
        <v>3057</v>
      </c>
      <c r="F514" s="5">
        <f t="shared" si="97"/>
        <v>1.347164219318335E-4</v>
      </c>
      <c r="G514" s="1" t="s">
        <v>35</v>
      </c>
      <c r="H514" s="2" t="s">
        <v>1347</v>
      </c>
      <c r="I514" s="5">
        <f t="shared" si="95"/>
        <v>2.3261223540358222E-4</v>
      </c>
      <c r="J514" s="1" t="s">
        <v>1841</v>
      </c>
      <c r="K514" s="2" t="s">
        <v>5591</v>
      </c>
      <c r="L514" s="5">
        <f t="shared" ref="L514:L553" si="104">1/(5000+(RIGHT(K514,3)))</f>
        <v>1.9972039145196724E-4</v>
      </c>
      <c r="M514" s="1" t="s">
        <v>6069</v>
      </c>
      <c r="N514" s="2" t="s">
        <v>6708</v>
      </c>
      <c r="O514" s="5">
        <f t="shared" si="92"/>
        <v>2.2202486678507994E-4</v>
      </c>
      <c r="P514" s="1" t="s">
        <v>3781</v>
      </c>
      <c r="Q514" s="2" t="s">
        <v>7796</v>
      </c>
      <c r="R514" s="5">
        <f t="shared" si="101"/>
        <v>3.219575016097875E-4</v>
      </c>
      <c r="S514" s="1" t="s">
        <v>8265</v>
      </c>
      <c r="T514" s="2" t="s">
        <v>8697</v>
      </c>
      <c r="U514" s="5">
        <f t="shared" si="103"/>
        <v>3.243593902043464E-4</v>
      </c>
      <c r="V514" s="1" t="s">
        <v>9111</v>
      </c>
      <c r="W514" s="2" t="s">
        <v>9601</v>
      </c>
      <c r="X514" s="5">
        <f t="shared" si="94"/>
        <v>3.3500837520938025E-4</v>
      </c>
      <c r="Y514" s="1" t="s">
        <v>198</v>
      </c>
      <c r="Z514" s="2" t="s">
        <v>9731</v>
      </c>
      <c r="AA514" s="5">
        <f t="shared" si="99"/>
        <v>2.1891418563922942E-4</v>
      </c>
    </row>
    <row r="515" spans="1:27" x14ac:dyDescent="0.3">
      <c r="A515" s="1" t="s">
        <v>522</v>
      </c>
      <c r="B515" s="2" t="s">
        <v>1469</v>
      </c>
      <c r="C515" s="5">
        <f t="shared" si="102"/>
        <v>9.5602294455066921E-5</v>
      </c>
      <c r="D515" s="1" t="s">
        <v>2151</v>
      </c>
      <c r="E515" s="2" t="s">
        <v>3058</v>
      </c>
      <c r="F515" s="5">
        <f t="shared" si="97"/>
        <v>1.3449899125756557E-4</v>
      </c>
      <c r="G515" s="1" t="s">
        <v>3726</v>
      </c>
      <c r="H515" s="2" t="s">
        <v>4449</v>
      </c>
      <c r="I515" s="5">
        <f t="shared" si="95"/>
        <v>2.3078698361412417E-4</v>
      </c>
      <c r="J515" s="1" t="s">
        <v>2372</v>
      </c>
      <c r="K515" s="2" t="s">
        <v>5592</v>
      </c>
      <c r="L515" s="5">
        <f t="shared" si="104"/>
        <v>1.9892580067634773E-4</v>
      </c>
      <c r="M515" s="1" t="s">
        <v>6070</v>
      </c>
      <c r="N515" s="2" t="s">
        <v>6709</v>
      </c>
      <c r="O515" s="5">
        <f t="shared" si="92"/>
        <v>2.2177866489243733E-4</v>
      </c>
      <c r="P515" s="1" t="s">
        <v>5223</v>
      </c>
      <c r="Q515" s="2" t="s">
        <v>7797</v>
      </c>
      <c r="R515" s="5">
        <f t="shared" si="101"/>
        <v>3.1655587211142766E-4</v>
      </c>
      <c r="S515" s="1" t="s">
        <v>8266</v>
      </c>
      <c r="T515" s="2" t="s">
        <v>8698</v>
      </c>
      <c r="U515" s="5">
        <f t="shared" si="103"/>
        <v>3.2383419689119172E-4</v>
      </c>
      <c r="V515" s="1" t="s">
        <v>9112</v>
      </c>
      <c r="W515" s="2" t="s">
        <v>2831</v>
      </c>
      <c r="X515" s="5">
        <f t="shared" si="94"/>
        <v>3.3344448149383126E-4</v>
      </c>
      <c r="Y515" s="1" t="s">
        <v>903</v>
      </c>
      <c r="Z515" s="2" t="s">
        <v>9733</v>
      </c>
      <c r="AA515" s="5">
        <f t="shared" si="99"/>
        <v>2.185792349726776E-4</v>
      </c>
    </row>
    <row r="516" spans="1:27" x14ac:dyDescent="0.3">
      <c r="A516" s="1" t="s">
        <v>523</v>
      </c>
      <c r="B516" s="2" t="s">
        <v>1470</v>
      </c>
      <c r="C516" s="5">
        <f t="shared" si="102"/>
        <v>9.4975781175800171E-5</v>
      </c>
      <c r="D516" s="1" t="s">
        <v>2152</v>
      </c>
      <c r="E516" s="2" t="s">
        <v>3059</v>
      </c>
      <c r="F516" s="5">
        <f t="shared" si="97"/>
        <v>1.3392259274139549E-4</v>
      </c>
      <c r="G516" s="1" t="s">
        <v>218</v>
      </c>
      <c r="H516" s="2" t="s">
        <v>4450</v>
      </c>
      <c r="I516" s="5">
        <f t="shared" si="95"/>
        <v>2.3030861354214648E-4</v>
      </c>
      <c r="J516" s="1" t="s">
        <v>188</v>
      </c>
      <c r="K516" s="2" t="s">
        <v>5592</v>
      </c>
      <c r="L516" s="5">
        <f t="shared" si="104"/>
        <v>1.9892580067634773E-4</v>
      </c>
      <c r="M516" s="1" t="s">
        <v>6071</v>
      </c>
      <c r="N516" s="2" t="s">
        <v>6710</v>
      </c>
      <c r="O516" s="5">
        <f t="shared" si="92"/>
        <v>2.2114108801415304E-4</v>
      </c>
      <c r="P516" s="1" t="s">
        <v>5030</v>
      </c>
      <c r="Q516" s="2" t="s">
        <v>7798</v>
      </c>
      <c r="R516" s="5">
        <f t="shared" si="101"/>
        <v>3.1575623618566466E-4</v>
      </c>
      <c r="S516" s="1" t="s">
        <v>8267</v>
      </c>
      <c r="T516" s="2" t="s">
        <v>6608</v>
      </c>
      <c r="U516" s="5">
        <f t="shared" si="103"/>
        <v>3.2278889606197545E-4</v>
      </c>
      <c r="V516" s="1" t="s">
        <v>8238</v>
      </c>
      <c r="W516" s="2" t="s">
        <v>9602</v>
      </c>
      <c r="X516" s="5">
        <f>1/(3000+(RIGHT(W516,3)))</f>
        <v>3.3277870216306157E-4</v>
      </c>
      <c r="Y516" s="1" t="s">
        <v>206</v>
      </c>
      <c r="Z516" s="2" t="s">
        <v>10158</v>
      </c>
      <c r="AA516" s="5">
        <f t="shared" si="99"/>
        <v>2.1838829438742082E-4</v>
      </c>
    </row>
    <row r="517" spans="1:27" x14ac:dyDescent="0.3">
      <c r="A517" s="1" t="s">
        <v>524</v>
      </c>
      <c r="B517" s="2" t="s">
        <v>1470</v>
      </c>
      <c r="C517" s="5">
        <f t="shared" si="102"/>
        <v>9.4975781175800171E-5</v>
      </c>
      <c r="D517" s="1" t="s">
        <v>588</v>
      </c>
      <c r="E517" s="2" t="s">
        <v>3060</v>
      </c>
      <c r="F517" s="5">
        <f t="shared" si="97"/>
        <v>1.3340448239060833E-4</v>
      </c>
      <c r="G517" s="1" t="s">
        <v>3727</v>
      </c>
      <c r="H517" s="2" t="s">
        <v>4451</v>
      </c>
      <c r="I517" s="5">
        <f t="shared" si="95"/>
        <v>2.2930520522815867E-4</v>
      </c>
      <c r="J517" s="1" t="s">
        <v>4925</v>
      </c>
      <c r="K517" s="2" t="s">
        <v>5593</v>
      </c>
      <c r="L517" s="5">
        <f t="shared" si="104"/>
        <v>1.9845207382417147E-4</v>
      </c>
      <c r="M517" s="1" t="s">
        <v>6072</v>
      </c>
      <c r="N517" s="2" t="s">
        <v>6711</v>
      </c>
      <c r="O517" s="5">
        <f t="shared" si="92"/>
        <v>2.2065313327449251E-4</v>
      </c>
      <c r="P517" s="1" t="s">
        <v>7261</v>
      </c>
      <c r="Q517" s="2" t="s">
        <v>7799</v>
      </c>
      <c r="R517" s="5">
        <f t="shared" si="101"/>
        <v>3.1496062992125983E-4</v>
      </c>
      <c r="S517" s="1" t="s">
        <v>8268</v>
      </c>
      <c r="T517" s="2" t="s">
        <v>8699</v>
      </c>
      <c r="U517" s="5">
        <f t="shared" si="103"/>
        <v>3.2247662044501772E-4</v>
      </c>
      <c r="V517" s="1" t="s">
        <v>7327</v>
      </c>
      <c r="W517" s="2" t="s">
        <v>9603</v>
      </c>
      <c r="X517" s="5">
        <f t="shared" ref="X517:X580" si="105">1/(3000+(RIGHT(W517,3)))</f>
        <v>3.3112582781456954E-4</v>
      </c>
      <c r="Y517" s="1" t="s">
        <v>387</v>
      </c>
      <c r="Z517" s="2" t="s">
        <v>10159</v>
      </c>
      <c r="AA517" s="5">
        <f t="shared" si="99"/>
        <v>2.175805047867711E-4</v>
      </c>
    </row>
    <row r="518" spans="1:27" x14ac:dyDescent="0.3">
      <c r="A518" s="1" t="s">
        <v>525</v>
      </c>
      <c r="B518" s="2" t="s">
        <v>1471</v>
      </c>
      <c r="C518" s="5">
        <f t="shared" si="102"/>
        <v>9.456264775413712E-5</v>
      </c>
      <c r="D518" s="1" t="s">
        <v>2153</v>
      </c>
      <c r="E518" s="2" t="s">
        <v>3061</v>
      </c>
      <c r="F518" s="5">
        <f t="shared" si="97"/>
        <v>1.3329778725673153E-4</v>
      </c>
      <c r="G518" s="1" t="s">
        <v>369</v>
      </c>
      <c r="H518" s="2" t="s">
        <v>4452</v>
      </c>
      <c r="I518" s="5">
        <f t="shared" si="95"/>
        <v>2.2904260192395785E-4</v>
      </c>
      <c r="J518" s="1" t="s">
        <v>4926</v>
      </c>
      <c r="K518" s="2" t="s">
        <v>5594</v>
      </c>
      <c r="L518" s="5">
        <f t="shared" si="104"/>
        <v>1.9813750743015652E-4</v>
      </c>
      <c r="M518" s="1" t="s">
        <v>6073</v>
      </c>
      <c r="N518" s="2" t="s">
        <v>6712</v>
      </c>
      <c r="O518" s="5">
        <f t="shared" si="92"/>
        <v>2.2045855379188711E-4</v>
      </c>
      <c r="P518" s="1" t="s">
        <v>7262</v>
      </c>
      <c r="Q518" s="2" t="s">
        <v>7800</v>
      </c>
      <c r="R518" s="5">
        <f t="shared" si="101"/>
        <v>3.1387319522912746E-4</v>
      </c>
      <c r="S518" s="1" t="s">
        <v>3632</v>
      </c>
      <c r="T518" s="2" t="s">
        <v>8700</v>
      </c>
      <c r="U518" s="5">
        <f t="shared" si="103"/>
        <v>3.2082130253448829E-4</v>
      </c>
      <c r="V518" s="1" t="s">
        <v>9113</v>
      </c>
      <c r="W518" s="2" t="s">
        <v>9604</v>
      </c>
      <c r="X518" s="5">
        <f t="shared" si="105"/>
        <v>3.3057851239669424E-4</v>
      </c>
      <c r="Y518" s="1" t="s">
        <v>767</v>
      </c>
      <c r="Z518" s="2" t="s">
        <v>10160</v>
      </c>
      <c r="AA518" s="5">
        <f t="shared" si="99"/>
        <v>2.1706099413935315E-4</v>
      </c>
    </row>
    <row r="519" spans="1:27" x14ac:dyDescent="0.3">
      <c r="A519" s="1" t="s">
        <v>526</v>
      </c>
      <c r="B519" s="2" t="s">
        <v>1471</v>
      </c>
      <c r="C519" s="5">
        <f t="shared" si="102"/>
        <v>9.456264775413712E-5</v>
      </c>
      <c r="D519" s="1" t="s">
        <v>2154</v>
      </c>
      <c r="E519" s="2" t="s">
        <v>3062</v>
      </c>
      <c r="F519" s="5">
        <f t="shared" si="97"/>
        <v>1.3243279035889287E-4</v>
      </c>
      <c r="G519" s="1" t="s">
        <v>3728</v>
      </c>
      <c r="H519" s="2" t="s">
        <v>4452</v>
      </c>
      <c r="I519" s="5">
        <f t="shared" si="95"/>
        <v>2.2904260192395785E-4</v>
      </c>
      <c r="J519" s="1" t="s">
        <v>929</v>
      </c>
      <c r="K519" s="2" t="s">
        <v>5595</v>
      </c>
      <c r="L519" s="5">
        <f t="shared" si="104"/>
        <v>1.9766752322593399E-4</v>
      </c>
      <c r="M519" s="1" t="s">
        <v>636</v>
      </c>
      <c r="N519" s="2" t="s">
        <v>6713</v>
      </c>
      <c r="O519" s="5">
        <f t="shared" si="92"/>
        <v>2.1853146853146853E-4</v>
      </c>
      <c r="P519" s="1" t="s">
        <v>7263</v>
      </c>
      <c r="Q519" s="2" t="s">
        <v>7801</v>
      </c>
      <c r="R519" s="5">
        <f t="shared" si="101"/>
        <v>3.1298904538341156E-4</v>
      </c>
      <c r="S519" s="1" t="s">
        <v>8269</v>
      </c>
      <c r="T519" s="2" t="s">
        <v>4372</v>
      </c>
      <c r="U519" s="5">
        <f t="shared" si="103"/>
        <v>3.2051282051282051E-4</v>
      </c>
      <c r="V519" s="1" t="s">
        <v>9114</v>
      </c>
      <c r="W519" s="2" t="s">
        <v>9605</v>
      </c>
      <c r="X519" s="5">
        <f t="shared" si="105"/>
        <v>3.3003300330033004E-4</v>
      </c>
      <c r="Y519" s="1" t="s">
        <v>9911</v>
      </c>
      <c r="Z519" s="2" t="s">
        <v>5575</v>
      </c>
      <c r="AA519" s="5">
        <f t="shared" si="99"/>
        <v>2.1659085986571366E-4</v>
      </c>
    </row>
    <row r="520" spans="1:27" x14ac:dyDescent="0.3">
      <c r="A520" s="1" t="s">
        <v>527</v>
      </c>
      <c r="B520" s="2" t="s">
        <v>1472</v>
      </c>
      <c r="C520" s="5">
        <f t="shared" si="102"/>
        <v>9.3300988990483304E-5</v>
      </c>
      <c r="D520" s="1" t="s">
        <v>2155</v>
      </c>
      <c r="E520" s="2" t="s">
        <v>3063</v>
      </c>
      <c r="F520" s="5">
        <f t="shared" si="97"/>
        <v>1.3119916032537391E-4</v>
      </c>
      <c r="G520" s="1" t="s">
        <v>3729</v>
      </c>
      <c r="H520" s="2" t="s">
        <v>4453</v>
      </c>
      <c r="I520" s="5">
        <f t="shared" si="95"/>
        <v>2.2878059940517045E-4</v>
      </c>
      <c r="J520" s="1" t="s">
        <v>4927</v>
      </c>
      <c r="K520" s="2" t="s">
        <v>5596</v>
      </c>
      <c r="L520" s="5">
        <f t="shared" si="104"/>
        <v>1.9657951641438963E-4</v>
      </c>
      <c r="M520" s="1" t="s">
        <v>2087</v>
      </c>
      <c r="N520" s="2" t="s">
        <v>2918</v>
      </c>
      <c r="O520" s="5">
        <f t="shared" si="92"/>
        <v>2.1829294913774285E-4</v>
      </c>
      <c r="P520" s="1" t="s">
        <v>5007</v>
      </c>
      <c r="Q520" s="2" t="s">
        <v>7802</v>
      </c>
      <c r="R520" s="5">
        <f t="shared" si="101"/>
        <v>3.1181789834736512E-4</v>
      </c>
      <c r="S520" s="1" t="s">
        <v>183</v>
      </c>
      <c r="T520" s="2" t="s">
        <v>4373</v>
      </c>
      <c r="U520" s="5">
        <f t="shared" si="103"/>
        <v>3.1877590054191901E-4</v>
      </c>
      <c r="V520" s="1" t="s">
        <v>9115</v>
      </c>
      <c r="W520" s="2" t="s">
        <v>7790</v>
      </c>
      <c r="X520" s="5">
        <f t="shared" si="105"/>
        <v>3.2786885245901639E-4</v>
      </c>
      <c r="Y520" s="1" t="s">
        <v>5151</v>
      </c>
      <c r="Z520" s="2" t="s">
        <v>10161</v>
      </c>
      <c r="AA520" s="5">
        <f t="shared" si="99"/>
        <v>2.158894645941278E-4</v>
      </c>
    </row>
    <row r="521" spans="1:27" x14ac:dyDescent="0.3">
      <c r="A521" s="1" t="s">
        <v>528</v>
      </c>
      <c r="B521" s="2" t="s">
        <v>1472</v>
      </c>
      <c r="C521" s="5">
        <f t="shared" si="102"/>
        <v>9.3300988990483304E-5</v>
      </c>
      <c r="D521" s="1" t="s">
        <v>2156</v>
      </c>
      <c r="E521" s="2" t="s">
        <v>3064</v>
      </c>
      <c r="F521" s="5">
        <f t="shared" si="97"/>
        <v>1.3068478829064296E-4</v>
      </c>
      <c r="G521" s="1" t="s">
        <v>1977</v>
      </c>
      <c r="H521" s="2" t="s">
        <v>4454</v>
      </c>
      <c r="I521" s="5">
        <f t="shared" si="95"/>
        <v>2.2851919561243144E-4</v>
      </c>
      <c r="J521" s="1" t="s">
        <v>4928</v>
      </c>
      <c r="K521" s="2" t="s">
        <v>5597</v>
      </c>
      <c r="L521" s="5">
        <f t="shared" si="104"/>
        <v>1.9561815336463224E-4</v>
      </c>
      <c r="M521" s="1" t="s">
        <v>765</v>
      </c>
      <c r="N521" s="2" t="s">
        <v>5573</v>
      </c>
      <c r="O521" s="5">
        <f t="shared" si="92"/>
        <v>2.173913043478261E-4</v>
      </c>
      <c r="P521" s="1" t="s">
        <v>485</v>
      </c>
      <c r="Q521" s="2" t="s">
        <v>7803</v>
      </c>
      <c r="R521" s="5">
        <f t="shared" si="101"/>
        <v>3.1113876789047915E-4</v>
      </c>
      <c r="S521" s="1" t="s">
        <v>8270</v>
      </c>
      <c r="T521" s="2" t="s">
        <v>6610</v>
      </c>
      <c r="U521" s="5">
        <f t="shared" si="103"/>
        <v>3.1816735602927139E-4</v>
      </c>
      <c r="V521" s="1" t="s">
        <v>237</v>
      </c>
      <c r="W521" s="2" t="s">
        <v>7790</v>
      </c>
      <c r="X521" s="5">
        <f t="shared" si="105"/>
        <v>3.2786885245901639E-4</v>
      </c>
      <c r="Y521" s="1" t="s">
        <v>4943</v>
      </c>
      <c r="Z521" s="2" t="s">
        <v>10162</v>
      </c>
      <c r="AA521" s="5">
        <f t="shared" si="99"/>
        <v>2.1390374331550801E-4</v>
      </c>
    </row>
    <row r="522" spans="1:27" x14ac:dyDescent="0.3">
      <c r="A522" s="1" t="s">
        <v>529</v>
      </c>
      <c r="B522" s="2" t="s">
        <v>1473</v>
      </c>
      <c r="C522" s="5">
        <f t="shared" si="102"/>
        <v>9.2885008359650756E-5</v>
      </c>
      <c r="D522" s="1" t="s">
        <v>2157</v>
      </c>
      <c r="E522" s="2" t="s">
        <v>3065</v>
      </c>
      <c r="F522" s="5">
        <f t="shared" si="97"/>
        <v>1.3036110024768608E-4</v>
      </c>
      <c r="G522" s="1" t="s">
        <v>3730</v>
      </c>
      <c r="H522" s="2" t="s">
        <v>4455</v>
      </c>
      <c r="I522" s="5">
        <f t="shared" si="95"/>
        <v>2.2773855613755409E-4</v>
      </c>
      <c r="J522" s="1" t="s">
        <v>4929</v>
      </c>
      <c r="K522" s="2" t="s">
        <v>4499</v>
      </c>
      <c r="L522" s="5">
        <f t="shared" si="104"/>
        <v>1.9451468585878233E-4</v>
      </c>
      <c r="M522" s="1" t="s">
        <v>6074</v>
      </c>
      <c r="N522" s="2" t="s">
        <v>2919</v>
      </c>
      <c r="O522" s="5">
        <f t="shared" si="92"/>
        <v>2.1696680407897592E-4</v>
      </c>
      <c r="P522" s="1" t="s">
        <v>6265</v>
      </c>
      <c r="Q522" s="2" t="s">
        <v>7804</v>
      </c>
      <c r="R522" s="5">
        <f t="shared" si="101"/>
        <v>3.1104199066874026E-4</v>
      </c>
      <c r="S522" s="1" t="s">
        <v>8271</v>
      </c>
      <c r="T522" s="2" t="s">
        <v>8701</v>
      </c>
      <c r="U522" s="5">
        <f t="shared" si="103"/>
        <v>3.1715826197272439E-4</v>
      </c>
      <c r="V522" s="1" t="s">
        <v>7205</v>
      </c>
      <c r="W522" s="2" t="s">
        <v>5508</v>
      </c>
      <c r="X522" s="5">
        <f t="shared" si="105"/>
        <v>3.2776138970829236E-4</v>
      </c>
      <c r="Y522" s="1" t="s">
        <v>9912</v>
      </c>
      <c r="Z522" s="2" t="s">
        <v>10162</v>
      </c>
      <c r="AA522" s="5">
        <f t="shared" si="99"/>
        <v>2.1390374331550801E-4</v>
      </c>
    </row>
    <row r="523" spans="1:27" x14ac:dyDescent="0.3">
      <c r="A523" s="1" t="s">
        <v>530</v>
      </c>
      <c r="B523" s="2" t="s">
        <v>1474</v>
      </c>
      <c r="C523" s="5">
        <f t="shared" si="102"/>
        <v>9.2678405931417978E-5</v>
      </c>
      <c r="D523" s="1" t="s">
        <v>2158</v>
      </c>
      <c r="E523" s="2" t="s">
        <v>3066</v>
      </c>
      <c r="F523" s="5">
        <f t="shared" si="97"/>
        <v>1.3034410844629823E-4</v>
      </c>
      <c r="G523" s="1" t="s">
        <v>3731</v>
      </c>
      <c r="H523" s="2" t="s">
        <v>4456</v>
      </c>
      <c r="I523" s="5">
        <f t="shared" si="95"/>
        <v>2.2722108611679165E-4</v>
      </c>
      <c r="J523" s="1" t="s">
        <v>4930</v>
      </c>
      <c r="K523" s="2" t="s">
        <v>1368</v>
      </c>
      <c r="L523" s="5">
        <f t="shared" si="104"/>
        <v>1.9436345966958212E-4</v>
      </c>
      <c r="M523" s="1" t="s">
        <v>786</v>
      </c>
      <c r="N523" s="2" t="s">
        <v>5574</v>
      </c>
      <c r="O523" s="5">
        <f t="shared" si="92"/>
        <v>2.1673168617251842E-4</v>
      </c>
      <c r="P523" s="1" t="s">
        <v>7264</v>
      </c>
      <c r="Q523" s="2" t="s">
        <v>6615</v>
      </c>
      <c r="R523" s="5">
        <f t="shared" si="101"/>
        <v>3.1036623215394165E-4</v>
      </c>
      <c r="S523" s="1" t="s">
        <v>6333</v>
      </c>
      <c r="T523" s="2" t="s">
        <v>8702</v>
      </c>
      <c r="U523" s="5">
        <f t="shared" si="103"/>
        <v>3.170577045022194E-4</v>
      </c>
      <c r="V523" s="1" t="s">
        <v>2572</v>
      </c>
      <c r="W523" s="2" t="s">
        <v>9606</v>
      </c>
      <c r="X523" s="5">
        <f t="shared" si="105"/>
        <v>3.2690421706440013E-4</v>
      </c>
      <c r="Y523" s="1" t="s">
        <v>1000</v>
      </c>
      <c r="Z523" s="2" t="s">
        <v>6718</v>
      </c>
      <c r="AA523" s="5">
        <f t="shared" si="99"/>
        <v>2.1276595744680851E-4</v>
      </c>
    </row>
    <row r="524" spans="1:27" x14ac:dyDescent="0.3">
      <c r="A524" s="1" t="s">
        <v>531</v>
      </c>
      <c r="B524" s="2" t="s">
        <v>1475</v>
      </c>
      <c r="C524" s="5">
        <f t="shared" si="102"/>
        <v>9.225943352707814E-5</v>
      </c>
      <c r="D524" s="1" t="s">
        <v>2159</v>
      </c>
      <c r="E524" s="2" t="s">
        <v>3067</v>
      </c>
      <c r="F524" s="5">
        <f t="shared" si="97"/>
        <v>1.2998830105290525E-4</v>
      </c>
      <c r="G524" s="1" t="s">
        <v>3732</v>
      </c>
      <c r="H524" s="2" t="s">
        <v>4457</v>
      </c>
      <c r="I524" s="5">
        <f t="shared" si="95"/>
        <v>2.2644927536231884E-4</v>
      </c>
      <c r="J524" s="1" t="s">
        <v>580</v>
      </c>
      <c r="K524" s="2" t="s">
        <v>5598</v>
      </c>
      <c r="L524" s="5">
        <f t="shared" si="104"/>
        <v>1.9308746862328635E-4</v>
      </c>
      <c r="M524" s="1" t="s">
        <v>4767</v>
      </c>
      <c r="N524" s="2" t="s">
        <v>6714</v>
      </c>
      <c r="O524" s="5">
        <f t="shared" si="92"/>
        <v>2.1551724137931034E-4</v>
      </c>
      <c r="P524" s="1" t="s">
        <v>7265</v>
      </c>
      <c r="Q524" s="2" t="s">
        <v>6616</v>
      </c>
      <c r="R524" s="5">
        <f t="shared" si="101"/>
        <v>3.1026993484331366E-4</v>
      </c>
      <c r="S524" s="1" t="s">
        <v>2385</v>
      </c>
      <c r="T524" s="2" t="s">
        <v>7799</v>
      </c>
      <c r="U524" s="5">
        <f t="shared" si="103"/>
        <v>3.1496062992125983E-4</v>
      </c>
      <c r="V524" s="1" t="s">
        <v>9116</v>
      </c>
      <c r="W524" s="2" t="s">
        <v>9607</v>
      </c>
      <c r="X524" s="5">
        <f t="shared" si="105"/>
        <v>3.2658393207054214E-4</v>
      </c>
      <c r="Y524" s="1" t="s">
        <v>637</v>
      </c>
      <c r="Z524" s="2" t="s">
        <v>9743</v>
      </c>
      <c r="AA524" s="5">
        <f t="shared" si="99"/>
        <v>2.0990764063811922E-4</v>
      </c>
    </row>
    <row r="525" spans="1:27" x14ac:dyDescent="0.3">
      <c r="A525" s="1" t="s">
        <v>532</v>
      </c>
      <c r="B525" s="2" t="s">
        <v>1475</v>
      </c>
      <c r="C525" s="5">
        <f t="shared" si="102"/>
        <v>9.225943352707814E-5</v>
      </c>
      <c r="D525" s="1" t="s">
        <v>2160</v>
      </c>
      <c r="E525" s="2" t="s">
        <v>3068</v>
      </c>
      <c r="F525" s="5">
        <f t="shared" si="97"/>
        <v>1.2943308309603936E-4</v>
      </c>
      <c r="G525" s="1" t="s">
        <v>3733</v>
      </c>
      <c r="H525" s="2" t="s">
        <v>4458</v>
      </c>
      <c r="I525" s="5">
        <f t="shared" si="95"/>
        <v>2.2542831379621279E-4</v>
      </c>
      <c r="J525" s="1" t="s">
        <v>4931</v>
      </c>
      <c r="K525" s="2" t="s">
        <v>2952</v>
      </c>
      <c r="L525" s="5">
        <f t="shared" si="104"/>
        <v>1.9264110961279138E-4</v>
      </c>
      <c r="M525" s="1" t="s">
        <v>6075</v>
      </c>
      <c r="N525" s="2" t="s">
        <v>6715</v>
      </c>
      <c r="O525" s="5">
        <f t="shared" si="92"/>
        <v>2.1542438604049978E-4</v>
      </c>
      <c r="P525" s="1" t="s">
        <v>7266</v>
      </c>
      <c r="Q525" s="2" t="s">
        <v>7805</v>
      </c>
      <c r="R525" s="5">
        <f t="shared" si="101"/>
        <v>3.0873726458783575E-4</v>
      </c>
      <c r="S525" s="1" t="s">
        <v>7481</v>
      </c>
      <c r="T525" s="2" t="s">
        <v>8703</v>
      </c>
      <c r="U525" s="5">
        <f t="shared" si="103"/>
        <v>3.1456432840515884E-4</v>
      </c>
      <c r="V525" s="1" t="s">
        <v>9117</v>
      </c>
      <c r="W525" s="2" t="s">
        <v>8696</v>
      </c>
      <c r="X525" s="5">
        <f t="shared" si="105"/>
        <v>3.2605151613955004E-4</v>
      </c>
      <c r="Y525" s="1" t="s">
        <v>4814</v>
      </c>
      <c r="Z525" s="2" t="s">
        <v>4483</v>
      </c>
      <c r="AA525" s="5">
        <f t="shared" si="99"/>
        <v>2.0859407592824363E-4</v>
      </c>
    </row>
    <row r="526" spans="1:27" x14ac:dyDescent="0.3">
      <c r="A526" s="1" t="s">
        <v>533</v>
      </c>
      <c r="B526" s="2" t="s">
        <v>1476</v>
      </c>
      <c r="C526" s="5">
        <f t="shared" si="102"/>
        <v>9.2047128129602355E-5</v>
      </c>
      <c r="D526" s="1" t="s">
        <v>2161</v>
      </c>
      <c r="E526" s="2" t="s">
        <v>3069</v>
      </c>
      <c r="F526" s="5">
        <f t="shared" si="97"/>
        <v>1.2843565373747752E-4</v>
      </c>
      <c r="G526" s="1" t="s">
        <v>3734</v>
      </c>
      <c r="H526" s="2" t="s">
        <v>4459</v>
      </c>
      <c r="I526" s="5">
        <f t="shared" si="95"/>
        <v>2.2492127755285651E-4</v>
      </c>
      <c r="J526" s="1" t="s">
        <v>4932</v>
      </c>
      <c r="K526" s="2" t="s">
        <v>5599</v>
      </c>
      <c r="L526" s="5">
        <f t="shared" si="104"/>
        <v>1.9215987701767871E-4</v>
      </c>
      <c r="M526" s="1" t="s">
        <v>3624</v>
      </c>
      <c r="N526" s="2" t="s">
        <v>6715</v>
      </c>
      <c r="O526" s="5">
        <f t="shared" si="92"/>
        <v>2.1542438604049978E-4</v>
      </c>
      <c r="P526" s="1" t="s">
        <v>7267</v>
      </c>
      <c r="Q526" s="2" t="s">
        <v>7806</v>
      </c>
      <c r="R526" s="5">
        <f t="shared" si="101"/>
        <v>3.0807147258163895E-4</v>
      </c>
      <c r="S526" s="1" t="s">
        <v>8272</v>
      </c>
      <c r="T526" s="2" t="s">
        <v>8704</v>
      </c>
      <c r="U526" s="5">
        <f t="shared" si="103"/>
        <v>3.1357792411414236E-4</v>
      </c>
      <c r="V526" s="1" t="s">
        <v>166</v>
      </c>
      <c r="W526" s="2" t="s">
        <v>9608</v>
      </c>
      <c r="X526" s="5">
        <f t="shared" si="105"/>
        <v>3.2594524119947848E-4</v>
      </c>
      <c r="Y526" s="1" t="s">
        <v>6064</v>
      </c>
      <c r="Z526" s="2" t="s">
        <v>10163</v>
      </c>
      <c r="AA526" s="5">
        <f t="shared" si="99"/>
        <v>2.0742584526031943E-4</v>
      </c>
    </row>
    <row r="527" spans="1:27" x14ac:dyDescent="0.3">
      <c r="A527" s="1" t="s">
        <v>534</v>
      </c>
      <c r="B527" s="2" t="s">
        <v>1476</v>
      </c>
      <c r="C527" s="5">
        <f t="shared" si="102"/>
        <v>9.2047128129602355E-5</v>
      </c>
      <c r="D527" s="1" t="s">
        <v>2162</v>
      </c>
      <c r="E527" s="2" t="s">
        <v>3070</v>
      </c>
      <c r="F527" s="5">
        <f t="shared" si="97"/>
        <v>1.2835322808368629E-4</v>
      </c>
      <c r="G527" s="1" t="s">
        <v>3735</v>
      </c>
      <c r="H527" s="2" t="s">
        <v>4460</v>
      </c>
      <c r="I527" s="5">
        <f t="shared" si="95"/>
        <v>2.2416498542927594E-4</v>
      </c>
      <c r="J527" s="1" t="s">
        <v>4933</v>
      </c>
      <c r="K527" s="2" t="s">
        <v>5599</v>
      </c>
      <c r="L527" s="5">
        <f t="shared" si="104"/>
        <v>1.9215987701767871E-4</v>
      </c>
      <c r="M527" s="1" t="s">
        <v>6076</v>
      </c>
      <c r="N527" s="2" t="s">
        <v>6716</v>
      </c>
      <c r="O527" s="5">
        <f t="shared" si="92"/>
        <v>2.1505376344086021E-4</v>
      </c>
      <c r="P527" s="1" t="s">
        <v>6143</v>
      </c>
      <c r="Q527" s="2" t="s">
        <v>6618</v>
      </c>
      <c r="R527" s="5">
        <f t="shared" si="101"/>
        <v>3.0731407498463427E-4</v>
      </c>
      <c r="S527" s="1" t="s">
        <v>646</v>
      </c>
      <c r="T527" s="2" t="s">
        <v>8705</v>
      </c>
      <c r="U527" s="5">
        <f t="shared" si="103"/>
        <v>3.1269543464665416E-4</v>
      </c>
      <c r="V527" s="1" t="s">
        <v>9118</v>
      </c>
      <c r="W527" s="2" t="s">
        <v>9609</v>
      </c>
      <c r="X527" s="5">
        <f t="shared" si="105"/>
        <v>3.2583903551645487E-4</v>
      </c>
      <c r="Y527" s="1" t="s">
        <v>9913</v>
      </c>
      <c r="Z527" s="2" t="s">
        <v>10164</v>
      </c>
      <c r="AA527" s="5">
        <f t="shared" si="99"/>
        <v>2.0479213598197828E-4</v>
      </c>
    </row>
    <row r="528" spans="1:27" x14ac:dyDescent="0.3">
      <c r="A528" s="1" t="s">
        <v>535</v>
      </c>
      <c r="B528" s="2" t="s">
        <v>1477</v>
      </c>
      <c r="C528" s="5">
        <f t="shared" si="102"/>
        <v>9.1424392027793011E-5</v>
      </c>
      <c r="D528" s="1" t="s">
        <v>2163</v>
      </c>
      <c r="E528" s="2" t="s">
        <v>3071</v>
      </c>
      <c r="F528" s="5">
        <f t="shared" si="97"/>
        <v>1.2820512820512821E-4</v>
      </c>
      <c r="G528" s="1" t="s">
        <v>3736</v>
      </c>
      <c r="H528" s="2" t="s">
        <v>4460</v>
      </c>
      <c r="I528" s="5">
        <f t="shared" si="95"/>
        <v>2.2416498542927594E-4</v>
      </c>
      <c r="J528" s="1" t="s">
        <v>206</v>
      </c>
      <c r="K528" s="2" t="s">
        <v>5600</v>
      </c>
      <c r="L528" s="5">
        <f t="shared" si="104"/>
        <v>1.9201228878648233E-4</v>
      </c>
      <c r="M528" s="1" t="s">
        <v>3972</v>
      </c>
      <c r="N528" s="2" t="s">
        <v>1359</v>
      </c>
      <c r="O528" s="5">
        <f t="shared" si="92"/>
        <v>2.1358393848782572E-4</v>
      </c>
      <c r="P528" s="1" t="s">
        <v>58</v>
      </c>
      <c r="Q528" s="2" t="s">
        <v>7807</v>
      </c>
      <c r="R528" s="5">
        <f t="shared" si="101"/>
        <v>3.0665440049064706E-4</v>
      </c>
      <c r="S528" s="1" t="s">
        <v>3657</v>
      </c>
      <c r="T528" s="2" t="s">
        <v>8706</v>
      </c>
      <c r="U528" s="5">
        <f t="shared" si="103"/>
        <v>3.1250000000000001E-4</v>
      </c>
      <c r="V528" s="1" t="s">
        <v>7126</v>
      </c>
      <c r="W528" s="2" t="s">
        <v>9609</v>
      </c>
      <c r="X528" s="5">
        <f t="shared" si="105"/>
        <v>3.2583903551645487E-4</v>
      </c>
      <c r="Y528" s="1" t="s">
        <v>9914</v>
      </c>
      <c r="Z528" s="2" t="s">
        <v>5586</v>
      </c>
      <c r="AA528" s="5">
        <f t="shared" si="99"/>
        <v>2.0429009193054137E-4</v>
      </c>
    </row>
    <row r="529" spans="1:27" x14ac:dyDescent="0.3">
      <c r="A529" s="1" t="s">
        <v>536</v>
      </c>
      <c r="B529" s="2" t="s">
        <v>1478</v>
      </c>
      <c r="C529" s="5">
        <f>1/(11000+(RIGHT(B529,3)))</f>
        <v>9.0793535500272376E-5</v>
      </c>
      <c r="D529" s="1" t="s">
        <v>2164</v>
      </c>
      <c r="E529" s="2" t="s">
        <v>3072</v>
      </c>
      <c r="F529" s="5">
        <f t="shared" si="97"/>
        <v>1.2787723785166239E-4</v>
      </c>
      <c r="G529" s="1" t="s">
        <v>215</v>
      </c>
      <c r="H529" s="2" t="s">
        <v>4461</v>
      </c>
      <c r="I529" s="5">
        <f t="shared" si="95"/>
        <v>2.2391401701746529E-4</v>
      </c>
      <c r="J529" s="1" t="s">
        <v>1950</v>
      </c>
      <c r="K529" s="2" t="s">
        <v>5601</v>
      </c>
      <c r="L529" s="5">
        <f t="shared" si="104"/>
        <v>1.9040365575019041E-4</v>
      </c>
      <c r="M529" s="1" t="s">
        <v>6077</v>
      </c>
      <c r="N529" s="2" t="s">
        <v>6717</v>
      </c>
      <c r="O529" s="5">
        <f t="shared" si="92"/>
        <v>2.1340162185232609E-4</v>
      </c>
      <c r="P529" s="1" t="s">
        <v>4943</v>
      </c>
      <c r="Q529" s="2" t="s">
        <v>6621</v>
      </c>
      <c r="R529" s="5">
        <f t="shared" si="101"/>
        <v>3.0627871362940275E-4</v>
      </c>
      <c r="S529" s="1" t="s">
        <v>8273</v>
      </c>
      <c r="T529" s="2" t="s">
        <v>8707</v>
      </c>
      <c r="U529" s="5">
        <f t="shared" si="103"/>
        <v>3.0988534242330339E-4</v>
      </c>
      <c r="V529" s="1" t="s">
        <v>1000</v>
      </c>
      <c r="W529" s="2" t="s">
        <v>9610</v>
      </c>
      <c r="X529" s="5">
        <f t="shared" si="105"/>
        <v>3.2552083333333332E-4</v>
      </c>
      <c r="Y529" s="1" t="s">
        <v>9915</v>
      </c>
      <c r="Z529" s="2" t="s">
        <v>5586</v>
      </c>
      <c r="AA529" s="5">
        <f t="shared" si="99"/>
        <v>2.0429009193054137E-4</v>
      </c>
    </row>
    <row r="530" spans="1:27" x14ac:dyDescent="0.3">
      <c r="A530" s="1" t="s">
        <v>537</v>
      </c>
      <c r="B530" s="2" t="s">
        <v>1479</v>
      </c>
      <c r="C530" s="5">
        <f t="shared" ref="C530:C548" si="106">1/(11000+(RIGHT(B530,3)))</f>
        <v>8.9960417416336806E-5</v>
      </c>
      <c r="D530" s="1" t="s">
        <v>498</v>
      </c>
      <c r="E530" s="2" t="s">
        <v>3073</v>
      </c>
      <c r="F530" s="5">
        <f t="shared" si="97"/>
        <v>1.2776287210936502E-4</v>
      </c>
      <c r="G530" s="1" t="s">
        <v>3737</v>
      </c>
      <c r="H530" s="2" t="s">
        <v>1353</v>
      </c>
      <c r="I530" s="5">
        <f t="shared" si="95"/>
        <v>2.2341376228775692E-4</v>
      </c>
      <c r="J530" s="1" t="s">
        <v>4934</v>
      </c>
      <c r="K530" s="2" t="s">
        <v>5602</v>
      </c>
      <c r="L530" s="5">
        <f t="shared" si="104"/>
        <v>1.8946570670708602E-4</v>
      </c>
      <c r="M530" s="1" t="s">
        <v>2013</v>
      </c>
      <c r="N530" s="2" t="s">
        <v>5578</v>
      </c>
      <c r="O530" s="5">
        <f t="shared" si="92"/>
        <v>2.1326508850501172E-4</v>
      </c>
      <c r="P530" s="1" t="s">
        <v>7268</v>
      </c>
      <c r="Q530" s="2" t="s">
        <v>6621</v>
      </c>
      <c r="R530" s="5">
        <f t="shared" si="101"/>
        <v>3.0627871362940275E-4</v>
      </c>
      <c r="S530" s="1" t="s">
        <v>8274</v>
      </c>
      <c r="T530" s="2" t="s">
        <v>8708</v>
      </c>
      <c r="U530" s="5">
        <f t="shared" si="103"/>
        <v>3.0845157310302283E-4</v>
      </c>
      <c r="V530" s="1" t="s">
        <v>9119</v>
      </c>
      <c r="W530" s="2" t="s">
        <v>7795</v>
      </c>
      <c r="X530" s="5">
        <f t="shared" si="105"/>
        <v>3.2520325203252032E-4</v>
      </c>
      <c r="Y530" s="1" t="s">
        <v>2335</v>
      </c>
      <c r="Z530" s="2" t="s">
        <v>6734</v>
      </c>
      <c r="AA530" s="5">
        <f t="shared" si="99"/>
        <v>2.0329335230737954E-4</v>
      </c>
    </row>
    <row r="531" spans="1:27" x14ac:dyDescent="0.3">
      <c r="A531" s="1" t="s">
        <v>538</v>
      </c>
      <c r="B531" s="2" t="s">
        <v>1480</v>
      </c>
      <c r="C531" s="5">
        <f t="shared" si="106"/>
        <v>8.9325591782045557E-5</v>
      </c>
      <c r="D531" s="1" t="s">
        <v>2165</v>
      </c>
      <c r="E531" s="2" t="s">
        <v>3074</v>
      </c>
      <c r="F531" s="5">
        <f t="shared" si="97"/>
        <v>1.2708095056551024E-4</v>
      </c>
      <c r="G531" s="1" t="s">
        <v>3738</v>
      </c>
      <c r="H531" s="2" t="s">
        <v>4462</v>
      </c>
      <c r="I531" s="5">
        <f t="shared" si="95"/>
        <v>2.2316447221602321E-4</v>
      </c>
      <c r="J531" s="1" t="s">
        <v>2047</v>
      </c>
      <c r="K531" s="2" t="s">
        <v>2957</v>
      </c>
      <c r="L531" s="5">
        <f t="shared" si="104"/>
        <v>1.8914318138831096E-4</v>
      </c>
      <c r="M531" s="1" t="s">
        <v>6078</v>
      </c>
      <c r="N531" s="2" t="s">
        <v>2923</v>
      </c>
      <c r="O531" s="5">
        <f t="shared" si="92"/>
        <v>2.1312872975277067E-4</v>
      </c>
      <c r="P531" s="1" t="s">
        <v>3577</v>
      </c>
      <c r="Q531" s="2" t="s">
        <v>7808</v>
      </c>
      <c r="R531" s="5">
        <f t="shared" si="101"/>
        <v>3.061849357011635E-4</v>
      </c>
      <c r="S531" s="1" t="s">
        <v>1958</v>
      </c>
      <c r="T531" s="2" t="s">
        <v>8709</v>
      </c>
      <c r="U531" s="5">
        <f t="shared" si="103"/>
        <v>3.0797659377887281E-4</v>
      </c>
      <c r="V531" s="1" t="s">
        <v>9120</v>
      </c>
      <c r="W531" s="2" t="s">
        <v>7795</v>
      </c>
      <c r="X531" s="5">
        <f t="shared" si="105"/>
        <v>3.2520325203252032E-4</v>
      </c>
      <c r="Y531" s="1" t="s">
        <v>385</v>
      </c>
      <c r="Z531" s="2" t="s">
        <v>10165</v>
      </c>
      <c r="AA531" s="5">
        <f t="shared" si="99"/>
        <v>2.0230629172567267E-4</v>
      </c>
    </row>
    <row r="532" spans="1:27" x14ac:dyDescent="0.3">
      <c r="A532" s="1" t="s">
        <v>539</v>
      </c>
      <c r="B532" s="2" t="s">
        <v>1481</v>
      </c>
      <c r="C532" s="5">
        <f t="shared" si="106"/>
        <v>8.891259891526629E-5</v>
      </c>
      <c r="D532" s="1" t="s">
        <v>2166</v>
      </c>
      <c r="E532" s="2" t="s">
        <v>3075</v>
      </c>
      <c r="F532" s="5">
        <f t="shared" si="97"/>
        <v>1.2706480304955527E-4</v>
      </c>
      <c r="G532" s="1" t="s">
        <v>3739</v>
      </c>
      <c r="H532" s="2" t="s">
        <v>1355</v>
      </c>
      <c r="I532" s="5">
        <f t="shared" si="95"/>
        <v>2.2133687472332891E-4</v>
      </c>
      <c r="J532" s="1" t="s">
        <v>502</v>
      </c>
      <c r="K532" s="2" t="s">
        <v>5603</v>
      </c>
      <c r="L532" s="5">
        <f t="shared" si="104"/>
        <v>1.8804061677322301E-4</v>
      </c>
      <c r="M532" s="1" t="s">
        <v>91</v>
      </c>
      <c r="N532" s="2" t="s">
        <v>6718</v>
      </c>
      <c r="O532" s="5">
        <f t="shared" si="92"/>
        <v>2.1276595744680851E-4</v>
      </c>
      <c r="P532" s="1" t="s">
        <v>7269</v>
      </c>
      <c r="Q532" s="2" t="s">
        <v>7809</v>
      </c>
      <c r="R532" s="5">
        <f t="shared" si="101"/>
        <v>3.0553009471432935E-4</v>
      </c>
      <c r="S532" s="1" t="s">
        <v>340</v>
      </c>
      <c r="T532" s="2" t="s">
        <v>2844</v>
      </c>
      <c r="U532" s="5">
        <f t="shared" si="103"/>
        <v>3.074085459575776E-4</v>
      </c>
      <c r="V532" s="1" t="s">
        <v>608</v>
      </c>
      <c r="W532" s="2" t="s">
        <v>9611</v>
      </c>
      <c r="X532" s="5">
        <f t="shared" si="105"/>
        <v>3.2456994482310937E-4</v>
      </c>
      <c r="Y532" s="1" t="s">
        <v>3918</v>
      </c>
      <c r="Z532" s="2" t="s">
        <v>10166</v>
      </c>
      <c r="AA532" s="5">
        <f t="shared" si="99"/>
        <v>2.0145044319097501E-4</v>
      </c>
    </row>
    <row r="533" spans="1:27" x14ac:dyDescent="0.3">
      <c r="A533" s="1" t="s">
        <v>540</v>
      </c>
      <c r="B533" s="2" t="s">
        <v>1482</v>
      </c>
      <c r="C533" s="5">
        <f t="shared" si="106"/>
        <v>8.849557522123894E-5</v>
      </c>
      <c r="D533" s="1" t="s">
        <v>199</v>
      </c>
      <c r="E533" s="2" t="s">
        <v>3076</v>
      </c>
      <c r="F533" s="5">
        <f t="shared" si="97"/>
        <v>1.2663036596175764E-4</v>
      </c>
      <c r="G533" s="1" t="s">
        <v>3740</v>
      </c>
      <c r="H533" s="2" t="s">
        <v>1355</v>
      </c>
      <c r="I533" s="5">
        <f t="shared" si="95"/>
        <v>2.2133687472332891E-4</v>
      </c>
      <c r="J533" s="1" t="s">
        <v>4935</v>
      </c>
      <c r="K533" s="2" t="s">
        <v>5604</v>
      </c>
      <c r="L533" s="5">
        <f t="shared" si="104"/>
        <v>1.8772292096865028E-4</v>
      </c>
      <c r="M533" s="1" t="s">
        <v>6079</v>
      </c>
      <c r="N533" s="2" t="s">
        <v>6719</v>
      </c>
      <c r="O533" s="5">
        <f t="shared" si="92"/>
        <v>2.1263023601956197E-4</v>
      </c>
      <c r="P533" s="1" t="s">
        <v>6201</v>
      </c>
      <c r="Q533" s="2" t="s">
        <v>4378</v>
      </c>
      <c r="R533" s="5">
        <f t="shared" si="101"/>
        <v>3.0543677458766036E-4</v>
      </c>
      <c r="S533" s="1" t="s">
        <v>755</v>
      </c>
      <c r="T533" s="2" t="s">
        <v>8710</v>
      </c>
      <c r="U533" s="5">
        <f t="shared" si="103"/>
        <v>3.0674846625766873E-4</v>
      </c>
      <c r="V533" s="1" t="s">
        <v>8236</v>
      </c>
      <c r="W533" s="2" t="s">
        <v>9612</v>
      </c>
      <c r="X533" s="5">
        <f t="shared" si="105"/>
        <v>3.2404406999351912E-4</v>
      </c>
      <c r="Y533" s="1" t="s">
        <v>9916</v>
      </c>
      <c r="Z533" s="2" t="s">
        <v>2941</v>
      </c>
      <c r="AA533" s="5">
        <f>1/(5000+(RIGHT(Z533,3)))</f>
        <v>1.9964064683569574E-4</v>
      </c>
    </row>
    <row r="534" spans="1:27" x14ac:dyDescent="0.3">
      <c r="A534" s="1" t="s">
        <v>541</v>
      </c>
      <c r="B534" s="2" t="s">
        <v>1483</v>
      </c>
      <c r="C534" s="5">
        <f t="shared" si="106"/>
        <v>8.8284629645978636E-5</v>
      </c>
      <c r="D534" s="1" t="s">
        <v>2167</v>
      </c>
      <c r="E534" s="2" t="s">
        <v>3077</v>
      </c>
      <c r="F534" s="5">
        <f t="shared" si="97"/>
        <v>1.2621481761958855E-4</v>
      </c>
      <c r="G534" s="1" t="s">
        <v>97</v>
      </c>
      <c r="H534" s="2" t="s">
        <v>4463</v>
      </c>
      <c r="I534" s="5">
        <f t="shared" si="95"/>
        <v>2.2060445621001543E-4</v>
      </c>
      <c r="J534" s="1" t="s">
        <v>4936</v>
      </c>
      <c r="K534" s="2" t="s">
        <v>5605</v>
      </c>
      <c r="L534" s="5">
        <f t="shared" si="104"/>
        <v>1.8726591760299626E-4</v>
      </c>
      <c r="M534" s="1" t="s">
        <v>6080</v>
      </c>
      <c r="N534" s="2" t="s">
        <v>6720</v>
      </c>
      <c r="O534" s="5">
        <f t="shared" si="92"/>
        <v>2.105263157894737E-4</v>
      </c>
      <c r="P534" s="1" t="s">
        <v>7270</v>
      </c>
      <c r="Q534" s="2" t="s">
        <v>7810</v>
      </c>
      <c r="R534" s="5">
        <f t="shared" si="101"/>
        <v>3.0525030525030525E-4</v>
      </c>
      <c r="S534" s="1" t="s">
        <v>8275</v>
      </c>
      <c r="T534" s="2" t="s">
        <v>7814</v>
      </c>
      <c r="U534" s="5">
        <f t="shared" si="103"/>
        <v>3.0330603579011223E-4</v>
      </c>
      <c r="V534" s="1" t="s">
        <v>9121</v>
      </c>
      <c r="W534" s="2" t="s">
        <v>9613</v>
      </c>
      <c r="X534" s="5">
        <f t="shared" si="105"/>
        <v>3.2310177705977385E-4</v>
      </c>
      <c r="Y534" s="1" t="s">
        <v>3996</v>
      </c>
      <c r="Z534" s="2" t="s">
        <v>10167</v>
      </c>
      <c r="AA534" s="5">
        <f t="shared" ref="AA534:AA571" si="107">1/(5000+(RIGHT(Z534,3)))</f>
        <v>1.9948134849391582E-4</v>
      </c>
    </row>
    <row r="535" spans="1:27" x14ac:dyDescent="0.3">
      <c r="A535" s="1" t="s">
        <v>542</v>
      </c>
      <c r="B535" s="2" t="s">
        <v>1484</v>
      </c>
      <c r="C535" s="5">
        <f t="shared" si="106"/>
        <v>8.8074687334859964E-5</v>
      </c>
      <c r="D535" s="1" t="s">
        <v>2168</v>
      </c>
      <c r="E535" s="2" t="s">
        <v>3078</v>
      </c>
      <c r="F535" s="5">
        <f t="shared" si="97"/>
        <v>1.257071024512885E-4</v>
      </c>
      <c r="G535" s="1" t="s">
        <v>3741</v>
      </c>
      <c r="H535" s="2" t="s">
        <v>4464</v>
      </c>
      <c r="I535" s="5">
        <f t="shared" si="95"/>
        <v>2.190580503833516E-4</v>
      </c>
      <c r="J535" s="1" t="s">
        <v>4937</v>
      </c>
      <c r="K535" s="2" t="s">
        <v>5606</v>
      </c>
      <c r="L535" s="5">
        <f t="shared" si="104"/>
        <v>1.866368047779022E-4</v>
      </c>
      <c r="M535" s="1" t="s">
        <v>6081</v>
      </c>
      <c r="N535" s="2" t="s">
        <v>6721</v>
      </c>
      <c r="O535" s="5">
        <f t="shared" si="92"/>
        <v>2.1043771043771043E-4</v>
      </c>
      <c r="P535" s="1" t="s">
        <v>7271</v>
      </c>
      <c r="Q535" s="2" t="s">
        <v>1307</v>
      </c>
      <c r="R535" s="5">
        <f t="shared" si="101"/>
        <v>3.0497102775236352E-4</v>
      </c>
      <c r="S535" s="1" t="s">
        <v>8276</v>
      </c>
      <c r="T535" s="2" t="s">
        <v>8711</v>
      </c>
      <c r="U535" s="5">
        <f t="shared" si="103"/>
        <v>3.0284675953967292E-4</v>
      </c>
      <c r="V535" s="1" t="s">
        <v>146</v>
      </c>
      <c r="W535" s="2" t="s">
        <v>9614</v>
      </c>
      <c r="X535" s="5">
        <f t="shared" si="105"/>
        <v>3.2216494845360824E-4</v>
      </c>
      <c r="Y535" s="1" t="s">
        <v>9917</v>
      </c>
      <c r="Z535" s="2" t="s">
        <v>9765</v>
      </c>
      <c r="AA535" s="5">
        <f t="shared" si="107"/>
        <v>1.9880715705765408E-4</v>
      </c>
    </row>
    <row r="536" spans="1:27" x14ac:dyDescent="0.3">
      <c r="A536" s="1" t="s">
        <v>543</v>
      </c>
      <c r="B536" s="2" t="s">
        <v>1485</v>
      </c>
      <c r="C536" s="5">
        <f t="shared" si="106"/>
        <v>8.7657784011220194E-5</v>
      </c>
      <c r="D536" s="1" t="s">
        <v>2169</v>
      </c>
      <c r="E536" s="2" t="s">
        <v>3079</v>
      </c>
      <c r="F536" s="5">
        <f t="shared" si="97"/>
        <v>1.2567550584391103E-4</v>
      </c>
      <c r="G536" s="1" t="s">
        <v>140</v>
      </c>
      <c r="H536" s="2" t="s">
        <v>4465</v>
      </c>
      <c r="I536" s="5">
        <f t="shared" si="95"/>
        <v>2.188183807439825E-4</v>
      </c>
      <c r="J536" s="1" t="s">
        <v>4938</v>
      </c>
      <c r="K536" s="2" t="s">
        <v>5607</v>
      </c>
      <c r="L536" s="5">
        <f t="shared" si="104"/>
        <v>1.8615040953090097E-4</v>
      </c>
      <c r="M536" s="1" t="s">
        <v>6082</v>
      </c>
      <c r="N536" s="2" t="s">
        <v>6722</v>
      </c>
      <c r="O536" s="5">
        <f t="shared" si="92"/>
        <v>2.1008403361344539E-4</v>
      </c>
      <c r="P536" s="1" t="s">
        <v>7272</v>
      </c>
      <c r="Q536" s="2" t="s">
        <v>2845</v>
      </c>
      <c r="R536" s="5">
        <f t="shared" si="101"/>
        <v>3.0469226081657528E-4</v>
      </c>
      <c r="S536" s="1" t="s">
        <v>8277</v>
      </c>
      <c r="T536" s="2" t="s">
        <v>8712</v>
      </c>
      <c r="U536" s="5">
        <f t="shared" si="103"/>
        <v>3.0093289196509181E-4</v>
      </c>
      <c r="V536" s="1" t="s">
        <v>5001</v>
      </c>
      <c r="W536" s="2" t="s">
        <v>9614</v>
      </c>
      <c r="X536" s="5">
        <f t="shared" si="105"/>
        <v>3.2216494845360824E-4</v>
      </c>
      <c r="Y536" s="1" t="s">
        <v>611</v>
      </c>
      <c r="Z536" s="2" t="s">
        <v>10168</v>
      </c>
      <c r="AA536" s="5">
        <f t="shared" si="107"/>
        <v>1.9712201852946975E-4</v>
      </c>
    </row>
    <row r="537" spans="1:27" x14ac:dyDescent="0.3">
      <c r="A537" s="1" t="s">
        <v>544</v>
      </c>
      <c r="B537" s="2" t="s">
        <v>1486</v>
      </c>
      <c r="C537" s="5">
        <f t="shared" si="106"/>
        <v>8.7024627969715425E-5</v>
      </c>
      <c r="D537" s="1" t="s">
        <v>2170</v>
      </c>
      <c r="E537" s="2" t="s">
        <v>3080</v>
      </c>
      <c r="F537" s="5">
        <f t="shared" si="97"/>
        <v>1.2526619065514219E-4</v>
      </c>
      <c r="G537" s="1" t="s">
        <v>651</v>
      </c>
      <c r="H537" s="2" t="s">
        <v>4466</v>
      </c>
      <c r="I537" s="5">
        <f t="shared" si="95"/>
        <v>2.1777003484320557E-4</v>
      </c>
      <c r="J537" s="1" t="s">
        <v>166</v>
      </c>
      <c r="K537" s="2" t="s">
        <v>2961</v>
      </c>
      <c r="L537" s="5">
        <f t="shared" si="104"/>
        <v>1.853911753800519E-4</v>
      </c>
      <c r="M537" s="1" t="s">
        <v>527</v>
      </c>
      <c r="N537" s="2" t="s">
        <v>5582</v>
      </c>
      <c r="O537" s="5">
        <f t="shared" si="92"/>
        <v>2.0981955518254301E-4</v>
      </c>
      <c r="P537" s="1" t="s">
        <v>7273</v>
      </c>
      <c r="Q537" s="2" t="s">
        <v>7811</v>
      </c>
      <c r="R537" s="5">
        <f t="shared" si="101"/>
        <v>3.0459945172098691E-4</v>
      </c>
      <c r="S537" s="1" t="s">
        <v>8278</v>
      </c>
      <c r="T537" s="2" t="s">
        <v>8713</v>
      </c>
      <c r="U537" s="5">
        <f t="shared" si="103"/>
        <v>2.9949086552860139E-4</v>
      </c>
      <c r="V537" s="1" t="s">
        <v>9122</v>
      </c>
      <c r="W537" s="2" t="s">
        <v>2838</v>
      </c>
      <c r="X537" s="5">
        <f t="shared" si="105"/>
        <v>3.2185387833923401E-4</v>
      </c>
      <c r="Y537" s="1" t="s">
        <v>551</v>
      </c>
      <c r="Z537" s="2" t="s">
        <v>6743</v>
      </c>
      <c r="AA537" s="5">
        <f t="shared" si="107"/>
        <v>1.9466614755693986E-4</v>
      </c>
    </row>
    <row r="538" spans="1:27" x14ac:dyDescent="0.3">
      <c r="A538" s="1" t="s">
        <v>545</v>
      </c>
      <c r="B538" s="2" t="s">
        <v>1487</v>
      </c>
      <c r="C538" s="5">
        <f t="shared" si="106"/>
        <v>8.6820628581350923E-5</v>
      </c>
      <c r="D538" s="1" t="s">
        <v>2171</v>
      </c>
      <c r="E538" s="2" t="s">
        <v>3081</v>
      </c>
      <c r="F538" s="5">
        <f t="shared" si="97"/>
        <v>1.2521913348359628E-4</v>
      </c>
      <c r="G538" s="1" t="s">
        <v>3742</v>
      </c>
      <c r="H538" s="2" t="s">
        <v>4467</v>
      </c>
      <c r="I538" s="5">
        <f t="shared" si="95"/>
        <v>2.1753317380900588E-4</v>
      </c>
      <c r="J538" s="1" t="s">
        <v>762</v>
      </c>
      <c r="K538" s="2" t="s">
        <v>5608</v>
      </c>
      <c r="L538" s="5">
        <f t="shared" si="104"/>
        <v>1.8460402436773122E-4</v>
      </c>
      <c r="M538" s="1" t="s">
        <v>6083</v>
      </c>
      <c r="N538" s="2" t="s">
        <v>6723</v>
      </c>
      <c r="O538" s="5">
        <f t="shared" ref="O538:O558" si="108">1/(4000+(RIGHT(N538,3)))</f>
        <v>2.0973154362416107E-4</v>
      </c>
      <c r="P538" s="1" t="s">
        <v>7274</v>
      </c>
      <c r="Q538" s="2" t="s">
        <v>7812</v>
      </c>
      <c r="R538" s="5">
        <f t="shared" si="101"/>
        <v>3.0367446097783179E-4</v>
      </c>
      <c r="S538" s="1" t="s">
        <v>236</v>
      </c>
      <c r="T538" s="2" t="s">
        <v>1312</v>
      </c>
      <c r="U538" s="5">
        <f t="shared" si="103"/>
        <v>2.9913251570445708E-4</v>
      </c>
      <c r="V538" s="1" t="s">
        <v>9123</v>
      </c>
      <c r="W538" s="2" t="s">
        <v>4372</v>
      </c>
      <c r="X538" s="5">
        <f t="shared" si="105"/>
        <v>3.2051282051282051E-4</v>
      </c>
      <c r="Y538" s="1" t="s">
        <v>9918</v>
      </c>
      <c r="Z538" s="2" t="s">
        <v>10169</v>
      </c>
      <c r="AA538" s="5">
        <f t="shared" si="107"/>
        <v>1.9098548510313216E-4</v>
      </c>
    </row>
    <row r="539" spans="1:27" x14ac:dyDescent="0.3">
      <c r="A539" s="1" t="s">
        <v>546</v>
      </c>
      <c r="B539" s="2" t="s">
        <v>1488</v>
      </c>
      <c r="C539" s="5">
        <f t="shared" si="106"/>
        <v>8.6610081413476532E-5</v>
      </c>
      <c r="D539" s="1" t="s">
        <v>2172</v>
      </c>
      <c r="E539" s="2" t="s">
        <v>3082</v>
      </c>
      <c r="F539" s="5">
        <f t="shared" si="97"/>
        <v>1.2504689258471927E-4</v>
      </c>
      <c r="G539" s="1" t="s">
        <v>122</v>
      </c>
      <c r="H539" s="2" t="s">
        <v>4467</v>
      </c>
      <c r="I539" s="5">
        <f t="shared" si="95"/>
        <v>2.1753317380900588E-4</v>
      </c>
      <c r="J539" s="1" t="s">
        <v>4939</v>
      </c>
      <c r="K539" s="2" t="s">
        <v>4520</v>
      </c>
      <c r="L539" s="5">
        <f t="shared" si="104"/>
        <v>1.8378974453225509E-4</v>
      </c>
      <c r="M539" s="1" t="s">
        <v>6084</v>
      </c>
      <c r="N539" s="2" t="s">
        <v>2929</v>
      </c>
      <c r="O539" s="5">
        <f t="shared" si="108"/>
        <v>2.0924879681941829E-4</v>
      </c>
      <c r="P539" s="1" t="s">
        <v>7275</v>
      </c>
      <c r="Q539" s="2" t="s">
        <v>7813</v>
      </c>
      <c r="R539" s="5">
        <f t="shared" si="101"/>
        <v>3.0349013657056146E-4</v>
      </c>
      <c r="S539" s="1" t="s">
        <v>30</v>
      </c>
      <c r="T539" s="2" t="s">
        <v>8714</v>
      </c>
      <c r="U539" s="5">
        <f t="shared" si="103"/>
        <v>2.9550827423167848E-4</v>
      </c>
      <c r="V539" s="1" t="s">
        <v>294</v>
      </c>
      <c r="W539" s="2" t="s">
        <v>9615</v>
      </c>
      <c r="X539" s="5">
        <f t="shared" si="105"/>
        <v>3.2000000000000003E-4</v>
      </c>
      <c r="Y539" s="1" t="s">
        <v>84</v>
      </c>
      <c r="Z539" s="2" t="s">
        <v>8039</v>
      </c>
      <c r="AA539" s="5">
        <f t="shared" si="107"/>
        <v>1.8900018900018899E-4</v>
      </c>
    </row>
    <row r="540" spans="1:27" x14ac:dyDescent="0.3">
      <c r="A540" s="1" t="s">
        <v>547</v>
      </c>
      <c r="B540" s="2" t="s">
        <v>1488</v>
      </c>
      <c r="C540" s="5">
        <f t="shared" si="106"/>
        <v>8.6610081413476532E-5</v>
      </c>
      <c r="D540" s="1" t="s">
        <v>2173</v>
      </c>
      <c r="E540" s="2" t="s">
        <v>3083</v>
      </c>
      <c r="F540" s="5">
        <f>1/(8000+(RIGHT(E540,3)))</f>
        <v>1.238696890870804E-4</v>
      </c>
      <c r="G540" s="1" t="s">
        <v>660</v>
      </c>
      <c r="H540" s="2" t="s">
        <v>4468</v>
      </c>
      <c r="I540" s="5">
        <f t="shared" si="95"/>
        <v>2.1724961981316532E-4</v>
      </c>
      <c r="J540" s="1" t="s">
        <v>4940</v>
      </c>
      <c r="K540" s="2" t="s">
        <v>4520</v>
      </c>
      <c r="L540" s="5">
        <f t="shared" si="104"/>
        <v>1.8378974453225509E-4</v>
      </c>
      <c r="M540" s="1" t="s">
        <v>3806</v>
      </c>
      <c r="N540" s="2" t="s">
        <v>6724</v>
      </c>
      <c r="O540" s="5">
        <f t="shared" si="108"/>
        <v>2.0855057351407716E-4</v>
      </c>
      <c r="P540" s="1" t="s">
        <v>5022</v>
      </c>
      <c r="Q540" s="2" t="s">
        <v>7814</v>
      </c>
      <c r="R540" s="5">
        <f t="shared" si="101"/>
        <v>3.0330603579011223E-4</v>
      </c>
      <c r="S540" s="1" t="s">
        <v>466</v>
      </c>
      <c r="T540" s="2" t="s">
        <v>8715</v>
      </c>
      <c r="U540" s="5">
        <f t="shared" si="103"/>
        <v>2.9377203290246768E-4</v>
      </c>
      <c r="V540" s="1" t="s">
        <v>9124</v>
      </c>
      <c r="W540" s="2" t="s">
        <v>9616</v>
      </c>
      <c r="X540" s="5">
        <f t="shared" si="105"/>
        <v>3.1979533098816759E-4</v>
      </c>
      <c r="Y540" s="1" t="s">
        <v>838</v>
      </c>
      <c r="Z540" s="2" t="s">
        <v>10170</v>
      </c>
      <c r="AA540" s="5">
        <f t="shared" si="107"/>
        <v>1.8882175226586103E-4</v>
      </c>
    </row>
    <row r="541" spans="1:27" x14ac:dyDescent="0.3">
      <c r="A541" s="1" t="s">
        <v>548</v>
      </c>
      <c r="B541" s="2" t="s">
        <v>1489</v>
      </c>
      <c r="C541" s="5">
        <f t="shared" si="106"/>
        <v>8.5565157867716266E-5</v>
      </c>
      <c r="D541" s="1" t="s">
        <v>2174</v>
      </c>
      <c r="E541" s="2" t="s">
        <v>3084</v>
      </c>
      <c r="F541" s="5">
        <f t="shared" ref="F541:F577" si="109">1/(8000+(RIGHT(E541,3)))</f>
        <v>1.2360939431396787E-4</v>
      </c>
      <c r="G541" s="1" t="s">
        <v>3743</v>
      </c>
      <c r="H541" s="2" t="s">
        <v>4468</v>
      </c>
      <c r="I541" s="5">
        <f t="shared" si="95"/>
        <v>2.1724961981316532E-4</v>
      </c>
      <c r="J541" s="1" t="s">
        <v>4941</v>
      </c>
      <c r="K541" s="2" t="s">
        <v>5609</v>
      </c>
      <c r="L541" s="5">
        <f t="shared" si="104"/>
        <v>1.8221574344023323E-4</v>
      </c>
      <c r="M541" s="1" t="s">
        <v>6085</v>
      </c>
      <c r="N541" s="2" t="s">
        <v>6725</v>
      </c>
      <c r="O541" s="5">
        <f t="shared" si="108"/>
        <v>2.0708221163802029E-4</v>
      </c>
      <c r="P541" s="1" t="s">
        <v>7276</v>
      </c>
      <c r="Q541" s="2" t="s">
        <v>7815</v>
      </c>
      <c r="R541" s="5">
        <f t="shared" si="101"/>
        <v>3.0321406913280777E-4</v>
      </c>
      <c r="S541" s="1" t="s">
        <v>422</v>
      </c>
      <c r="T541" s="2" t="s">
        <v>6628</v>
      </c>
      <c r="U541" s="5">
        <f t="shared" si="103"/>
        <v>2.9231218941829873E-4</v>
      </c>
      <c r="V541" s="1" t="s">
        <v>68</v>
      </c>
      <c r="W541" s="2" t="s">
        <v>2839</v>
      </c>
      <c r="X541" s="5">
        <f t="shared" si="105"/>
        <v>3.1948881789137381E-4</v>
      </c>
      <c r="Y541" s="1" t="s">
        <v>634</v>
      </c>
      <c r="Z541" s="2" t="s">
        <v>6757</v>
      </c>
      <c r="AA541" s="5">
        <f t="shared" si="107"/>
        <v>1.8867924528301886E-4</v>
      </c>
    </row>
    <row r="542" spans="1:27" x14ac:dyDescent="0.3">
      <c r="A542" s="1" t="s">
        <v>549</v>
      </c>
      <c r="B542" s="2" t="s">
        <v>1490</v>
      </c>
      <c r="C542" s="5">
        <f t="shared" si="106"/>
        <v>8.5353362922499149E-5</v>
      </c>
      <c r="D542" s="1" t="s">
        <v>2175</v>
      </c>
      <c r="E542" s="2" t="s">
        <v>3085</v>
      </c>
      <c r="F542" s="5">
        <f t="shared" si="109"/>
        <v>1.2316787781746521E-4</v>
      </c>
      <c r="G542" s="1" t="s">
        <v>3744</v>
      </c>
      <c r="H542" s="2" t="s">
        <v>4469</v>
      </c>
      <c r="I542" s="5">
        <f t="shared" si="95"/>
        <v>2.1626297577854672E-4</v>
      </c>
      <c r="J542" s="1" t="s">
        <v>227</v>
      </c>
      <c r="K542" s="2" t="s">
        <v>5610</v>
      </c>
      <c r="L542" s="5">
        <f t="shared" si="104"/>
        <v>1.8204988166757691E-4</v>
      </c>
      <c r="M542" s="1" t="s">
        <v>251</v>
      </c>
      <c r="N542" s="2" t="s">
        <v>6726</v>
      </c>
      <c r="O542" s="5">
        <f t="shared" si="108"/>
        <v>2.0703933747412008E-4</v>
      </c>
      <c r="P542" s="1" t="s">
        <v>7277</v>
      </c>
      <c r="Q542" s="2" t="s">
        <v>7816</v>
      </c>
      <c r="R542" s="5">
        <f t="shared" si="101"/>
        <v>3.0303030303030303E-4</v>
      </c>
      <c r="S542" s="1" t="s">
        <v>8279</v>
      </c>
      <c r="T542" s="2" t="s">
        <v>8716</v>
      </c>
      <c r="U542" s="5">
        <f t="shared" si="103"/>
        <v>2.9171528588098014E-4</v>
      </c>
      <c r="V542" s="1" t="s">
        <v>171</v>
      </c>
      <c r="W542" s="2" t="s">
        <v>6610</v>
      </c>
      <c r="X542" s="5">
        <f t="shared" si="105"/>
        <v>3.1816735602927139E-4</v>
      </c>
      <c r="Y542" s="1" t="s">
        <v>855</v>
      </c>
      <c r="Z542" s="2" t="s">
        <v>6758</v>
      </c>
      <c r="AA542" s="5">
        <f t="shared" si="107"/>
        <v>1.8850141376060322E-4</v>
      </c>
    </row>
    <row r="543" spans="1:27" x14ac:dyDescent="0.3">
      <c r="A543" s="1" t="s">
        <v>550</v>
      </c>
      <c r="B543" s="2" t="s">
        <v>1491</v>
      </c>
      <c r="C543" s="5">
        <f t="shared" si="106"/>
        <v>8.5142613878246066E-5</v>
      </c>
      <c r="D543" s="1" t="s">
        <v>2176</v>
      </c>
      <c r="E543" s="2" t="s">
        <v>3086</v>
      </c>
      <c r="F543" s="5">
        <f t="shared" si="109"/>
        <v>1.225940909648155E-4</v>
      </c>
      <c r="G543" s="1" t="s">
        <v>3745</v>
      </c>
      <c r="H543" s="2" t="s">
        <v>4470</v>
      </c>
      <c r="I543" s="5">
        <f t="shared" si="95"/>
        <v>2.1547080370609782E-4</v>
      </c>
      <c r="J543" s="1" t="s">
        <v>4942</v>
      </c>
      <c r="K543" s="2" t="s">
        <v>5611</v>
      </c>
      <c r="L543" s="5">
        <f t="shared" si="104"/>
        <v>1.7812611328820805E-4</v>
      </c>
      <c r="M543" s="1" t="s">
        <v>451</v>
      </c>
      <c r="N543" s="2" t="s">
        <v>6726</v>
      </c>
      <c r="O543" s="5">
        <f t="shared" si="108"/>
        <v>2.0703933747412008E-4</v>
      </c>
      <c r="P543" s="1" t="s">
        <v>170</v>
      </c>
      <c r="Q543" s="2" t="s">
        <v>7817</v>
      </c>
      <c r="R543" s="5">
        <f t="shared" si="101"/>
        <v>3.02571860816944E-4</v>
      </c>
      <c r="S543" s="1" t="s">
        <v>8280</v>
      </c>
      <c r="T543" s="2" t="s">
        <v>7832</v>
      </c>
      <c r="U543" s="5">
        <f t="shared" si="103"/>
        <v>2.8985507246376811E-4</v>
      </c>
      <c r="V543" s="1" t="s">
        <v>6121</v>
      </c>
      <c r="W543" s="2" t="s">
        <v>9617</v>
      </c>
      <c r="X543" s="5">
        <f t="shared" si="105"/>
        <v>3.1776294884016526E-4</v>
      </c>
      <c r="Y543" s="1" t="s">
        <v>1720</v>
      </c>
      <c r="Z543" s="2" t="s">
        <v>10171</v>
      </c>
      <c r="AA543" s="5">
        <f t="shared" si="107"/>
        <v>1.8782870022539445E-4</v>
      </c>
    </row>
    <row r="544" spans="1:27" x14ac:dyDescent="0.3">
      <c r="A544" s="1" t="s">
        <v>551</v>
      </c>
      <c r="B544" s="2" t="s">
        <v>1492</v>
      </c>
      <c r="C544" s="5">
        <f t="shared" si="106"/>
        <v>8.4516565246788369E-5</v>
      </c>
      <c r="D544" s="1" t="s">
        <v>2177</v>
      </c>
      <c r="E544" s="2" t="s">
        <v>3087</v>
      </c>
      <c r="F544" s="5">
        <f t="shared" si="109"/>
        <v>1.223540927444023E-4</v>
      </c>
      <c r="G544" s="1" t="s">
        <v>3746</v>
      </c>
      <c r="H544" s="2" t="s">
        <v>4471</v>
      </c>
      <c r="I544" s="5">
        <f t="shared" si="95"/>
        <v>2.1523891519586742E-4</v>
      </c>
      <c r="J544" s="1" t="s">
        <v>4943</v>
      </c>
      <c r="K544" s="2" t="s">
        <v>5612</v>
      </c>
      <c r="L544" s="5">
        <f t="shared" si="104"/>
        <v>1.7765144785930004E-4</v>
      </c>
      <c r="M544" s="1" t="s">
        <v>6086</v>
      </c>
      <c r="N544" s="2" t="s">
        <v>6727</v>
      </c>
      <c r="O544" s="5">
        <f t="shared" si="108"/>
        <v>2.0686801820438559E-4</v>
      </c>
      <c r="P544" s="1" t="s">
        <v>6194</v>
      </c>
      <c r="Q544" s="2" t="s">
        <v>7817</v>
      </c>
      <c r="R544" s="5">
        <f t="shared" si="101"/>
        <v>3.02571860816944E-4</v>
      </c>
      <c r="S544" s="1" t="s">
        <v>8281</v>
      </c>
      <c r="T544" s="2" t="s">
        <v>8717</v>
      </c>
      <c r="U544" s="5">
        <f t="shared" si="103"/>
        <v>2.8943560057887119E-4</v>
      </c>
      <c r="V544" s="1" t="s">
        <v>5933</v>
      </c>
      <c r="W544" s="2" t="s">
        <v>7797</v>
      </c>
      <c r="X544" s="5">
        <f t="shared" si="105"/>
        <v>3.1655587211142766E-4</v>
      </c>
      <c r="Y544" s="1" t="s">
        <v>9919</v>
      </c>
      <c r="Z544" s="2" t="s">
        <v>10172</v>
      </c>
      <c r="AA544" s="5">
        <f t="shared" si="107"/>
        <v>1.8751171948246765E-4</v>
      </c>
    </row>
    <row r="545" spans="1:27" x14ac:dyDescent="0.3">
      <c r="A545" s="1" t="s">
        <v>552</v>
      </c>
      <c r="B545" s="2" t="s">
        <v>1493</v>
      </c>
      <c r="C545" s="5">
        <f t="shared" si="106"/>
        <v>8.430992327796982E-5</v>
      </c>
      <c r="D545" s="1" t="s">
        <v>278</v>
      </c>
      <c r="E545" s="2" t="s">
        <v>3088</v>
      </c>
      <c r="F545" s="5">
        <f t="shared" si="109"/>
        <v>1.21921482565228E-4</v>
      </c>
      <c r="G545" s="1" t="s">
        <v>3747</v>
      </c>
      <c r="H545" s="2" t="s">
        <v>4472</v>
      </c>
      <c r="I545" s="5">
        <f t="shared" si="95"/>
        <v>2.1496130696474635E-4</v>
      </c>
      <c r="J545" s="1" t="s">
        <v>1982</v>
      </c>
      <c r="K545" s="2" t="s">
        <v>5613</v>
      </c>
      <c r="L545" s="5">
        <f t="shared" si="104"/>
        <v>1.7513134851138354E-4</v>
      </c>
      <c r="M545" s="1" t="s">
        <v>6087</v>
      </c>
      <c r="N545" s="2" t="s">
        <v>6727</v>
      </c>
      <c r="O545" s="5">
        <f t="shared" si="108"/>
        <v>2.0686801820438559E-4</v>
      </c>
      <c r="P545" s="1" t="s">
        <v>2537</v>
      </c>
      <c r="Q545" s="2" t="s">
        <v>6622</v>
      </c>
      <c r="R545" s="5">
        <f t="shared" si="101"/>
        <v>3.0202355783751132E-4</v>
      </c>
      <c r="S545" s="1" t="s">
        <v>7336</v>
      </c>
      <c r="T545" s="2" t="s">
        <v>8718</v>
      </c>
      <c r="U545" s="5">
        <f t="shared" si="103"/>
        <v>2.8918449971081548E-4</v>
      </c>
      <c r="V545" s="1" t="s">
        <v>401</v>
      </c>
      <c r="W545" s="2" t="s">
        <v>9618</v>
      </c>
      <c r="X545" s="5">
        <f t="shared" si="105"/>
        <v>3.1436655139893113E-4</v>
      </c>
      <c r="Y545" s="1" t="s">
        <v>5162</v>
      </c>
      <c r="Z545" s="2" t="s">
        <v>10173</v>
      </c>
      <c r="AA545" s="5">
        <f t="shared" si="107"/>
        <v>1.8702075930428279E-4</v>
      </c>
    </row>
    <row r="546" spans="1:27" x14ac:dyDescent="0.3">
      <c r="A546" s="1" t="s">
        <v>553</v>
      </c>
      <c r="B546" s="2" t="s">
        <v>1494</v>
      </c>
      <c r="C546" s="5">
        <f t="shared" si="106"/>
        <v>8.4097216382137758E-5</v>
      </c>
      <c r="D546" s="1" t="s">
        <v>2178</v>
      </c>
      <c r="E546" s="2" t="s">
        <v>3089</v>
      </c>
      <c r="F546" s="5">
        <f t="shared" si="109"/>
        <v>1.2174336498660823E-4</v>
      </c>
      <c r="G546" s="1" t="s">
        <v>3748</v>
      </c>
      <c r="H546" s="2" t="s">
        <v>4473</v>
      </c>
      <c r="I546" s="5">
        <f t="shared" si="95"/>
        <v>2.1344717182497332E-4</v>
      </c>
      <c r="J546" s="1" t="s">
        <v>4944</v>
      </c>
      <c r="K546" s="2" t="s">
        <v>5614</v>
      </c>
      <c r="L546" s="5">
        <f t="shared" si="104"/>
        <v>1.7464198393293747E-4</v>
      </c>
      <c r="M546" s="1" t="s">
        <v>5123</v>
      </c>
      <c r="N546" s="2" t="s">
        <v>6728</v>
      </c>
      <c r="O546" s="5">
        <f t="shared" si="108"/>
        <v>2.0559210526315788E-4</v>
      </c>
      <c r="P546" s="1" t="s">
        <v>4029</v>
      </c>
      <c r="Q546" s="2" t="s">
        <v>7818</v>
      </c>
      <c r="R546" s="5">
        <f t="shared" si="101"/>
        <v>3.0138637733574441E-4</v>
      </c>
      <c r="S546" s="1" t="s">
        <v>87</v>
      </c>
      <c r="T546" s="2" t="s">
        <v>7836</v>
      </c>
      <c r="U546" s="5">
        <f t="shared" si="103"/>
        <v>2.8719126938541069E-4</v>
      </c>
      <c r="V546" s="1" t="s">
        <v>3801</v>
      </c>
      <c r="W546" s="2" t="s">
        <v>5513</v>
      </c>
      <c r="X546" s="5">
        <f t="shared" si="105"/>
        <v>3.1416902293433867E-4</v>
      </c>
      <c r="Y546" s="1" t="s">
        <v>9920</v>
      </c>
      <c r="Z546" s="2" t="s">
        <v>10174</v>
      </c>
      <c r="AA546" s="5">
        <f t="shared" si="107"/>
        <v>1.8583906337112061E-4</v>
      </c>
    </row>
    <row r="547" spans="1:27" x14ac:dyDescent="0.3">
      <c r="A547" s="1" t="s">
        <v>554</v>
      </c>
      <c r="B547" s="2" t="s">
        <v>1495</v>
      </c>
      <c r="C547" s="5">
        <f t="shared" si="106"/>
        <v>8.3682008368200843E-5</v>
      </c>
      <c r="D547" s="1" t="s">
        <v>2179</v>
      </c>
      <c r="E547" s="2" t="s">
        <v>3090</v>
      </c>
      <c r="F547" s="5">
        <f t="shared" si="109"/>
        <v>1.2113870381586917E-4</v>
      </c>
      <c r="G547" s="1" t="s">
        <v>3749</v>
      </c>
      <c r="H547" s="2" t="s">
        <v>4474</v>
      </c>
      <c r="I547" s="5">
        <f t="shared" si="95"/>
        <v>2.1240441801189465E-4</v>
      </c>
      <c r="J547" s="1" t="s">
        <v>4945</v>
      </c>
      <c r="K547" s="2" t="s">
        <v>4541</v>
      </c>
      <c r="L547" s="5">
        <f t="shared" si="104"/>
        <v>1.7355085039916696E-4</v>
      </c>
      <c r="M547" s="1" t="s">
        <v>6088</v>
      </c>
      <c r="N547" s="2" t="s">
        <v>6729</v>
      </c>
      <c r="O547" s="5">
        <f t="shared" si="108"/>
        <v>2.0525451559934318E-4</v>
      </c>
      <c r="P547" s="1" t="s">
        <v>7278</v>
      </c>
      <c r="Q547" s="2" t="s">
        <v>7819</v>
      </c>
      <c r="R547" s="5">
        <f t="shared" si="101"/>
        <v>3.0102347983142685E-4</v>
      </c>
      <c r="S547" s="1" t="s">
        <v>871</v>
      </c>
      <c r="T547" s="2" t="s">
        <v>8719</v>
      </c>
      <c r="U547" s="5">
        <f t="shared" si="103"/>
        <v>2.8481913984619768E-4</v>
      </c>
      <c r="V547" s="1" t="s">
        <v>4872</v>
      </c>
      <c r="W547" s="2" t="s">
        <v>9619</v>
      </c>
      <c r="X547" s="5">
        <f t="shared" si="105"/>
        <v>3.1407035175879397E-4</v>
      </c>
      <c r="Y547" s="1" t="s">
        <v>4070</v>
      </c>
      <c r="Z547" s="2" t="s">
        <v>8841</v>
      </c>
      <c r="AA547" s="5">
        <f t="shared" si="107"/>
        <v>1.856665428889714E-4</v>
      </c>
    </row>
    <row r="548" spans="1:27" x14ac:dyDescent="0.3">
      <c r="A548" s="1" t="s">
        <v>555</v>
      </c>
      <c r="B548" s="2" t="s">
        <v>1495</v>
      </c>
      <c r="C548" s="5">
        <f t="shared" si="106"/>
        <v>8.3682008368200843E-5</v>
      </c>
      <c r="D548" s="1" t="s">
        <v>252</v>
      </c>
      <c r="E548" s="2" t="s">
        <v>3091</v>
      </c>
      <c r="F548" s="5">
        <f t="shared" si="109"/>
        <v>1.2003360941063497E-4</v>
      </c>
      <c r="G548" s="1" t="s">
        <v>1770</v>
      </c>
      <c r="H548" s="2" t="s">
        <v>4475</v>
      </c>
      <c r="I548" s="5">
        <f t="shared" si="95"/>
        <v>2.1213406873143826E-4</v>
      </c>
      <c r="J548" s="1" t="s">
        <v>406</v>
      </c>
      <c r="K548" s="2" t="s">
        <v>5615</v>
      </c>
      <c r="L548" s="5">
        <f t="shared" si="104"/>
        <v>1.7307026652821047E-4</v>
      </c>
      <c r="M548" s="1" t="s">
        <v>6089</v>
      </c>
      <c r="N548" s="2" t="s">
        <v>6730</v>
      </c>
      <c r="O548" s="5">
        <f t="shared" si="108"/>
        <v>2.0521239482864764E-4</v>
      </c>
      <c r="P548" s="1" t="s">
        <v>105</v>
      </c>
      <c r="Q548" s="2" t="s">
        <v>1311</v>
      </c>
      <c r="R548" s="5">
        <f t="shared" si="101"/>
        <v>3.0039050765995795E-4</v>
      </c>
      <c r="S548" s="1" t="s">
        <v>8282</v>
      </c>
      <c r="T548" s="2" t="s">
        <v>8720</v>
      </c>
      <c r="U548" s="5">
        <f t="shared" si="103"/>
        <v>2.8465698832906349E-4</v>
      </c>
      <c r="V548" s="1" t="s">
        <v>9125</v>
      </c>
      <c r="W548" s="2" t="s">
        <v>7800</v>
      </c>
      <c r="X548" s="5">
        <f t="shared" si="105"/>
        <v>3.1387319522912746E-4</v>
      </c>
      <c r="Y548" s="1" t="s">
        <v>7461</v>
      </c>
      <c r="Z548" s="2" t="s">
        <v>9795</v>
      </c>
      <c r="AA548" s="5">
        <f t="shared" si="107"/>
        <v>1.8552875695732838E-4</v>
      </c>
    </row>
    <row r="549" spans="1:27" x14ac:dyDescent="0.3">
      <c r="A549" s="1" t="s">
        <v>556</v>
      </c>
      <c r="B549" s="2" t="s">
        <v>1496</v>
      </c>
      <c r="C549" s="5">
        <f>1/(12000+(RIGHT(B549,3)))</f>
        <v>8.2637798529047182E-5</v>
      </c>
      <c r="D549" s="1" t="s">
        <v>2180</v>
      </c>
      <c r="E549" s="2" t="s">
        <v>3092</v>
      </c>
      <c r="F549" s="5">
        <f t="shared" si="109"/>
        <v>1.194885888397658E-4</v>
      </c>
      <c r="G549" s="1" t="s">
        <v>220</v>
      </c>
      <c r="H549" s="2" t="s">
        <v>4476</v>
      </c>
      <c r="I549" s="5">
        <f t="shared" si="95"/>
        <v>2.1190930281839374E-4</v>
      </c>
      <c r="J549" s="1" t="s">
        <v>770</v>
      </c>
      <c r="K549" s="2" t="s">
        <v>5615</v>
      </c>
      <c r="L549" s="5">
        <f t="shared" si="104"/>
        <v>1.7307026652821047E-4</v>
      </c>
      <c r="M549" s="1" t="s">
        <v>52</v>
      </c>
      <c r="N549" s="2" t="s">
        <v>6731</v>
      </c>
      <c r="O549" s="5">
        <f t="shared" si="108"/>
        <v>2.051702913418137E-4</v>
      </c>
      <c r="P549" s="1" t="s">
        <v>7279</v>
      </c>
      <c r="Q549" s="2" t="s">
        <v>5520</v>
      </c>
      <c r="R549" s="5">
        <f t="shared" si="101"/>
        <v>2.9994001199760045E-4</v>
      </c>
      <c r="S549" s="1" t="s">
        <v>8283</v>
      </c>
      <c r="T549" s="2" t="s">
        <v>8721</v>
      </c>
      <c r="U549" s="5">
        <f t="shared" si="103"/>
        <v>2.8457598178713718E-4</v>
      </c>
      <c r="V549" s="1" t="s">
        <v>228</v>
      </c>
      <c r="W549" s="2" t="s">
        <v>9620</v>
      </c>
      <c r="X549" s="5">
        <f t="shared" si="105"/>
        <v>3.1377470975839345E-4</v>
      </c>
      <c r="Y549" s="1" t="s">
        <v>9921</v>
      </c>
      <c r="Z549" s="2" t="s">
        <v>1373</v>
      </c>
      <c r="AA549" s="5">
        <f t="shared" si="107"/>
        <v>1.8535681186283596E-4</v>
      </c>
    </row>
    <row r="550" spans="1:27" x14ac:dyDescent="0.3">
      <c r="A550" s="1" t="s">
        <v>557</v>
      </c>
      <c r="B550" s="2" t="s">
        <v>1496</v>
      </c>
      <c r="C550" s="5">
        <f t="shared" ref="C550:C574" si="110">1/(12000+(RIGHT(B550,3)))</f>
        <v>8.2637798529047182E-5</v>
      </c>
      <c r="D550" s="1" t="s">
        <v>2181</v>
      </c>
      <c r="E550" s="2" t="s">
        <v>3093</v>
      </c>
      <c r="F550" s="5">
        <f t="shared" si="109"/>
        <v>1.1946004061641381E-4</v>
      </c>
      <c r="G550" s="1" t="s">
        <v>3750</v>
      </c>
      <c r="H550" s="2" t="s">
        <v>4476</v>
      </c>
      <c r="I550" s="5">
        <f t="shared" ref="I550:I570" si="111">1/(4000+(RIGHT(H550,3)))</f>
        <v>2.1190930281839374E-4</v>
      </c>
      <c r="J550" s="1" t="s">
        <v>97</v>
      </c>
      <c r="K550" s="2" t="s">
        <v>5616</v>
      </c>
      <c r="L550" s="5">
        <f t="shared" si="104"/>
        <v>1.7009695526450075E-4</v>
      </c>
      <c r="M550" s="1" t="s">
        <v>6090</v>
      </c>
      <c r="N550" s="2" t="s">
        <v>6732</v>
      </c>
      <c r="O550" s="5">
        <f t="shared" si="108"/>
        <v>2.0508613617719443E-4</v>
      </c>
      <c r="P550" s="1" t="s">
        <v>7280</v>
      </c>
      <c r="Q550" s="2" t="s">
        <v>7820</v>
      </c>
      <c r="R550" s="5">
        <f t="shared" si="101"/>
        <v>2.9976019184652276E-4</v>
      </c>
      <c r="S550" s="1" t="s">
        <v>3744</v>
      </c>
      <c r="T550" s="2" t="s">
        <v>8722</v>
      </c>
      <c r="U550" s="5">
        <f t="shared" si="103"/>
        <v>2.8409090909090908E-4</v>
      </c>
      <c r="V550" s="1" t="s">
        <v>9126</v>
      </c>
      <c r="W550" s="2" t="s">
        <v>5514</v>
      </c>
      <c r="X550" s="5">
        <f t="shared" si="105"/>
        <v>3.1367628607277288E-4</v>
      </c>
      <c r="Y550" s="1" t="s">
        <v>9922</v>
      </c>
      <c r="Z550" s="2" t="s">
        <v>8842</v>
      </c>
      <c r="AA550" s="5">
        <f t="shared" si="107"/>
        <v>1.8518518518518518E-4</v>
      </c>
    </row>
    <row r="551" spans="1:27" x14ac:dyDescent="0.3">
      <c r="A551" s="1" t="s">
        <v>558</v>
      </c>
      <c r="B551" s="2" t="s">
        <v>1496</v>
      </c>
      <c r="C551" s="5">
        <f t="shared" si="110"/>
        <v>8.2637798529047182E-5</v>
      </c>
      <c r="D551" s="1" t="s">
        <v>2182</v>
      </c>
      <c r="E551" s="2" t="s">
        <v>3094</v>
      </c>
      <c r="F551" s="5">
        <f t="shared" si="109"/>
        <v>1.1943150603129105E-4</v>
      </c>
      <c r="G551" s="1" t="s">
        <v>3751</v>
      </c>
      <c r="H551" s="2" t="s">
        <v>4476</v>
      </c>
      <c r="I551" s="5">
        <f t="shared" si="111"/>
        <v>2.1190930281839374E-4</v>
      </c>
      <c r="J551" s="1" t="s">
        <v>450</v>
      </c>
      <c r="K551" s="2" t="s">
        <v>5617</v>
      </c>
      <c r="L551" s="5">
        <f t="shared" si="104"/>
        <v>1.6835016835016836E-4</v>
      </c>
      <c r="M551" s="1" t="s">
        <v>587</v>
      </c>
      <c r="N551" s="2" t="s">
        <v>6733</v>
      </c>
      <c r="O551" s="5">
        <f t="shared" si="108"/>
        <v>2.0341741253051261E-4</v>
      </c>
      <c r="P551" s="1" t="s">
        <v>7281</v>
      </c>
      <c r="Q551" s="2" t="s">
        <v>7821</v>
      </c>
      <c r="R551" s="5">
        <f t="shared" si="101"/>
        <v>2.9841838257236647E-4</v>
      </c>
      <c r="S551" s="1" t="s">
        <v>2190</v>
      </c>
      <c r="T551" s="2" t="s">
        <v>8723</v>
      </c>
      <c r="U551" s="5">
        <f t="shared" si="103"/>
        <v>2.8392958546280523E-4</v>
      </c>
      <c r="V551" s="1" t="s">
        <v>5927</v>
      </c>
      <c r="W551" s="2" t="s">
        <v>9621</v>
      </c>
      <c r="X551" s="5">
        <f t="shared" si="105"/>
        <v>3.1318509238960227E-4</v>
      </c>
      <c r="Y551" s="1" t="s">
        <v>4783</v>
      </c>
      <c r="Z551" s="2" t="s">
        <v>10175</v>
      </c>
      <c r="AA551" s="5">
        <f t="shared" si="107"/>
        <v>1.8467220683287164E-4</v>
      </c>
    </row>
    <row r="552" spans="1:27" x14ac:dyDescent="0.3">
      <c r="A552" s="1" t="s">
        <v>559</v>
      </c>
      <c r="B552" s="2" t="s">
        <v>1497</v>
      </c>
      <c r="C552" s="5">
        <f t="shared" si="110"/>
        <v>8.2426640290141775E-5</v>
      </c>
      <c r="D552" s="1" t="s">
        <v>2183</v>
      </c>
      <c r="E552" s="2" t="s">
        <v>3095</v>
      </c>
      <c r="F552" s="5">
        <f t="shared" si="109"/>
        <v>1.1914690813773382E-4</v>
      </c>
      <c r="G552" s="1" t="s">
        <v>3752</v>
      </c>
      <c r="H552" s="2" t="s">
        <v>4477</v>
      </c>
      <c r="I552" s="5">
        <f t="shared" si="111"/>
        <v>2.1137180300147959E-4</v>
      </c>
      <c r="J552" s="1" t="s">
        <v>4946</v>
      </c>
      <c r="K552" s="2" t="s">
        <v>5617</v>
      </c>
      <c r="L552" s="5">
        <f t="shared" si="104"/>
        <v>1.6835016835016836E-4</v>
      </c>
      <c r="M552" s="1" t="s">
        <v>6091</v>
      </c>
      <c r="N552" s="2" t="s">
        <v>6734</v>
      </c>
      <c r="O552" s="5">
        <f t="shared" si="108"/>
        <v>2.0329335230737954E-4</v>
      </c>
      <c r="P552" s="1" t="s">
        <v>7282</v>
      </c>
      <c r="Q552" s="2" t="s">
        <v>4384</v>
      </c>
      <c r="R552" s="5">
        <f t="shared" si="101"/>
        <v>2.983293556085919E-4</v>
      </c>
      <c r="S552" s="1" t="s">
        <v>8284</v>
      </c>
      <c r="T552" s="2" t="s">
        <v>8724</v>
      </c>
      <c r="U552" s="5">
        <f t="shared" si="103"/>
        <v>2.8296547821165819E-4</v>
      </c>
      <c r="V552" s="1" t="s">
        <v>327</v>
      </c>
      <c r="W552" s="2" t="s">
        <v>9622</v>
      </c>
      <c r="X552" s="5">
        <f t="shared" si="105"/>
        <v>3.1075201988812925E-4</v>
      </c>
      <c r="Y552" s="1" t="s">
        <v>363</v>
      </c>
      <c r="Z552" s="2" t="s">
        <v>10176</v>
      </c>
      <c r="AA552" s="5">
        <f t="shared" si="107"/>
        <v>1.8351991191044228E-4</v>
      </c>
    </row>
    <row r="553" spans="1:27" x14ac:dyDescent="0.3">
      <c r="A553" s="1" t="s">
        <v>560</v>
      </c>
      <c r="B553" s="2" t="s">
        <v>1497</v>
      </c>
      <c r="C553" s="5">
        <f t="shared" si="110"/>
        <v>8.2426640290141775E-5</v>
      </c>
      <c r="D553" s="1" t="s">
        <v>2184</v>
      </c>
      <c r="E553" s="2" t="s">
        <v>3096</v>
      </c>
      <c r="F553" s="5">
        <f t="shared" si="109"/>
        <v>1.1911852293031566E-4</v>
      </c>
      <c r="G553" s="1" t="s">
        <v>3753</v>
      </c>
      <c r="H553" s="2" t="s">
        <v>4478</v>
      </c>
      <c r="I553" s="5">
        <f t="shared" si="111"/>
        <v>2.1061499578770007E-4</v>
      </c>
      <c r="J553" s="1" t="s">
        <v>4947</v>
      </c>
      <c r="K553" s="2" t="s">
        <v>5618</v>
      </c>
      <c r="L553" s="5">
        <f t="shared" si="104"/>
        <v>1.6739203213927018E-4</v>
      </c>
      <c r="M553" s="1" t="s">
        <v>1818</v>
      </c>
      <c r="N553" s="2" t="s">
        <v>6735</v>
      </c>
      <c r="O553" s="5">
        <f t="shared" si="108"/>
        <v>2.0279862096937742E-4</v>
      </c>
      <c r="P553" s="1" t="s">
        <v>687</v>
      </c>
      <c r="Q553" s="2" t="s">
        <v>7822</v>
      </c>
      <c r="R553" s="5">
        <f t="shared" si="101"/>
        <v>2.9788501638367589E-4</v>
      </c>
      <c r="S553" s="1" t="s">
        <v>414</v>
      </c>
      <c r="T553" s="2" t="s">
        <v>6643</v>
      </c>
      <c r="U553" s="5">
        <f t="shared" si="103"/>
        <v>2.8256569652444194E-4</v>
      </c>
      <c r="V553" s="1" t="s">
        <v>9127</v>
      </c>
      <c r="W553" s="2" t="s">
        <v>6615</v>
      </c>
      <c r="X553" s="5">
        <f t="shared" si="105"/>
        <v>3.1036623215394165E-4</v>
      </c>
      <c r="Y553" s="1" t="s">
        <v>113</v>
      </c>
      <c r="Z553" s="2" t="s">
        <v>10176</v>
      </c>
      <c r="AA553" s="5">
        <f t="shared" si="107"/>
        <v>1.8351991191044228E-4</v>
      </c>
    </row>
    <row r="554" spans="1:27" x14ac:dyDescent="0.3">
      <c r="A554" s="1" t="s">
        <v>561</v>
      </c>
      <c r="B554" s="2" t="s">
        <v>1498</v>
      </c>
      <c r="C554" s="5">
        <f t="shared" si="110"/>
        <v>8.221655841486475E-5</v>
      </c>
      <c r="D554" s="1" t="s">
        <v>2185</v>
      </c>
      <c r="E554" s="2" t="s">
        <v>3097</v>
      </c>
      <c r="F554" s="5">
        <f t="shared" si="109"/>
        <v>1.1866619200189867E-4</v>
      </c>
      <c r="G554" s="1" t="s">
        <v>3754</v>
      </c>
      <c r="H554" s="2" t="s">
        <v>4479</v>
      </c>
      <c r="I554" s="5">
        <f t="shared" si="111"/>
        <v>2.1034917963819942E-4</v>
      </c>
      <c r="J554" s="1" t="s">
        <v>4948</v>
      </c>
      <c r="K554" s="2" t="s">
        <v>5619</v>
      </c>
      <c r="L554" s="5">
        <f>1/(6000+(RIGHT(K554,3)))</f>
        <v>1.6661112962345885E-4</v>
      </c>
      <c r="M554" s="1" t="s">
        <v>608</v>
      </c>
      <c r="N554" s="2" t="s">
        <v>6735</v>
      </c>
      <c r="O554" s="5">
        <f t="shared" si="108"/>
        <v>2.0279862096937742E-4</v>
      </c>
      <c r="P554" s="1" t="s">
        <v>1808</v>
      </c>
      <c r="Q554" s="2" t="s">
        <v>7823</v>
      </c>
      <c r="R554" s="5">
        <f t="shared" si="101"/>
        <v>2.9629629629629629E-4</v>
      </c>
      <c r="S554" s="1" t="s">
        <v>176</v>
      </c>
      <c r="T554" s="2" t="s">
        <v>8725</v>
      </c>
      <c r="U554" s="5">
        <f t="shared" si="103"/>
        <v>2.82326369282891E-4</v>
      </c>
      <c r="V554" s="1" t="s">
        <v>9128</v>
      </c>
      <c r="W554" s="2" t="s">
        <v>9623</v>
      </c>
      <c r="X554" s="5">
        <f t="shared" si="105"/>
        <v>3.0978934324659232E-4</v>
      </c>
      <c r="Y554" s="1" t="s">
        <v>9923</v>
      </c>
      <c r="Z554" s="2" t="s">
        <v>9809</v>
      </c>
      <c r="AA554" s="5">
        <f t="shared" si="107"/>
        <v>1.816860465116279E-4</v>
      </c>
    </row>
    <row r="555" spans="1:27" x14ac:dyDescent="0.3">
      <c r="A555" s="1" t="s">
        <v>562</v>
      </c>
      <c r="B555" s="2" t="s">
        <v>1499</v>
      </c>
      <c r="C555" s="5">
        <f t="shared" si="110"/>
        <v>8.1799591002044986E-5</v>
      </c>
      <c r="D555" s="1" t="s">
        <v>134</v>
      </c>
      <c r="E555" s="2" t="s">
        <v>3098</v>
      </c>
      <c r="F555" s="5">
        <f t="shared" si="109"/>
        <v>1.1859582542694497E-4</v>
      </c>
      <c r="G555" s="1" t="s">
        <v>3755</v>
      </c>
      <c r="H555" s="2" t="s">
        <v>4480</v>
      </c>
      <c r="I555" s="5">
        <f t="shared" si="111"/>
        <v>2.101281781886951E-4</v>
      </c>
      <c r="J555" s="1" t="s">
        <v>4949</v>
      </c>
      <c r="K555" s="2" t="s">
        <v>5620</v>
      </c>
      <c r="L555" s="5">
        <f t="shared" ref="L555:L589" si="112">1/(6000+(RIGHT(K555,3)))</f>
        <v>1.6520733520568312E-4</v>
      </c>
      <c r="M555" s="1" t="s">
        <v>3690</v>
      </c>
      <c r="N555" s="2" t="s">
        <v>2935</v>
      </c>
      <c r="O555" s="5">
        <f t="shared" si="108"/>
        <v>2.0247013565499088E-4</v>
      </c>
      <c r="P555" s="1" t="s">
        <v>7283</v>
      </c>
      <c r="Q555" s="2" t="s">
        <v>7823</v>
      </c>
      <c r="R555" s="5">
        <f t="shared" si="101"/>
        <v>2.9629629629629629E-4</v>
      </c>
      <c r="S555" s="1" t="s">
        <v>138</v>
      </c>
      <c r="T555" s="2" t="s">
        <v>8726</v>
      </c>
      <c r="U555" s="5">
        <f t="shared" si="103"/>
        <v>2.8153153153153153E-4</v>
      </c>
      <c r="V555" s="1" t="s">
        <v>9129</v>
      </c>
      <c r="W555" s="2" t="s">
        <v>9624</v>
      </c>
      <c r="X555" s="5">
        <f t="shared" si="105"/>
        <v>3.0931023816888341E-4</v>
      </c>
      <c r="Y555" s="1" t="s">
        <v>425</v>
      </c>
      <c r="Z555" s="2" t="s">
        <v>4528</v>
      </c>
      <c r="AA555" s="5">
        <f t="shared" si="107"/>
        <v>1.8070112034694616E-4</v>
      </c>
    </row>
    <row r="556" spans="1:27" x14ac:dyDescent="0.3">
      <c r="A556" s="1" t="s">
        <v>563</v>
      </c>
      <c r="B556" s="2" t="s">
        <v>1499</v>
      </c>
      <c r="C556" s="5">
        <f t="shared" si="110"/>
        <v>8.1799591002044986E-5</v>
      </c>
      <c r="D556" s="1" t="s">
        <v>2186</v>
      </c>
      <c r="E556" s="2" t="s">
        <v>3099</v>
      </c>
      <c r="F556" s="5">
        <f t="shared" si="109"/>
        <v>1.1851149561507466E-4</v>
      </c>
      <c r="G556" s="1" t="s">
        <v>3756</v>
      </c>
      <c r="H556" s="2" t="s">
        <v>4481</v>
      </c>
      <c r="I556" s="5">
        <f t="shared" si="111"/>
        <v>2.0933640360058616E-4</v>
      </c>
      <c r="J556" s="1" t="s">
        <v>2087</v>
      </c>
      <c r="K556" s="2" t="s">
        <v>5621</v>
      </c>
      <c r="L556" s="5">
        <f t="shared" si="112"/>
        <v>1.6409583196586806E-4</v>
      </c>
      <c r="M556" s="1" t="s">
        <v>6092</v>
      </c>
      <c r="N556" s="2" t="s">
        <v>6736</v>
      </c>
      <c r="O556" s="5">
        <f t="shared" si="108"/>
        <v>2.0157226365652087E-4</v>
      </c>
      <c r="P556" s="1" t="s">
        <v>445</v>
      </c>
      <c r="Q556" s="2" t="s">
        <v>7824</v>
      </c>
      <c r="R556" s="5">
        <f t="shared" si="101"/>
        <v>2.9577048210588581E-4</v>
      </c>
      <c r="S556" s="1" t="s">
        <v>8285</v>
      </c>
      <c r="T556" s="2" t="s">
        <v>8727</v>
      </c>
      <c r="U556" s="5">
        <f t="shared" si="103"/>
        <v>2.8105677346824059E-4</v>
      </c>
      <c r="V556" s="1" t="s">
        <v>8173</v>
      </c>
      <c r="W556" s="2" t="s">
        <v>9625</v>
      </c>
      <c r="X556" s="5">
        <f t="shared" si="105"/>
        <v>3.083564600678384E-4</v>
      </c>
      <c r="Y556" s="1" t="s">
        <v>770</v>
      </c>
      <c r="Z556" s="2" t="s">
        <v>10177</v>
      </c>
      <c r="AA556" s="5">
        <f t="shared" si="107"/>
        <v>1.8037518037518038E-4</v>
      </c>
    </row>
    <row r="557" spans="1:27" x14ac:dyDescent="0.3">
      <c r="A557" s="1" t="s">
        <v>564</v>
      </c>
      <c r="B557" s="2" t="s">
        <v>1500</v>
      </c>
      <c r="C557" s="5">
        <f t="shared" si="110"/>
        <v>8.1586032471240921E-5</v>
      </c>
      <c r="D557" s="1" t="s">
        <v>2187</v>
      </c>
      <c r="E557" s="2" t="s">
        <v>3100</v>
      </c>
      <c r="F557" s="5">
        <f t="shared" si="109"/>
        <v>1.1818933932159319E-4</v>
      </c>
      <c r="G557" s="1" t="s">
        <v>3757</v>
      </c>
      <c r="H557" s="2" t="s">
        <v>4482</v>
      </c>
      <c r="I557" s="5">
        <f t="shared" si="111"/>
        <v>2.0907380305247751E-4</v>
      </c>
      <c r="J557" s="1" t="s">
        <v>46</v>
      </c>
      <c r="K557" s="2" t="s">
        <v>5621</v>
      </c>
      <c r="L557" s="5">
        <f t="shared" si="112"/>
        <v>1.6409583196586806E-4</v>
      </c>
      <c r="M557" s="1" t="s">
        <v>291</v>
      </c>
      <c r="N557" s="2" t="s">
        <v>6737</v>
      </c>
      <c r="O557" s="5">
        <f t="shared" si="108"/>
        <v>2.013693113169553E-4</v>
      </c>
      <c r="P557" s="1" t="s">
        <v>6075</v>
      </c>
      <c r="Q557" s="2" t="s">
        <v>7825</v>
      </c>
      <c r="R557" s="5">
        <f t="shared" si="101"/>
        <v>2.9385836027034972E-4</v>
      </c>
      <c r="S557" s="1" t="s">
        <v>8286</v>
      </c>
      <c r="T557" s="2" t="s">
        <v>8728</v>
      </c>
      <c r="U557" s="5">
        <f t="shared" si="103"/>
        <v>2.7948574622694243E-4</v>
      </c>
      <c r="V557" s="1" t="s">
        <v>8279</v>
      </c>
      <c r="W557" s="2" t="s">
        <v>9626</v>
      </c>
      <c r="X557" s="5">
        <f t="shared" si="105"/>
        <v>3.0816640986132513E-4</v>
      </c>
      <c r="Y557" s="1" t="s">
        <v>6245</v>
      </c>
      <c r="Z557" s="2" t="s">
        <v>10178</v>
      </c>
      <c r="AA557" s="5">
        <f t="shared" si="107"/>
        <v>1.7985611510791367E-4</v>
      </c>
    </row>
    <row r="558" spans="1:27" x14ac:dyDescent="0.3">
      <c r="A558" s="1" t="s">
        <v>565</v>
      </c>
      <c r="B558" s="2" t="s">
        <v>1501</v>
      </c>
      <c r="C558" s="5">
        <f t="shared" si="110"/>
        <v>8.1168831168831169E-5</v>
      </c>
      <c r="D558" s="1" t="s">
        <v>2188</v>
      </c>
      <c r="E558" s="2" t="s">
        <v>3101</v>
      </c>
      <c r="F558" s="5">
        <f t="shared" si="109"/>
        <v>1.1813349084465446E-4</v>
      </c>
      <c r="G558" s="1" t="s">
        <v>3758</v>
      </c>
      <c r="H558" s="2" t="s">
        <v>4483</v>
      </c>
      <c r="I558" s="5">
        <f t="shared" si="111"/>
        <v>2.0859407592824363E-4</v>
      </c>
      <c r="J558" s="1" t="s">
        <v>4950</v>
      </c>
      <c r="K558" s="2" t="s">
        <v>5622</v>
      </c>
      <c r="L558" s="5">
        <f t="shared" si="112"/>
        <v>1.639344262295082E-4</v>
      </c>
      <c r="M558" s="1" t="s">
        <v>3718</v>
      </c>
      <c r="N558" s="2" t="s">
        <v>6738</v>
      </c>
      <c r="O558" s="5">
        <f t="shared" si="108"/>
        <v>2.0032051282051281E-4</v>
      </c>
      <c r="P558" s="1" t="s">
        <v>7284</v>
      </c>
      <c r="Q558" s="2" t="s">
        <v>7826</v>
      </c>
      <c r="R558" s="5">
        <f t="shared" si="101"/>
        <v>2.9214139643587495E-4</v>
      </c>
      <c r="S558" s="1" t="s">
        <v>8287</v>
      </c>
      <c r="T558" s="2" t="s">
        <v>2858</v>
      </c>
      <c r="U558" s="5">
        <f t="shared" si="103"/>
        <v>2.7901785714285713E-4</v>
      </c>
      <c r="V558" s="1" t="s">
        <v>9130</v>
      </c>
      <c r="W558" s="2" t="s">
        <v>9627</v>
      </c>
      <c r="X558" s="5">
        <f t="shared" si="105"/>
        <v>3.0778701138811941E-4</v>
      </c>
      <c r="Y558" s="1" t="s">
        <v>526</v>
      </c>
      <c r="Z558" s="2" t="s">
        <v>10179</v>
      </c>
      <c r="AA558" s="5">
        <f t="shared" si="107"/>
        <v>1.7969451931716083E-4</v>
      </c>
    </row>
    <row r="559" spans="1:27" x14ac:dyDescent="0.3">
      <c r="A559" s="1" t="s">
        <v>566</v>
      </c>
      <c r="B559" s="2" t="s">
        <v>1501</v>
      </c>
      <c r="C559" s="5">
        <f t="shared" si="110"/>
        <v>8.1168831168831169E-5</v>
      </c>
      <c r="D559" s="1" t="s">
        <v>2189</v>
      </c>
      <c r="E559" s="2" t="s">
        <v>3102</v>
      </c>
      <c r="F559" s="5">
        <f t="shared" si="109"/>
        <v>1.1791062374719962E-4</v>
      </c>
      <c r="G559" s="1" t="s">
        <v>3759</v>
      </c>
      <c r="H559" s="2" t="s">
        <v>4484</v>
      </c>
      <c r="I559" s="5">
        <f t="shared" si="111"/>
        <v>2.0833333333333335E-4</v>
      </c>
      <c r="J559" s="1" t="s">
        <v>4951</v>
      </c>
      <c r="K559" s="2" t="s">
        <v>5623</v>
      </c>
      <c r="L559" s="5">
        <f t="shared" si="112"/>
        <v>1.6377333770062233E-4</v>
      </c>
      <c r="M559" s="1" t="s">
        <v>6093</v>
      </c>
      <c r="N559" s="2" t="s">
        <v>2942</v>
      </c>
      <c r="O559" s="5">
        <f>1/(5000+(RIGHT(N559,3)))</f>
        <v>1.9952114924181964E-4</v>
      </c>
      <c r="P559" s="1" t="s">
        <v>923</v>
      </c>
      <c r="Q559" s="2" t="s">
        <v>7827</v>
      </c>
      <c r="R559" s="5">
        <f t="shared" si="101"/>
        <v>2.9163021289005544E-4</v>
      </c>
      <c r="S559" s="1" t="s">
        <v>8288</v>
      </c>
      <c r="T559" s="2" t="s">
        <v>8729</v>
      </c>
      <c r="U559" s="5">
        <f t="shared" si="103"/>
        <v>2.7847396268448898E-4</v>
      </c>
      <c r="V559" s="1" t="s">
        <v>9131</v>
      </c>
      <c r="W559" s="2" t="s">
        <v>9627</v>
      </c>
      <c r="X559" s="5">
        <f t="shared" si="105"/>
        <v>3.0778701138811941E-4</v>
      </c>
      <c r="Y559" s="1" t="s">
        <v>9924</v>
      </c>
      <c r="Z559" s="2" t="s">
        <v>6770</v>
      </c>
      <c r="AA559" s="5">
        <f t="shared" si="107"/>
        <v>1.7937219730941703E-4</v>
      </c>
    </row>
    <row r="560" spans="1:27" x14ac:dyDescent="0.3">
      <c r="A560" s="1" t="s">
        <v>567</v>
      </c>
      <c r="B560" s="2" t="s">
        <v>1502</v>
      </c>
      <c r="C560" s="5">
        <f t="shared" si="110"/>
        <v>8.095854922279793E-5</v>
      </c>
      <c r="D560" s="1" t="s">
        <v>2190</v>
      </c>
      <c r="E560" s="2" t="s">
        <v>3102</v>
      </c>
      <c r="F560" s="5">
        <f t="shared" si="109"/>
        <v>1.1791062374719962E-4</v>
      </c>
      <c r="G560" s="1" t="s">
        <v>3760</v>
      </c>
      <c r="H560" s="2" t="s">
        <v>4485</v>
      </c>
      <c r="I560" s="5">
        <f t="shared" si="111"/>
        <v>2.0729684908789387E-4</v>
      </c>
      <c r="J560" s="1" t="s">
        <v>4952</v>
      </c>
      <c r="K560" s="2" t="s">
        <v>5624</v>
      </c>
      <c r="L560" s="5">
        <f t="shared" si="112"/>
        <v>1.623640201331385E-4</v>
      </c>
      <c r="M560" s="1" t="s">
        <v>6094</v>
      </c>
      <c r="N560" s="2" t="s">
        <v>4495</v>
      </c>
      <c r="O560" s="5">
        <f t="shared" ref="O560:O623" si="113">1/(5000+(RIGHT(N560,3)))</f>
        <v>1.9758940920766647E-4</v>
      </c>
      <c r="P560" s="1" t="s">
        <v>2069</v>
      </c>
      <c r="Q560" s="2" t="s">
        <v>6629</v>
      </c>
      <c r="R560" s="5">
        <f t="shared" si="101"/>
        <v>2.9154518950437317E-4</v>
      </c>
      <c r="S560" s="1" t="s">
        <v>3529</v>
      </c>
      <c r="T560" s="2" t="s">
        <v>7853</v>
      </c>
      <c r="U560" s="5">
        <f t="shared" si="103"/>
        <v>2.7793218454697053E-4</v>
      </c>
      <c r="V560" s="1" t="s">
        <v>9132</v>
      </c>
      <c r="W560" s="2" t="s">
        <v>9628</v>
      </c>
      <c r="X560" s="5">
        <f t="shared" si="105"/>
        <v>3.0721966205837174E-4</v>
      </c>
      <c r="Y560" s="1" t="s">
        <v>459</v>
      </c>
      <c r="Z560" s="2" t="s">
        <v>10180</v>
      </c>
      <c r="AA560" s="5">
        <f t="shared" si="107"/>
        <v>1.7636684303350971E-4</v>
      </c>
    </row>
    <row r="561" spans="1:27" x14ac:dyDescent="0.3">
      <c r="A561" s="1" t="s">
        <v>568</v>
      </c>
      <c r="B561" s="2" t="s">
        <v>1502</v>
      </c>
      <c r="C561" s="5">
        <f t="shared" si="110"/>
        <v>8.095854922279793E-5</v>
      </c>
      <c r="D561" s="1" t="s">
        <v>2191</v>
      </c>
      <c r="E561" s="2" t="s">
        <v>3103</v>
      </c>
      <c r="F561" s="5">
        <f t="shared" si="109"/>
        <v>1.1785503830288745E-4</v>
      </c>
      <c r="G561" s="1" t="s">
        <v>726</v>
      </c>
      <c r="H561" s="2" t="s">
        <v>4486</v>
      </c>
      <c r="I561" s="5">
        <f t="shared" si="111"/>
        <v>2.0678246484698098E-4</v>
      </c>
      <c r="J561" s="1" t="s">
        <v>4953</v>
      </c>
      <c r="K561" s="2" t="s">
        <v>5625</v>
      </c>
      <c r="L561" s="5">
        <f t="shared" si="112"/>
        <v>1.6220600162206002E-4</v>
      </c>
      <c r="M561" s="1" t="s">
        <v>6095</v>
      </c>
      <c r="N561" s="2" t="s">
        <v>6739</v>
      </c>
      <c r="O561" s="5">
        <f t="shared" si="113"/>
        <v>1.9735543714229328E-4</v>
      </c>
      <c r="P561" s="1" t="s">
        <v>7285</v>
      </c>
      <c r="Q561" s="2" t="s">
        <v>5526</v>
      </c>
      <c r="R561" s="5">
        <f t="shared" si="101"/>
        <v>2.9146021568055963E-4</v>
      </c>
      <c r="S561" s="1" t="s">
        <v>481</v>
      </c>
      <c r="T561" s="2" t="s">
        <v>5531</v>
      </c>
      <c r="U561" s="5">
        <f t="shared" si="103"/>
        <v>2.7762354247640202E-4</v>
      </c>
      <c r="V561" s="1" t="s">
        <v>9133</v>
      </c>
      <c r="W561" s="2" t="s">
        <v>9629</v>
      </c>
      <c r="X561" s="5">
        <f t="shared" si="105"/>
        <v>3.0637254901960784E-4</v>
      </c>
      <c r="Y561" s="1" t="s">
        <v>948</v>
      </c>
      <c r="Z561" s="2" t="s">
        <v>4541</v>
      </c>
      <c r="AA561" s="5">
        <f t="shared" si="107"/>
        <v>1.7355085039916696E-4</v>
      </c>
    </row>
    <row r="562" spans="1:27" x14ac:dyDescent="0.3">
      <c r="A562" s="1" t="s">
        <v>569</v>
      </c>
      <c r="B562" s="2" t="s">
        <v>1502</v>
      </c>
      <c r="C562" s="5">
        <f t="shared" si="110"/>
        <v>8.095854922279793E-5</v>
      </c>
      <c r="D562" s="1" t="s">
        <v>2192</v>
      </c>
      <c r="E562" s="2" t="s">
        <v>3104</v>
      </c>
      <c r="F562" s="5">
        <f t="shared" si="109"/>
        <v>1.1719207781553967E-4</v>
      </c>
      <c r="G562" s="1" t="s">
        <v>3761</v>
      </c>
      <c r="H562" s="2" t="s">
        <v>4487</v>
      </c>
      <c r="I562" s="5">
        <f t="shared" si="111"/>
        <v>2.0601565718994644E-4</v>
      </c>
      <c r="J562" s="1" t="s">
        <v>4954</v>
      </c>
      <c r="K562" s="2" t="s">
        <v>5626</v>
      </c>
      <c r="L562" s="5">
        <f t="shared" si="112"/>
        <v>1.6204829039053638E-4</v>
      </c>
      <c r="M562" s="1" t="s">
        <v>6096</v>
      </c>
      <c r="N562" s="2" t="s">
        <v>4496</v>
      </c>
      <c r="O562" s="5">
        <f t="shared" si="113"/>
        <v>1.973164956590371E-4</v>
      </c>
      <c r="P562" s="1" t="s">
        <v>6006</v>
      </c>
      <c r="Q562" s="2" t="s">
        <v>7828</v>
      </c>
      <c r="R562" s="5">
        <f t="shared" si="101"/>
        <v>2.9120559114735004E-4</v>
      </c>
      <c r="S562" s="1" t="s">
        <v>7222</v>
      </c>
      <c r="T562" s="2" t="s">
        <v>7854</v>
      </c>
      <c r="U562" s="5">
        <f t="shared" si="103"/>
        <v>2.7731558513588466E-4</v>
      </c>
      <c r="V562" s="1" t="s">
        <v>9134</v>
      </c>
      <c r="W562" s="2" t="s">
        <v>6621</v>
      </c>
      <c r="X562" s="5">
        <f t="shared" si="105"/>
        <v>3.0627871362940275E-4</v>
      </c>
      <c r="Y562" s="1" t="s">
        <v>9925</v>
      </c>
      <c r="Z562" s="2" t="s">
        <v>4541</v>
      </c>
      <c r="AA562" s="5">
        <f t="shared" si="107"/>
        <v>1.7355085039916696E-4</v>
      </c>
    </row>
    <row r="563" spans="1:27" x14ac:dyDescent="0.3">
      <c r="A563" s="1" t="s">
        <v>570</v>
      </c>
      <c r="B563" s="2" t="s">
        <v>1503</v>
      </c>
      <c r="C563" s="5">
        <f t="shared" si="110"/>
        <v>8.0749354005167962E-5</v>
      </c>
      <c r="D563" s="1" t="s">
        <v>2193</v>
      </c>
      <c r="E563" s="2" t="s">
        <v>3105</v>
      </c>
      <c r="F563" s="5">
        <f t="shared" si="109"/>
        <v>1.1712344811431249E-4</v>
      </c>
      <c r="G563" s="1" t="s">
        <v>3762</v>
      </c>
      <c r="H563" s="2" t="s">
        <v>4488</v>
      </c>
      <c r="I563" s="5">
        <f t="shared" si="111"/>
        <v>2.055076037813399E-4</v>
      </c>
      <c r="J563" s="1" t="s">
        <v>3652</v>
      </c>
      <c r="K563" s="2" t="s">
        <v>5627</v>
      </c>
      <c r="L563" s="5">
        <f t="shared" si="112"/>
        <v>1.6189088554314392E-4</v>
      </c>
      <c r="M563" s="1" t="s">
        <v>6097</v>
      </c>
      <c r="N563" s="2" t="s">
        <v>6740</v>
      </c>
      <c r="O563" s="5">
        <f t="shared" si="113"/>
        <v>1.9646365422396856E-4</v>
      </c>
      <c r="P563" s="1" t="s">
        <v>3979</v>
      </c>
      <c r="Q563" s="2" t="s">
        <v>7829</v>
      </c>
      <c r="R563" s="5">
        <f t="shared" si="101"/>
        <v>2.9086678301337986E-4</v>
      </c>
      <c r="S563" s="1" t="s">
        <v>8289</v>
      </c>
      <c r="T563" s="2" t="s">
        <v>7858</v>
      </c>
      <c r="U563" s="5">
        <f t="shared" si="103"/>
        <v>2.7624309392265195E-4</v>
      </c>
      <c r="V563" s="1" t="s">
        <v>5056</v>
      </c>
      <c r="W563" s="2" t="s">
        <v>7808</v>
      </c>
      <c r="X563" s="5">
        <f t="shared" si="105"/>
        <v>3.061849357011635E-4</v>
      </c>
      <c r="Y563" s="1" t="s">
        <v>9926</v>
      </c>
      <c r="Z563" s="2" t="s">
        <v>8865</v>
      </c>
      <c r="AA563" s="5">
        <f t="shared" si="107"/>
        <v>1.725625539257981E-4</v>
      </c>
    </row>
    <row r="564" spans="1:27" x14ac:dyDescent="0.3">
      <c r="A564" s="1" t="s">
        <v>571</v>
      </c>
      <c r="B564" s="2" t="s">
        <v>1504</v>
      </c>
      <c r="C564" s="5">
        <f t="shared" si="110"/>
        <v>8.0334190231362462E-5</v>
      </c>
      <c r="D564" s="1" t="s">
        <v>2194</v>
      </c>
      <c r="E564" s="2" t="s">
        <v>3106</v>
      </c>
      <c r="F564" s="5">
        <f t="shared" si="109"/>
        <v>1.1683607898118939E-4</v>
      </c>
      <c r="G564" s="1" t="s">
        <v>3763</v>
      </c>
      <c r="H564" s="2" t="s">
        <v>1362</v>
      </c>
      <c r="I564" s="5">
        <f t="shared" si="111"/>
        <v>2.0500205002050019E-4</v>
      </c>
      <c r="J564" s="1" t="s">
        <v>4955</v>
      </c>
      <c r="K564" s="2" t="s">
        <v>2996</v>
      </c>
      <c r="L564" s="5">
        <f t="shared" si="112"/>
        <v>1.6142050040355126E-4</v>
      </c>
      <c r="M564" s="1" t="s">
        <v>6098</v>
      </c>
      <c r="N564" s="2" t="s">
        <v>6741</v>
      </c>
      <c r="O564" s="5">
        <f t="shared" si="113"/>
        <v>1.9542700801250732E-4</v>
      </c>
      <c r="P564" s="1" t="s">
        <v>7286</v>
      </c>
      <c r="Q564" s="2" t="s">
        <v>7830</v>
      </c>
      <c r="R564" s="5">
        <f t="shared" ref="R564:R627" si="114">1/(3000+(RIGHT(Q564,3)))</f>
        <v>2.901915264074289E-4</v>
      </c>
      <c r="S564" s="1" t="s">
        <v>6203</v>
      </c>
      <c r="T564" s="2" t="s">
        <v>1321</v>
      </c>
      <c r="U564" s="5">
        <f t="shared" si="103"/>
        <v>2.7510316368638239E-4</v>
      </c>
      <c r="V564" s="1" t="s">
        <v>469</v>
      </c>
      <c r="W564" s="2" t="s">
        <v>1307</v>
      </c>
      <c r="X564" s="5">
        <f t="shared" si="105"/>
        <v>3.0497102775236352E-4</v>
      </c>
      <c r="Y564" s="1" t="s">
        <v>9927</v>
      </c>
      <c r="Z564" s="2" t="s">
        <v>10181</v>
      </c>
      <c r="AA564" s="5">
        <f t="shared" si="107"/>
        <v>1.7238407171177384E-4</v>
      </c>
    </row>
    <row r="565" spans="1:27" x14ac:dyDescent="0.3">
      <c r="A565" s="1" t="s">
        <v>572</v>
      </c>
      <c r="B565" s="2" t="s">
        <v>1505</v>
      </c>
      <c r="C565" s="5">
        <f t="shared" si="110"/>
        <v>8.0121785113372333E-5</v>
      </c>
      <c r="D565" s="1" t="s">
        <v>676</v>
      </c>
      <c r="E565" s="2" t="s">
        <v>3107</v>
      </c>
      <c r="F565" s="5">
        <f t="shared" si="109"/>
        <v>1.1669973159061734E-4</v>
      </c>
      <c r="G565" s="1" t="s">
        <v>1896</v>
      </c>
      <c r="H565" s="2" t="s">
        <v>4489</v>
      </c>
      <c r="I565" s="5">
        <f t="shared" si="111"/>
        <v>2.042483660130719E-4</v>
      </c>
      <c r="J565" s="1" t="s">
        <v>1003</v>
      </c>
      <c r="K565" s="2" t="s">
        <v>5628</v>
      </c>
      <c r="L565" s="5">
        <f t="shared" si="112"/>
        <v>1.6126431220770844E-4</v>
      </c>
      <c r="M565" s="1" t="s">
        <v>918</v>
      </c>
      <c r="N565" s="2" t="s">
        <v>6742</v>
      </c>
      <c r="O565" s="5">
        <f t="shared" si="113"/>
        <v>1.9531250000000001E-4</v>
      </c>
      <c r="P565" s="1" t="s">
        <v>7287</v>
      </c>
      <c r="Q565" s="2" t="s">
        <v>7831</v>
      </c>
      <c r="R565" s="5">
        <f t="shared" si="114"/>
        <v>2.8993911278631486E-4</v>
      </c>
      <c r="S565" s="1" t="s">
        <v>8290</v>
      </c>
      <c r="T565" s="2" t="s">
        <v>8730</v>
      </c>
      <c r="U565" s="5">
        <f t="shared" si="103"/>
        <v>2.7419797093501506E-4</v>
      </c>
      <c r="V565" s="1" t="s">
        <v>9135</v>
      </c>
      <c r="W565" s="2" t="s">
        <v>9630</v>
      </c>
      <c r="X565" s="5">
        <f t="shared" si="105"/>
        <v>3.0441400304414006E-4</v>
      </c>
      <c r="Y565" s="1" t="s">
        <v>3742</v>
      </c>
      <c r="Z565" s="2" t="s">
        <v>8867</v>
      </c>
      <c r="AA565" s="5">
        <f t="shared" si="107"/>
        <v>1.7123287671232877E-4</v>
      </c>
    </row>
    <row r="566" spans="1:27" x14ac:dyDescent="0.3">
      <c r="A566" s="1" t="s">
        <v>573</v>
      </c>
      <c r="B566" s="2" t="s">
        <v>1506</v>
      </c>
      <c r="C566" s="5">
        <f t="shared" si="110"/>
        <v>7.9706679419735369E-5</v>
      </c>
      <c r="D566" s="1" t="s">
        <v>2195</v>
      </c>
      <c r="E566" s="2" t="s">
        <v>3108</v>
      </c>
      <c r="F566" s="5">
        <f t="shared" si="109"/>
        <v>1.1668611435239207E-4</v>
      </c>
      <c r="G566" s="1" t="s">
        <v>2385</v>
      </c>
      <c r="H566" s="2" t="s">
        <v>4490</v>
      </c>
      <c r="I566" s="5">
        <f t="shared" si="111"/>
        <v>2.0271639975674033E-4</v>
      </c>
      <c r="J566" s="1" t="s">
        <v>4956</v>
      </c>
      <c r="K566" s="2" t="s">
        <v>5629</v>
      </c>
      <c r="L566" s="5">
        <f t="shared" si="112"/>
        <v>1.6061676839061999E-4</v>
      </c>
      <c r="M566" s="1" t="s">
        <v>6099</v>
      </c>
      <c r="N566" s="2" t="s">
        <v>2948</v>
      </c>
      <c r="O566" s="5">
        <f t="shared" si="113"/>
        <v>1.9493177387914229E-4</v>
      </c>
      <c r="P566" s="1" t="s">
        <v>4841</v>
      </c>
      <c r="Q566" s="2" t="s">
        <v>7832</v>
      </c>
      <c r="R566" s="5">
        <f t="shared" si="114"/>
        <v>2.8985507246376811E-4</v>
      </c>
      <c r="S566" s="1" t="s">
        <v>3756</v>
      </c>
      <c r="T566" s="2" t="s">
        <v>8731</v>
      </c>
      <c r="U566" s="5">
        <f t="shared" si="103"/>
        <v>2.7359781121751026E-4</v>
      </c>
      <c r="V566" s="1" t="s">
        <v>737</v>
      </c>
      <c r="W566" s="2" t="s">
        <v>9631</v>
      </c>
      <c r="X566" s="5">
        <f t="shared" si="105"/>
        <v>3.0413625304136254E-4</v>
      </c>
      <c r="Y566" s="1" t="s">
        <v>550</v>
      </c>
      <c r="Z566" s="2" t="s">
        <v>10182</v>
      </c>
      <c r="AA566" s="5">
        <f t="shared" si="107"/>
        <v>1.7006802721088434E-4</v>
      </c>
    </row>
    <row r="567" spans="1:27" x14ac:dyDescent="0.3">
      <c r="A567" s="1" t="s">
        <v>574</v>
      </c>
      <c r="B567" s="2" t="s">
        <v>1507</v>
      </c>
      <c r="C567" s="5">
        <f t="shared" si="110"/>
        <v>7.9497575323952624E-5</v>
      </c>
      <c r="D567" s="1" t="s">
        <v>2196</v>
      </c>
      <c r="E567" s="2" t="s">
        <v>3109</v>
      </c>
      <c r="F567" s="5">
        <f t="shared" si="109"/>
        <v>1.1482374555057986E-4</v>
      </c>
      <c r="G567" s="1" t="s">
        <v>3764</v>
      </c>
      <c r="H567" s="2" t="s">
        <v>4491</v>
      </c>
      <c r="I567" s="5">
        <f t="shared" si="111"/>
        <v>2.0040080160320641E-4</v>
      </c>
      <c r="J567" s="1" t="s">
        <v>4957</v>
      </c>
      <c r="K567" s="2" t="s">
        <v>5630</v>
      </c>
      <c r="L567" s="5">
        <f t="shared" si="112"/>
        <v>1.5857913098636219E-4</v>
      </c>
      <c r="M567" s="1" t="s">
        <v>6100</v>
      </c>
      <c r="N567" s="2" t="s">
        <v>6743</v>
      </c>
      <c r="O567" s="5">
        <f t="shared" si="113"/>
        <v>1.9466614755693986E-4</v>
      </c>
      <c r="P567" s="1" t="s">
        <v>198</v>
      </c>
      <c r="Q567" s="2" t="s">
        <v>7833</v>
      </c>
      <c r="R567" s="5">
        <f t="shared" si="114"/>
        <v>2.8935185185185184E-4</v>
      </c>
      <c r="S567" s="1" t="s">
        <v>362</v>
      </c>
      <c r="T567" s="2" t="s">
        <v>8732</v>
      </c>
      <c r="U567" s="5">
        <f t="shared" si="103"/>
        <v>2.7344818156959256E-4</v>
      </c>
      <c r="V567" s="1" t="s">
        <v>7479</v>
      </c>
      <c r="W567" s="2" t="s">
        <v>9632</v>
      </c>
      <c r="X567" s="5">
        <f t="shared" si="105"/>
        <v>3.0385900941962927E-4</v>
      </c>
      <c r="Y567" s="1" t="s">
        <v>4995</v>
      </c>
      <c r="Z567" s="2" t="s">
        <v>10183</v>
      </c>
      <c r="AA567" s="5">
        <f t="shared" si="107"/>
        <v>1.6874789065136686E-4</v>
      </c>
    </row>
    <row r="568" spans="1:27" x14ac:dyDescent="0.3">
      <c r="A568" s="1" t="s">
        <v>575</v>
      </c>
      <c r="B568" s="2" t="s">
        <v>1507</v>
      </c>
      <c r="C568" s="5">
        <f t="shared" si="110"/>
        <v>7.9497575323952624E-5</v>
      </c>
      <c r="D568" s="1" t="s">
        <v>2197</v>
      </c>
      <c r="E568" s="2" t="s">
        <v>3110</v>
      </c>
      <c r="F568" s="5">
        <f t="shared" si="109"/>
        <v>1.1479738261967628E-4</v>
      </c>
      <c r="G568" s="1" t="s">
        <v>645</v>
      </c>
      <c r="H568" s="2" t="s">
        <v>4491</v>
      </c>
      <c r="I568" s="5">
        <f t="shared" si="111"/>
        <v>2.0040080160320641E-4</v>
      </c>
      <c r="J568" s="1" t="s">
        <v>4958</v>
      </c>
      <c r="K568" s="2" t="s">
        <v>5631</v>
      </c>
      <c r="L568" s="5">
        <f t="shared" si="112"/>
        <v>1.5701051970482021E-4</v>
      </c>
      <c r="M568" s="1" t="s">
        <v>218</v>
      </c>
      <c r="N568" s="2" t="s">
        <v>1368</v>
      </c>
      <c r="O568" s="5">
        <f t="shared" si="113"/>
        <v>1.9436345966958212E-4</v>
      </c>
      <c r="P568" s="1" t="s">
        <v>2534</v>
      </c>
      <c r="Q568" s="2" t="s">
        <v>7834</v>
      </c>
      <c r="R568" s="5">
        <f t="shared" si="114"/>
        <v>2.886002886002886E-4</v>
      </c>
      <c r="S568" s="1" t="s">
        <v>8291</v>
      </c>
      <c r="T568" s="2" t="s">
        <v>8733</v>
      </c>
      <c r="U568" s="5">
        <f t="shared" si="103"/>
        <v>2.7262813522355508E-4</v>
      </c>
      <c r="V568" s="1" t="s">
        <v>4997</v>
      </c>
      <c r="W568" s="2" t="s">
        <v>7814</v>
      </c>
      <c r="X568" s="5">
        <f t="shared" si="105"/>
        <v>3.0330603579011223E-4</v>
      </c>
      <c r="Y568" s="1" t="s">
        <v>258</v>
      </c>
      <c r="Z568" s="2" t="s">
        <v>10184</v>
      </c>
      <c r="AA568" s="5">
        <f t="shared" si="107"/>
        <v>1.6840687100033681E-4</v>
      </c>
    </row>
    <row r="569" spans="1:27" x14ac:dyDescent="0.3">
      <c r="A569" s="1" t="s">
        <v>576</v>
      </c>
      <c r="B569" s="2" t="s">
        <v>1508</v>
      </c>
      <c r="C569" s="5">
        <f t="shared" si="110"/>
        <v>7.8870573389068534E-5</v>
      </c>
      <c r="D569" s="1" t="s">
        <v>2198</v>
      </c>
      <c r="E569" s="2" t="s">
        <v>3110</v>
      </c>
      <c r="F569" s="5">
        <f t="shared" si="109"/>
        <v>1.1479738261967628E-4</v>
      </c>
      <c r="G569" s="1" t="s">
        <v>3765</v>
      </c>
      <c r="H569" s="2" t="s">
        <v>4492</v>
      </c>
      <c r="I569" s="5">
        <f t="shared" si="111"/>
        <v>2.0016012810248197E-4</v>
      </c>
      <c r="J569" s="1" t="s">
        <v>4959</v>
      </c>
      <c r="K569" s="2" t="s">
        <v>5632</v>
      </c>
      <c r="L569" s="5">
        <f t="shared" si="112"/>
        <v>1.5669069257286117E-4</v>
      </c>
      <c r="M569" s="1" t="s">
        <v>6101</v>
      </c>
      <c r="N569" s="2" t="s">
        <v>6744</v>
      </c>
      <c r="O569" s="5">
        <f t="shared" si="113"/>
        <v>1.9383601473153711E-4</v>
      </c>
      <c r="P569" s="1" t="s">
        <v>7288</v>
      </c>
      <c r="Q569" s="2" t="s">
        <v>7835</v>
      </c>
      <c r="R569" s="5">
        <f t="shared" si="114"/>
        <v>2.8851702250432774E-4</v>
      </c>
      <c r="S569" s="1" t="s">
        <v>8292</v>
      </c>
      <c r="T569" s="2" t="s">
        <v>8734</v>
      </c>
      <c r="U569" s="5">
        <f t="shared" ref="U569:U605" si="115">1/(3000+(RIGHT(T569,3)))</f>
        <v>2.7247956403269756E-4</v>
      </c>
      <c r="V569" s="1" t="s">
        <v>7143</v>
      </c>
      <c r="W569" s="2" t="s">
        <v>1309</v>
      </c>
      <c r="X569" s="5">
        <f t="shared" si="105"/>
        <v>3.0248033877797946E-4</v>
      </c>
      <c r="Y569" s="1" t="s">
        <v>871</v>
      </c>
      <c r="Z569" s="2" t="s">
        <v>8874</v>
      </c>
      <c r="AA569" s="5">
        <f t="shared" si="107"/>
        <v>1.6775708773695687E-4</v>
      </c>
    </row>
    <row r="570" spans="1:27" x14ac:dyDescent="0.3">
      <c r="A570" s="1" t="s">
        <v>577</v>
      </c>
      <c r="B570" s="2" t="s">
        <v>1509</v>
      </c>
      <c r="C570" s="5">
        <f t="shared" si="110"/>
        <v>7.7821011673151756E-5</v>
      </c>
      <c r="D570" s="1" t="s">
        <v>77</v>
      </c>
      <c r="E570" s="2" t="s">
        <v>3111</v>
      </c>
      <c r="F570" s="5">
        <f t="shared" si="109"/>
        <v>1.1437721605856113E-4</v>
      </c>
      <c r="G570" s="1" t="s">
        <v>3766</v>
      </c>
      <c r="H570" s="2" t="s">
        <v>4492</v>
      </c>
      <c r="I570" s="5">
        <f t="shared" si="111"/>
        <v>2.0016012810248197E-4</v>
      </c>
      <c r="J570" s="1" t="s">
        <v>4960</v>
      </c>
      <c r="K570" s="2" t="s">
        <v>1398</v>
      </c>
      <c r="L570" s="5">
        <f t="shared" si="112"/>
        <v>1.5605493133583021E-4</v>
      </c>
      <c r="M570" s="1" t="s">
        <v>6102</v>
      </c>
      <c r="N570" s="2" t="s">
        <v>6745</v>
      </c>
      <c r="O570" s="5">
        <f t="shared" si="113"/>
        <v>1.936858415649816E-4</v>
      </c>
      <c r="P570" s="1" t="s">
        <v>5039</v>
      </c>
      <c r="Q570" s="2" t="s">
        <v>6633</v>
      </c>
      <c r="R570" s="5">
        <f t="shared" si="114"/>
        <v>2.8843380444188056E-4</v>
      </c>
      <c r="S570" s="1" t="s">
        <v>8293</v>
      </c>
      <c r="T570" s="2" t="s">
        <v>6654</v>
      </c>
      <c r="U570" s="5">
        <f t="shared" si="115"/>
        <v>2.720348204570185E-4</v>
      </c>
      <c r="V570" s="1" t="s">
        <v>903</v>
      </c>
      <c r="W570" s="2" t="s">
        <v>1309</v>
      </c>
      <c r="X570" s="5">
        <f t="shared" si="105"/>
        <v>3.0248033877797946E-4</v>
      </c>
      <c r="Y570" s="1" t="s">
        <v>947</v>
      </c>
      <c r="Z570" s="2" t="s">
        <v>4557</v>
      </c>
      <c r="AA570" s="5">
        <f t="shared" si="107"/>
        <v>1.6742005692281934E-4</v>
      </c>
    </row>
    <row r="571" spans="1:27" x14ac:dyDescent="0.3">
      <c r="A571" s="1" t="s">
        <v>578</v>
      </c>
      <c r="B571" s="2" t="s">
        <v>1510</v>
      </c>
      <c r="C571" s="5">
        <f t="shared" si="110"/>
        <v>7.740537193281214E-5</v>
      </c>
      <c r="D571" s="1" t="s">
        <v>2199</v>
      </c>
      <c r="E571" s="2" t="s">
        <v>3112</v>
      </c>
      <c r="F571" s="5">
        <f t="shared" si="109"/>
        <v>1.1418131993605846E-4</v>
      </c>
      <c r="G571" s="1" t="s">
        <v>3767</v>
      </c>
      <c r="H571" s="2" t="s">
        <v>4493</v>
      </c>
      <c r="I571" s="5">
        <f>1/(5000+(RIGHT(H571,3)))</f>
        <v>1.998800719568259E-4</v>
      </c>
      <c r="J571" s="1" t="s">
        <v>4961</v>
      </c>
      <c r="K571" s="2" t="s">
        <v>5633</v>
      </c>
      <c r="L571" s="5">
        <f t="shared" si="112"/>
        <v>1.549426712116517E-4</v>
      </c>
      <c r="M571" s="1" t="s">
        <v>6103</v>
      </c>
      <c r="N571" s="2" t="s">
        <v>6746</v>
      </c>
      <c r="O571" s="5">
        <f t="shared" si="113"/>
        <v>1.9305019305019305E-4</v>
      </c>
      <c r="P571" s="1" t="s">
        <v>6077</v>
      </c>
      <c r="Q571" s="2" t="s">
        <v>6634</v>
      </c>
      <c r="R571" s="5">
        <f t="shared" si="114"/>
        <v>2.880184331797235E-4</v>
      </c>
      <c r="S571" s="1" t="s">
        <v>8294</v>
      </c>
      <c r="T571" s="2" t="s">
        <v>7866</v>
      </c>
      <c r="U571" s="5">
        <f t="shared" si="115"/>
        <v>2.6975991367682761E-4</v>
      </c>
      <c r="V571" s="1" t="s">
        <v>9136</v>
      </c>
      <c r="W571" s="2" t="s">
        <v>9633</v>
      </c>
      <c r="X571" s="5">
        <f t="shared" si="105"/>
        <v>3.0175015087507544E-4</v>
      </c>
      <c r="Y571" s="1" t="s">
        <v>9928</v>
      </c>
      <c r="Z571" s="2" t="s">
        <v>4557</v>
      </c>
      <c r="AA571" s="5">
        <f t="shared" si="107"/>
        <v>1.6742005692281934E-4</v>
      </c>
    </row>
    <row r="572" spans="1:27" x14ac:dyDescent="0.3">
      <c r="A572" s="1" t="s">
        <v>579</v>
      </c>
      <c r="B572" s="2" t="s">
        <v>1510</v>
      </c>
      <c r="C572" s="5">
        <f t="shared" si="110"/>
        <v>7.740537193281214E-5</v>
      </c>
      <c r="D572" s="1" t="s">
        <v>2200</v>
      </c>
      <c r="E572" s="2" t="s">
        <v>3113</v>
      </c>
      <c r="F572" s="5">
        <f t="shared" si="109"/>
        <v>1.1358473421172194E-4</v>
      </c>
      <c r="G572" s="1" t="s">
        <v>768</v>
      </c>
      <c r="H572" s="2" t="s">
        <v>4494</v>
      </c>
      <c r="I572" s="5">
        <f t="shared" ref="I572:I635" si="116">1/(5000+(RIGHT(H572,3)))</f>
        <v>1.9912385503783353E-4</v>
      </c>
      <c r="J572" s="1" t="s">
        <v>767</v>
      </c>
      <c r="K572" s="2" t="s">
        <v>3012</v>
      </c>
      <c r="L572" s="5">
        <f t="shared" si="112"/>
        <v>1.5432098765432098E-4</v>
      </c>
      <c r="M572" s="1" t="s">
        <v>6104</v>
      </c>
      <c r="N572" s="2" t="s">
        <v>2950</v>
      </c>
      <c r="O572" s="5">
        <f t="shared" si="113"/>
        <v>1.9286403085824494E-4</v>
      </c>
      <c r="P572" s="1" t="s">
        <v>7289</v>
      </c>
      <c r="Q572" s="2" t="s">
        <v>7836</v>
      </c>
      <c r="R572" s="5">
        <f t="shared" si="114"/>
        <v>2.8719126938541069E-4</v>
      </c>
      <c r="S572" s="1" t="s">
        <v>3683</v>
      </c>
      <c r="T572" s="2" t="s">
        <v>8735</v>
      </c>
      <c r="U572" s="5">
        <f t="shared" si="115"/>
        <v>2.6917900403768504E-4</v>
      </c>
      <c r="V572" s="1" t="s">
        <v>3809</v>
      </c>
      <c r="W572" s="2" t="s">
        <v>9634</v>
      </c>
      <c r="X572" s="5">
        <f t="shared" si="105"/>
        <v>3.0147723846849563E-4</v>
      </c>
      <c r="Y572" s="1" t="s">
        <v>9929</v>
      </c>
      <c r="Z572" s="2" t="s">
        <v>10185</v>
      </c>
      <c r="AA572" s="5">
        <f>1/(6000+(RIGHT(Z572,3)))</f>
        <v>1.6658337497917709E-4</v>
      </c>
    </row>
    <row r="573" spans="1:27" x14ac:dyDescent="0.3">
      <c r="A573" s="1" t="s">
        <v>580</v>
      </c>
      <c r="B573" s="2" t="s">
        <v>1510</v>
      </c>
      <c r="C573" s="5">
        <f t="shared" si="110"/>
        <v>7.740537193281214E-5</v>
      </c>
      <c r="D573" s="1" t="s">
        <v>2201</v>
      </c>
      <c r="E573" s="2" t="s">
        <v>3114</v>
      </c>
      <c r="F573" s="5">
        <f t="shared" si="109"/>
        <v>1.1323745895142112E-4</v>
      </c>
      <c r="G573" s="1" t="s">
        <v>253</v>
      </c>
      <c r="H573" s="2" t="s">
        <v>2945</v>
      </c>
      <c r="I573" s="5">
        <f t="shared" si="116"/>
        <v>1.9782393669634025E-4</v>
      </c>
      <c r="J573" s="1" t="s">
        <v>4962</v>
      </c>
      <c r="K573" s="2" t="s">
        <v>5634</v>
      </c>
      <c r="L573" s="5">
        <f t="shared" si="112"/>
        <v>1.5401201293700908E-4</v>
      </c>
      <c r="M573" s="1" t="s">
        <v>6105</v>
      </c>
      <c r="N573" s="2" t="s">
        <v>6747</v>
      </c>
      <c r="O573" s="5">
        <f t="shared" si="113"/>
        <v>1.9275250578257516E-4</v>
      </c>
      <c r="P573" s="1" t="s">
        <v>7290</v>
      </c>
      <c r="Q573" s="2" t="s">
        <v>6637</v>
      </c>
      <c r="R573" s="5">
        <f t="shared" si="114"/>
        <v>2.8686173264486515E-4</v>
      </c>
      <c r="S573" s="1" t="s">
        <v>8295</v>
      </c>
      <c r="T573" s="2" t="s">
        <v>8736</v>
      </c>
      <c r="U573" s="5">
        <f t="shared" si="115"/>
        <v>2.6910656620021526E-4</v>
      </c>
      <c r="V573" s="1" t="s">
        <v>4787</v>
      </c>
      <c r="W573" s="2" t="s">
        <v>6623</v>
      </c>
      <c r="X573" s="5">
        <f t="shared" si="105"/>
        <v>3.0111412225233364E-4</v>
      </c>
      <c r="Y573" s="1" t="s">
        <v>9930</v>
      </c>
      <c r="Z573" s="2" t="s">
        <v>2987</v>
      </c>
      <c r="AA573" s="5">
        <f t="shared" ref="AA573:AA609" si="117">1/(6000+(RIGHT(Z573,3)))</f>
        <v>1.6608536787908985E-4</v>
      </c>
    </row>
    <row r="574" spans="1:27" x14ac:dyDescent="0.3">
      <c r="A574" s="1" t="s">
        <v>581</v>
      </c>
      <c r="B574" s="2" t="s">
        <v>1511</v>
      </c>
      <c r="C574" s="5">
        <f t="shared" si="110"/>
        <v>7.6988220802217265E-5</v>
      </c>
      <c r="D574" s="1" t="s">
        <v>2202</v>
      </c>
      <c r="E574" s="2" t="s">
        <v>3115</v>
      </c>
      <c r="F574" s="5">
        <f t="shared" si="109"/>
        <v>1.1307100859339665E-4</v>
      </c>
      <c r="G574" s="1" t="s">
        <v>3768</v>
      </c>
      <c r="H574" s="2" t="s">
        <v>2945</v>
      </c>
      <c r="I574" s="5">
        <f t="shared" si="116"/>
        <v>1.9782393669634025E-4</v>
      </c>
      <c r="J574" s="1" t="s">
        <v>4963</v>
      </c>
      <c r="K574" s="2" t="s">
        <v>5635</v>
      </c>
      <c r="L574" s="5">
        <f t="shared" si="112"/>
        <v>1.5384615384615385E-4</v>
      </c>
      <c r="M574" s="1" t="s">
        <v>948</v>
      </c>
      <c r="N574" s="2" t="s">
        <v>6748</v>
      </c>
      <c r="O574" s="5">
        <f t="shared" si="113"/>
        <v>1.9241870309794111E-4</v>
      </c>
      <c r="P574" s="1" t="s">
        <v>952</v>
      </c>
      <c r="Q574" s="2" t="s">
        <v>6637</v>
      </c>
      <c r="R574" s="5">
        <f t="shared" si="114"/>
        <v>2.8686173264486515E-4</v>
      </c>
      <c r="S574" s="1" t="s">
        <v>7176</v>
      </c>
      <c r="T574" s="2" t="s">
        <v>8737</v>
      </c>
      <c r="U574" s="5">
        <f t="shared" si="115"/>
        <v>2.6903416733925207E-4</v>
      </c>
      <c r="V574" s="1" t="s">
        <v>9137</v>
      </c>
      <c r="W574" s="2" t="s">
        <v>9635</v>
      </c>
      <c r="X574" s="5">
        <f t="shared" si="105"/>
        <v>3.0075187969924811E-4</v>
      </c>
      <c r="Y574" s="1" t="s">
        <v>9931</v>
      </c>
      <c r="Z574" s="2" t="s">
        <v>10186</v>
      </c>
      <c r="AA574" s="5">
        <f t="shared" si="117"/>
        <v>1.6542597187758478E-4</v>
      </c>
    </row>
    <row r="575" spans="1:27" x14ac:dyDescent="0.3">
      <c r="A575" s="1" t="s">
        <v>582</v>
      </c>
      <c r="B575" s="2" t="s">
        <v>1512</v>
      </c>
      <c r="C575" s="5">
        <f>1/(13000+(RIGHT(B575,3)))</f>
        <v>7.6569678407350687E-5</v>
      </c>
      <c r="D575" s="1" t="s">
        <v>2203</v>
      </c>
      <c r="E575" s="2" t="s">
        <v>3116</v>
      </c>
      <c r="F575" s="5">
        <f t="shared" si="109"/>
        <v>1.1196954428395476E-4</v>
      </c>
      <c r="G575" s="1" t="s">
        <v>3769</v>
      </c>
      <c r="H575" s="2" t="s">
        <v>4495</v>
      </c>
      <c r="I575" s="5">
        <f t="shared" si="116"/>
        <v>1.9758940920766647E-4</v>
      </c>
      <c r="J575" s="1" t="s">
        <v>4964</v>
      </c>
      <c r="K575" s="2" t="s">
        <v>5636</v>
      </c>
      <c r="L575" s="5">
        <f t="shared" si="112"/>
        <v>1.5133171912832931E-4</v>
      </c>
      <c r="M575" s="1" t="s">
        <v>6106</v>
      </c>
      <c r="N575" s="2" t="s">
        <v>5599</v>
      </c>
      <c r="O575" s="5">
        <f t="shared" si="113"/>
        <v>1.9215987701767871E-4</v>
      </c>
      <c r="P575" s="1" t="s">
        <v>7291</v>
      </c>
      <c r="Q575" s="2" t="s">
        <v>7837</v>
      </c>
      <c r="R575" s="5">
        <f t="shared" si="114"/>
        <v>2.8636884306987401E-4</v>
      </c>
      <c r="S575" s="1" t="s">
        <v>3564</v>
      </c>
      <c r="T575" s="2" t="s">
        <v>8738</v>
      </c>
      <c r="U575" s="5">
        <f t="shared" si="115"/>
        <v>2.6888948642108095E-4</v>
      </c>
      <c r="V575" s="1" t="s">
        <v>523</v>
      </c>
      <c r="W575" s="2" t="s">
        <v>9636</v>
      </c>
      <c r="X575" s="5">
        <f t="shared" si="105"/>
        <v>2.9967036260113877E-4</v>
      </c>
      <c r="Y575" s="1" t="s">
        <v>9932</v>
      </c>
      <c r="Z575" s="2" t="s">
        <v>10187</v>
      </c>
      <c r="AA575" s="5">
        <f t="shared" si="117"/>
        <v>1.6425755584756899E-4</v>
      </c>
    </row>
    <row r="576" spans="1:27" x14ac:dyDescent="0.3">
      <c r="A576" s="1" t="s">
        <v>583</v>
      </c>
      <c r="B576" s="2" t="s">
        <v>1513</v>
      </c>
      <c r="C576" s="5">
        <f t="shared" ref="C576:C599" si="118">1/(13000+(RIGHT(B576,3)))</f>
        <v>7.6359193646915091E-5</v>
      </c>
      <c r="D576" s="1" t="s">
        <v>2204</v>
      </c>
      <c r="E576" s="2" t="s">
        <v>3117</v>
      </c>
      <c r="F576" s="5">
        <f t="shared" si="109"/>
        <v>1.1166945840312674E-4</v>
      </c>
      <c r="G576" s="1" t="s">
        <v>138</v>
      </c>
      <c r="H576" s="2" t="s">
        <v>4495</v>
      </c>
      <c r="I576" s="5">
        <f t="shared" si="116"/>
        <v>1.9758940920766647E-4</v>
      </c>
      <c r="J576" s="1" t="s">
        <v>238</v>
      </c>
      <c r="K576" s="2" t="s">
        <v>5637</v>
      </c>
      <c r="L576" s="5">
        <f t="shared" si="112"/>
        <v>1.5069318866787221E-4</v>
      </c>
      <c r="M576" s="1" t="s">
        <v>2192</v>
      </c>
      <c r="N576" s="2" t="s">
        <v>6749</v>
      </c>
      <c r="O576" s="5">
        <f t="shared" si="113"/>
        <v>1.915341888527102E-4</v>
      </c>
      <c r="P576" s="1" t="s">
        <v>4845</v>
      </c>
      <c r="Q576" s="2" t="s">
        <v>7838</v>
      </c>
      <c r="R576" s="5">
        <f t="shared" si="114"/>
        <v>2.8620492272467084E-4</v>
      </c>
      <c r="S576" s="1" t="s">
        <v>8296</v>
      </c>
      <c r="T576" s="2" t="s">
        <v>8739</v>
      </c>
      <c r="U576" s="5">
        <f t="shared" si="115"/>
        <v>2.6881720430107527E-4</v>
      </c>
      <c r="V576" s="1" t="s">
        <v>4768</v>
      </c>
      <c r="W576" s="2" t="s">
        <v>9637</v>
      </c>
      <c r="X576" s="5">
        <f t="shared" si="105"/>
        <v>2.9940119760479042E-4</v>
      </c>
      <c r="Y576" s="1" t="s">
        <v>653</v>
      </c>
      <c r="Z576" s="2" t="s">
        <v>10188</v>
      </c>
      <c r="AA576" s="5">
        <f t="shared" si="117"/>
        <v>1.637465203864418E-4</v>
      </c>
    </row>
    <row r="577" spans="1:27" x14ac:dyDescent="0.3">
      <c r="A577" s="1" t="s">
        <v>584</v>
      </c>
      <c r="B577" s="2" t="s">
        <v>1513</v>
      </c>
      <c r="C577" s="5">
        <f t="shared" si="118"/>
        <v>7.6359193646915091E-5</v>
      </c>
      <c r="D577" s="1" t="s">
        <v>2205</v>
      </c>
      <c r="E577" s="2" t="s">
        <v>3118</v>
      </c>
      <c r="F577" s="5">
        <f t="shared" si="109"/>
        <v>1.1142061281337047E-4</v>
      </c>
      <c r="G577" s="1" t="s">
        <v>3770</v>
      </c>
      <c r="H577" s="2" t="s">
        <v>4496</v>
      </c>
      <c r="I577" s="5">
        <f t="shared" si="116"/>
        <v>1.973164956590371E-4</v>
      </c>
      <c r="J577" s="1" t="s">
        <v>4965</v>
      </c>
      <c r="K577" s="2" t="s">
        <v>5638</v>
      </c>
      <c r="L577" s="5">
        <f t="shared" si="112"/>
        <v>1.4753614635585718E-4</v>
      </c>
      <c r="M577" s="1" t="s">
        <v>6107</v>
      </c>
      <c r="N577" s="2" t="s">
        <v>6750</v>
      </c>
      <c r="O577" s="5">
        <f t="shared" si="113"/>
        <v>1.9113149847094801E-4</v>
      </c>
      <c r="P577" s="1" t="s">
        <v>7292</v>
      </c>
      <c r="Q577" s="2" t="s">
        <v>7839</v>
      </c>
      <c r="R577" s="5">
        <f t="shared" si="114"/>
        <v>2.8538812785388126E-4</v>
      </c>
      <c r="S577" s="1" t="s">
        <v>8297</v>
      </c>
      <c r="T577" s="2" t="s">
        <v>8740</v>
      </c>
      <c r="U577" s="5">
        <f t="shared" si="115"/>
        <v>2.6852846401718581E-4</v>
      </c>
      <c r="V577" s="1" t="s">
        <v>3602</v>
      </c>
      <c r="W577" s="2" t="s">
        <v>9638</v>
      </c>
      <c r="X577" s="5">
        <f t="shared" si="105"/>
        <v>2.9922202274087372E-4</v>
      </c>
      <c r="Y577" s="1" t="s">
        <v>313</v>
      </c>
      <c r="Z577" s="2" t="s">
        <v>10189</v>
      </c>
      <c r="AA577" s="5">
        <f t="shared" si="117"/>
        <v>1.6310552927744252E-4</v>
      </c>
    </row>
    <row r="578" spans="1:27" x14ac:dyDescent="0.3">
      <c r="A578" s="1" t="s">
        <v>585</v>
      </c>
      <c r="B578" s="2" t="s">
        <v>1514</v>
      </c>
      <c r="C578" s="5">
        <f t="shared" si="118"/>
        <v>7.6149862930246728E-5</v>
      </c>
      <c r="D578" s="1" t="s">
        <v>2206</v>
      </c>
      <c r="E578" s="2" t="s">
        <v>3119</v>
      </c>
      <c r="F578" s="5">
        <f>1/(9000+(RIGHT(E578,3)))</f>
        <v>1.1052166224580017E-4</v>
      </c>
      <c r="G578" s="1" t="s">
        <v>3771</v>
      </c>
      <c r="H578" s="2" t="s">
        <v>4497</v>
      </c>
      <c r="I578" s="5">
        <f t="shared" si="116"/>
        <v>1.9681165124975399E-4</v>
      </c>
      <c r="J578" s="1" t="s">
        <v>3891</v>
      </c>
      <c r="K578" s="2" t="s">
        <v>5639</v>
      </c>
      <c r="L578" s="5">
        <f t="shared" si="112"/>
        <v>1.46756677428823E-4</v>
      </c>
      <c r="M578" s="1" t="s">
        <v>6108</v>
      </c>
      <c r="N578" s="2" t="s">
        <v>6751</v>
      </c>
      <c r="O578" s="5">
        <f t="shared" si="113"/>
        <v>1.9105846388995032E-4</v>
      </c>
      <c r="P578" s="1" t="s">
        <v>6295</v>
      </c>
      <c r="Q578" s="2" t="s">
        <v>7840</v>
      </c>
      <c r="R578" s="5">
        <f t="shared" si="114"/>
        <v>2.8490028490028488E-4</v>
      </c>
      <c r="S578" s="1" t="s">
        <v>1912</v>
      </c>
      <c r="T578" s="2" t="s">
        <v>4404</v>
      </c>
      <c r="U578" s="5">
        <f t="shared" si="115"/>
        <v>2.6809651474530834E-4</v>
      </c>
      <c r="V578" s="1" t="s">
        <v>1718</v>
      </c>
      <c r="W578" s="2" t="s">
        <v>9639</v>
      </c>
      <c r="X578" s="5">
        <f t="shared" si="105"/>
        <v>2.9868578255675028E-4</v>
      </c>
      <c r="Y578" s="1" t="s">
        <v>91</v>
      </c>
      <c r="Z578" s="2" t="s">
        <v>10190</v>
      </c>
      <c r="AA578" s="5">
        <f t="shared" si="117"/>
        <v>1.6241676140977748E-4</v>
      </c>
    </row>
    <row r="579" spans="1:27" x14ac:dyDescent="0.3">
      <c r="A579" s="1" t="s">
        <v>586</v>
      </c>
      <c r="B579" s="2" t="s">
        <v>1515</v>
      </c>
      <c r="C579" s="5">
        <f t="shared" si="118"/>
        <v>7.5941676792223566E-5</v>
      </c>
      <c r="D579" s="1" t="s">
        <v>2207</v>
      </c>
      <c r="E579" s="2" t="s">
        <v>3120</v>
      </c>
      <c r="F579" s="5">
        <f t="shared" ref="F579:F614" si="119">1/(9000+(RIGHT(E579,3)))</f>
        <v>1.1030222810500772E-4</v>
      </c>
      <c r="G579" s="1" t="s">
        <v>3772</v>
      </c>
      <c r="H579" s="2" t="s">
        <v>1366</v>
      </c>
      <c r="I579" s="5">
        <f t="shared" si="116"/>
        <v>1.9603999215840032E-4</v>
      </c>
      <c r="J579" s="1" t="s">
        <v>507</v>
      </c>
      <c r="K579" s="2" t="s">
        <v>5640</v>
      </c>
      <c r="L579" s="5">
        <f t="shared" si="112"/>
        <v>1.4660606949127694E-4</v>
      </c>
      <c r="M579" s="1" t="s">
        <v>68</v>
      </c>
      <c r="N579" s="2" t="s">
        <v>6752</v>
      </c>
      <c r="O579" s="5">
        <f t="shared" si="113"/>
        <v>1.9080328181644724E-4</v>
      </c>
      <c r="P579" s="1" t="s">
        <v>7293</v>
      </c>
      <c r="Q579" s="2" t="s">
        <v>7840</v>
      </c>
      <c r="R579" s="5">
        <f t="shared" si="114"/>
        <v>2.8490028490028488E-4</v>
      </c>
      <c r="S579" s="1" t="s">
        <v>8298</v>
      </c>
      <c r="T579" s="2" t="s">
        <v>1325</v>
      </c>
      <c r="U579" s="5">
        <f t="shared" si="115"/>
        <v>2.6795284030010718E-4</v>
      </c>
      <c r="V579" s="1" t="s">
        <v>9138</v>
      </c>
      <c r="W579" s="2" t="s">
        <v>4383</v>
      </c>
      <c r="X579" s="5">
        <f t="shared" si="105"/>
        <v>2.9850746268656717E-4</v>
      </c>
      <c r="Y579" s="1" t="s">
        <v>747</v>
      </c>
      <c r="Z579" s="2" t="s">
        <v>8111</v>
      </c>
      <c r="AA579" s="5">
        <f t="shared" si="117"/>
        <v>1.6194331983805668E-4</v>
      </c>
    </row>
    <row r="580" spans="1:27" x14ac:dyDescent="0.3">
      <c r="A580" s="1" t="s">
        <v>587</v>
      </c>
      <c r="B580" s="2" t="s">
        <v>1516</v>
      </c>
      <c r="C580" s="5">
        <f t="shared" si="118"/>
        <v>7.5312547070341922E-5</v>
      </c>
      <c r="D580" s="1" t="s">
        <v>2208</v>
      </c>
      <c r="E580" s="2" t="s">
        <v>1446</v>
      </c>
      <c r="F580" s="5">
        <f t="shared" si="119"/>
        <v>1.1025358324145535E-4</v>
      </c>
      <c r="G580" s="1" t="s">
        <v>3773</v>
      </c>
      <c r="H580" s="2" t="s">
        <v>4498</v>
      </c>
      <c r="I580" s="5">
        <f t="shared" si="116"/>
        <v>1.9527436047646945E-4</v>
      </c>
      <c r="J580" s="1" t="s">
        <v>4966</v>
      </c>
      <c r="K580" s="2" t="s">
        <v>5641</v>
      </c>
      <c r="L580" s="5">
        <f t="shared" si="112"/>
        <v>1.464343242055938E-4</v>
      </c>
      <c r="M580" s="1" t="s">
        <v>362</v>
      </c>
      <c r="N580" s="2" t="s">
        <v>6753</v>
      </c>
      <c r="O580" s="5">
        <f t="shared" si="113"/>
        <v>1.9073049780659929E-4</v>
      </c>
      <c r="P580" s="1" t="s">
        <v>50</v>
      </c>
      <c r="Q580" s="2" t="s">
        <v>7841</v>
      </c>
      <c r="R580" s="5">
        <f t="shared" si="114"/>
        <v>2.8425241614553722E-4</v>
      </c>
      <c r="S580" s="1" t="s">
        <v>8299</v>
      </c>
      <c r="T580" s="2" t="s">
        <v>8741</v>
      </c>
      <c r="U580" s="5">
        <f t="shared" si="115"/>
        <v>2.6752273943285177E-4</v>
      </c>
      <c r="V580" s="1" t="s">
        <v>9139</v>
      </c>
      <c r="W580" s="2" t="s">
        <v>6625</v>
      </c>
      <c r="X580" s="5">
        <f t="shared" si="105"/>
        <v>2.9708853238265005E-4</v>
      </c>
      <c r="Y580" s="1" t="s">
        <v>9933</v>
      </c>
      <c r="Z580" s="2" t="s">
        <v>6804</v>
      </c>
      <c r="AA580" s="5">
        <f t="shared" si="117"/>
        <v>1.6160310277957336E-4</v>
      </c>
    </row>
    <row r="581" spans="1:27" x14ac:dyDescent="0.3">
      <c r="A581" s="1" t="s">
        <v>588</v>
      </c>
      <c r="B581" s="2" t="s">
        <v>1517</v>
      </c>
      <c r="C581" s="5">
        <f t="shared" si="118"/>
        <v>7.5103266992114157E-5</v>
      </c>
      <c r="D581" s="1" t="s">
        <v>2209</v>
      </c>
      <c r="E581" s="2" t="s">
        <v>3121</v>
      </c>
      <c r="F581" s="5">
        <f t="shared" si="119"/>
        <v>1.1010790574763268E-4</v>
      </c>
      <c r="G581" s="1" t="s">
        <v>294</v>
      </c>
      <c r="H581" s="2" t="s">
        <v>4499</v>
      </c>
      <c r="I581" s="5">
        <f t="shared" si="116"/>
        <v>1.9451468585878233E-4</v>
      </c>
      <c r="J581" s="1" t="s">
        <v>4967</v>
      </c>
      <c r="K581" s="2" t="s">
        <v>5642</v>
      </c>
      <c r="L581" s="5">
        <f t="shared" si="112"/>
        <v>1.4628437682855471E-4</v>
      </c>
      <c r="M581" s="1" t="s">
        <v>6109</v>
      </c>
      <c r="N581" s="2" t="s">
        <v>6754</v>
      </c>
      <c r="O581" s="5">
        <f t="shared" si="113"/>
        <v>1.9033117624666921E-4</v>
      </c>
      <c r="P581" s="1" t="s">
        <v>7294</v>
      </c>
      <c r="Q581" s="2" t="s">
        <v>7842</v>
      </c>
      <c r="R581" s="5">
        <f t="shared" si="114"/>
        <v>2.841716396703609E-4</v>
      </c>
      <c r="S581" s="1" t="s">
        <v>379</v>
      </c>
      <c r="T581" s="2" t="s">
        <v>8742</v>
      </c>
      <c r="U581" s="5">
        <f t="shared" si="115"/>
        <v>2.6659557451346307E-4</v>
      </c>
      <c r="V581" s="1" t="s">
        <v>9140</v>
      </c>
      <c r="W581" s="2" t="s">
        <v>6625</v>
      </c>
      <c r="X581" s="5">
        <f t="shared" ref="X581:X644" si="120">1/(3000+(RIGHT(W581,3)))</f>
        <v>2.9708853238265005E-4</v>
      </c>
      <c r="Y581" s="1" t="s">
        <v>443</v>
      </c>
      <c r="Z581" s="2" t="s">
        <v>2996</v>
      </c>
      <c r="AA581" s="5">
        <f t="shared" si="117"/>
        <v>1.6142050040355126E-4</v>
      </c>
    </row>
    <row r="582" spans="1:27" x14ac:dyDescent="0.3">
      <c r="A582" s="1" t="s">
        <v>589</v>
      </c>
      <c r="B582" s="2" t="s">
        <v>1517</v>
      </c>
      <c r="C582" s="5">
        <f t="shared" si="118"/>
        <v>7.5103266992114157E-5</v>
      </c>
      <c r="D582" s="1" t="s">
        <v>2210</v>
      </c>
      <c r="E582" s="2" t="s">
        <v>3122</v>
      </c>
      <c r="F582" s="5">
        <f t="shared" si="119"/>
        <v>1.0978153474585575E-4</v>
      </c>
      <c r="G582" s="1" t="s">
        <v>3774</v>
      </c>
      <c r="H582" s="2" t="s">
        <v>4499</v>
      </c>
      <c r="I582" s="5">
        <f t="shared" si="116"/>
        <v>1.9451468585878233E-4</v>
      </c>
      <c r="J582" s="1" t="s">
        <v>4968</v>
      </c>
      <c r="K582" s="2" t="s">
        <v>5643</v>
      </c>
      <c r="L582" s="5">
        <f t="shared" si="112"/>
        <v>1.4613473622680112E-4</v>
      </c>
      <c r="M582" s="1" t="s">
        <v>3889</v>
      </c>
      <c r="N582" s="2" t="s">
        <v>6755</v>
      </c>
      <c r="O582" s="5">
        <f t="shared" si="113"/>
        <v>1.8953752843062926E-4</v>
      </c>
      <c r="P582" s="1" t="s">
        <v>7295</v>
      </c>
      <c r="Q582" s="2" t="s">
        <v>6640</v>
      </c>
      <c r="R582" s="5">
        <f t="shared" si="114"/>
        <v>2.8401022436807724E-4</v>
      </c>
      <c r="S582" s="1" t="s">
        <v>6072</v>
      </c>
      <c r="T582" s="2" t="s">
        <v>8742</v>
      </c>
      <c r="U582" s="5">
        <f t="shared" si="115"/>
        <v>2.6659557451346307E-4</v>
      </c>
      <c r="V582" s="1" t="s">
        <v>2317</v>
      </c>
      <c r="W582" s="2" t="s">
        <v>9640</v>
      </c>
      <c r="X582" s="5">
        <f t="shared" si="120"/>
        <v>2.9691211401425179E-4</v>
      </c>
      <c r="Y582" s="1" t="s">
        <v>9934</v>
      </c>
      <c r="Z582" s="2" t="s">
        <v>2996</v>
      </c>
      <c r="AA582" s="5">
        <f t="shared" si="117"/>
        <v>1.6142050040355126E-4</v>
      </c>
    </row>
    <row r="583" spans="1:27" x14ac:dyDescent="0.3">
      <c r="A583" s="1" t="s">
        <v>590</v>
      </c>
      <c r="B583" s="2" t="s">
        <v>1518</v>
      </c>
      <c r="C583" s="5">
        <f t="shared" si="118"/>
        <v>7.4476800476651526E-5</v>
      </c>
      <c r="D583" s="1" t="s">
        <v>109</v>
      </c>
      <c r="E583" s="2" t="s">
        <v>3123</v>
      </c>
      <c r="F583" s="5">
        <f t="shared" si="119"/>
        <v>1.0974539069359087E-4</v>
      </c>
      <c r="G583" s="1" t="s">
        <v>3775</v>
      </c>
      <c r="H583" s="2" t="s">
        <v>4500</v>
      </c>
      <c r="I583" s="5">
        <f t="shared" si="116"/>
        <v>1.9425019425019425E-4</v>
      </c>
      <c r="J583" s="1" t="s">
        <v>4969</v>
      </c>
      <c r="K583" s="2" t="s">
        <v>5644</v>
      </c>
      <c r="L583" s="5">
        <f t="shared" si="112"/>
        <v>1.4549687181725592E-4</v>
      </c>
      <c r="M583" s="1" t="s">
        <v>2588</v>
      </c>
      <c r="N583" s="2" t="s">
        <v>6756</v>
      </c>
      <c r="O583" s="5">
        <f t="shared" si="113"/>
        <v>1.8875047187617969E-4</v>
      </c>
      <c r="P583" s="1" t="s">
        <v>2372</v>
      </c>
      <c r="Q583" s="2" t="s">
        <v>7843</v>
      </c>
      <c r="R583" s="5">
        <f t="shared" si="114"/>
        <v>2.834467120181406E-4</v>
      </c>
      <c r="S583" s="1" t="s">
        <v>84</v>
      </c>
      <c r="T583" s="2" t="s">
        <v>8743</v>
      </c>
      <c r="U583" s="5">
        <f t="shared" si="115"/>
        <v>2.664535038635758E-4</v>
      </c>
      <c r="V583" s="1" t="s">
        <v>9141</v>
      </c>
      <c r="W583" s="2" t="s">
        <v>9640</v>
      </c>
      <c r="X583" s="5">
        <f t="shared" si="120"/>
        <v>2.9691211401425179E-4</v>
      </c>
      <c r="Y583" s="1" t="s">
        <v>9935</v>
      </c>
      <c r="Z583" s="2" t="s">
        <v>8116</v>
      </c>
      <c r="AA583" s="5">
        <f t="shared" si="117"/>
        <v>1.6010246557796989E-4</v>
      </c>
    </row>
    <row r="584" spans="1:27" x14ac:dyDescent="0.3">
      <c r="A584" s="1" t="s">
        <v>591</v>
      </c>
      <c r="B584" s="2" t="s">
        <v>1519</v>
      </c>
      <c r="C584" s="5">
        <f t="shared" si="118"/>
        <v>7.4266617155588566E-5</v>
      </c>
      <c r="D584" s="1" t="s">
        <v>236</v>
      </c>
      <c r="E584" s="2" t="s">
        <v>3124</v>
      </c>
      <c r="F584" s="5">
        <f t="shared" si="119"/>
        <v>1.094331363536879E-4</v>
      </c>
      <c r="G584" s="1" t="s">
        <v>3776</v>
      </c>
      <c r="H584" s="2" t="s">
        <v>4501</v>
      </c>
      <c r="I584" s="5">
        <f t="shared" si="116"/>
        <v>1.9402405898331392E-4</v>
      </c>
      <c r="J584" s="1" t="s">
        <v>2305</v>
      </c>
      <c r="K584" s="2" t="s">
        <v>5645</v>
      </c>
      <c r="L584" s="5">
        <f t="shared" si="112"/>
        <v>1.4501160092807424E-4</v>
      </c>
      <c r="M584" s="1" t="s">
        <v>2515</v>
      </c>
      <c r="N584" s="2" t="s">
        <v>6757</v>
      </c>
      <c r="O584" s="5">
        <f t="shared" si="113"/>
        <v>1.8867924528301886E-4</v>
      </c>
      <c r="P584" s="1" t="s">
        <v>7296</v>
      </c>
      <c r="Q584" s="2" t="s">
        <v>7844</v>
      </c>
      <c r="R584" s="5">
        <f t="shared" si="114"/>
        <v>2.8336639274582036E-4</v>
      </c>
      <c r="S584" s="1" t="s">
        <v>8300</v>
      </c>
      <c r="T584" s="2" t="s">
        <v>4407</v>
      </c>
      <c r="U584" s="5">
        <f t="shared" si="115"/>
        <v>2.6609898882384245E-4</v>
      </c>
      <c r="V584" s="1" t="s">
        <v>9142</v>
      </c>
      <c r="W584" s="2" t="s">
        <v>9641</v>
      </c>
      <c r="X584" s="5">
        <f t="shared" si="120"/>
        <v>2.9481132075471697E-4</v>
      </c>
      <c r="Y584" s="1" t="s">
        <v>161</v>
      </c>
      <c r="Z584" s="2" t="s">
        <v>8118</v>
      </c>
      <c r="AA584" s="5">
        <f t="shared" si="117"/>
        <v>1.5994881637875879E-4</v>
      </c>
    </row>
    <row r="585" spans="1:27" x14ac:dyDescent="0.3">
      <c r="A585" s="1" t="s">
        <v>592</v>
      </c>
      <c r="B585" s="2" t="s">
        <v>1520</v>
      </c>
      <c r="C585" s="5">
        <f t="shared" si="118"/>
        <v>7.3849789528099844E-5</v>
      </c>
      <c r="D585" s="1" t="s">
        <v>2211</v>
      </c>
      <c r="E585" s="2" t="s">
        <v>3125</v>
      </c>
      <c r="F585" s="5">
        <f t="shared" si="119"/>
        <v>1.0879025239338555E-4</v>
      </c>
      <c r="G585" s="1" t="s">
        <v>327</v>
      </c>
      <c r="H585" s="2" t="s">
        <v>4502</v>
      </c>
      <c r="I585" s="5">
        <f t="shared" si="116"/>
        <v>1.9376089905057158E-4</v>
      </c>
      <c r="J585" s="1" t="s">
        <v>3657</v>
      </c>
      <c r="K585" s="2" t="s">
        <v>5646</v>
      </c>
      <c r="L585" s="5">
        <f t="shared" si="112"/>
        <v>1.4438348252959862E-4</v>
      </c>
      <c r="M585" s="1" t="s">
        <v>695</v>
      </c>
      <c r="N585" s="2" t="s">
        <v>6758</v>
      </c>
      <c r="O585" s="5">
        <f t="shared" si="113"/>
        <v>1.8850141376060322E-4</v>
      </c>
      <c r="P585" s="1" t="s">
        <v>353</v>
      </c>
      <c r="Q585" s="2" t="s">
        <v>7845</v>
      </c>
      <c r="R585" s="5">
        <f t="shared" si="114"/>
        <v>2.8320589068252618E-4</v>
      </c>
      <c r="S585" s="1" t="s">
        <v>5925</v>
      </c>
      <c r="T585" s="2" t="s">
        <v>8744</v>
      </c>
      <c r="U585" s="5">
        <f t="shared" si="115"/>
        <v>2.6532236667551072E-4</v>
      </c>
      <c r="V585" s="1" t="s">
        <v>9143</v>
      </c>
      <c r="W585" s="2" t="s">
        <v>8715</v>
      </c>
      <c r="X585" s="5">
        <f t="shared" si="120"/>
        <v>2.9377203290246768E-4</v>
      </c>
      <c r="Y585" s="1" t="s">
        <v>630</v>
      </c>
      <c r="Z585" s="2" t="s">
        <v>10191</v>
      </c>
      <c r="AA585" s="5">
        <f t="shared" si="117"/>
        <v>1.5710919088766692E-4</v>
      </c>
    </row>
    <row r="586" spans="1:27" x14ac:dyDescent="0.3">
      <c r="A586" s="1" t="s">
        <v>593</v>
      </c>
      <c r="B586" s="2" t="s">
        <v>1520</v>
      </c>
      <c r="C586" s="5">
        <f t="shared" si="118"/>
        <v>7.3849789528099844E-5</v>
      </c>
      <c r="D586" s="1" t="s">
        <v>2212</v>
      </c>
      <c r="E586" s="2" t="s">
        <v>3126</v>
      </c>
      <c r="F586" s="5">
        <f t="shared" si="119"/>
        <v>1.0813148788927336E-4</v>
      </c>
      <c r="G586" s="1" t="s">
        <v>273</v>
      </c>
      <c r="H586" s="2" t="s">
        <v>4502</v>
      </c>
      <c r="I586" s="5">
        <f t="shared" si="116"/>
        <v>1.9376089905057158E-4</v>
      </c>
      <c r="J586" s="1" t="s">
        <v>4970</v>
      </c>
      <c r="K586" s="2" t="s">
        <v>5646</v>
      </c>
      <c r="L586" s="5">
        <f t="shared" si="112"/>
        <v>1.4438348252959862E-4</v>
      </c>
      <c r="M586" s="1" t="s">
        <v>602</v>
      </c>
      <c r="N586" s="2" t="s">
        <v>4513</v>
      </c>
      <c r="O586" s="5">
        <f t="shared" si="113"/>
        <v>1.8839487565938207E-4</v>
      </c>
      <c r="P586" s="1" t="s">
        <v>3828</v>
      </c>
      <c r="Q586" s="2" t="s">
        <v>1316</v>
      </c>
      <c r="R586" s="5">
        <f t="shared" si="114"/>
        <v>2.8240609997175941E-4</v>
      </c>
      <c r="S586" s="1" t="s">
        <v>8301</v>
      </c>
      <c r="T586" s="2" t="s">
        <v>2872</v>
      </c>
      <c r="U586" s="5">
        <f t="shared" si="115"/>
        <v>2.6518164942985947E-4</v>
      </c>
      <c r="V586" s="1" t="s">
        <v>507</v>
      </c>
      <c r="W586" s="2" t="s">
        <v>5524</v>
      </c>
      <c r="X586" s="5">
        <f t="shared" si="120"/>
        <v>2.9368575624082231E-4</v>
      </c>
      <c r="Y586" s="1" t="s">
        <v>528</v>
      </c>
      <c r="Z586" s="2" t="s">
        <v>10192</v>
      </c>
      <c r="AA586" s="5">
        <f t="shared" si="117"/>
        <v>1.5678896205707118E-4</v>
      </c>
    </row>
    <row r="587" spans="1:27" x14ac:dyDescent="0.3">
      <c r="A587" s="1" t="s">
        <v>594</v>
      </c>
      <c r="B587" s="2" t="s">
        <v>1521</v>
      </c>
      <c r="C587" s="5">
        <f t="shared" si="118"/>
        <v>7.3637702503681881E-5</v>
      </c>
      <c r="D587" s="1" t="s">
        <v>2213</v>
      </c>
      <c r="E587" s="2" t="s">
        <v>3127</v>
      </c>
      <c r="F587" s="5">
        <f t="shared" si="119"/>
        <v>1.0790978741771878E-4</v>
      </c>
      <c r="G587" s="1" t="s">
        <v>489</v>
      </c>
      <c r="H587" s="2" t="s">
        <v>4502</v>
      </c>
      <c r="I587" s="5">
        <f t="shared" si="116"/>
        <v>1.9376089905057158E-4</v>
      </c>
      <c r="J587" s="1" t="s">
        <v>4971</v>
      </c>
      <c r="K587" s="2" t="s">
        <v>5647</v>
      </c>
      <c r="L587" s="5">
        <f t="shared" si="112"/>
        <v>1.4392630972941855E-4</v>
      </c>
      <c r="M587" s="1" t="s">
        <v>6110</v>
      </c>
      <c r="N587" s="2" t="s">
        <v>6759</v>
      </c>
      <c r="O587" s="5">
        <f t="shared" si="113"/>
        <v>1.8793459875963165E-4</v>
      </c>
      <c r="P587" s="1" t="s">
        <v>7297</v>
      </c>
      <c r="Q587" s="2" t="s">
        <v>7846</v>
      </c>
      <c r="R587" s="5">
        <f t="shared" si="114"/>
        <v>2.8161081385525203E-4</v>
      </c>
      <c r="S587" s="1" t="s">
        <v>5010</v>
      </c>
      <c r="T587" s="2" t="s">
        <v>8745</v>
      </c>
      <c r="U587" s="5">
        <f t="shared" si="115"/>
        <v>2.6469031233456857E-4</v>
      </c>
      <c r="V587" s="1" t="s">
        <v>2187</v>
      </c>
      <c r="W587" s="2" t="s">
        <v>2850</v>
      </c>
      <c r="X587" s="5">
        <f t="shared" si="120"/>
        <v>2.9308323563892143E-4</v>
      </c>
      <c r="Y587" s="1" t="s">
        <v>9936</v>
      </c>
      <c r="Z587" s="2" t="s">
        <v>6817</v>
      </c>
      <c r="AA587" s="5">
        <f t="shared" si="117"/>
        <v>1.5561780267662621E-4</v>
      </c>
    </row>
    <row r="588" spans="1:27" x14ac:dyDescent="0.3">
      <c r="A588" s="1" t="s">
        <v>595</v>
      </c>
      <c r="B588" s="2" t="s">
        <v>1521</v>
      </c>
      <c r="C588" s="5">
        <f t="shared" si="118"/>
        <v>7.3637702503681881E-5</v>
      </c>
      <c r="D588" s="1" t="s">
        <v>2214</v>
      </c>
      <c r="E588" s="2" t="s">
        <v>3128</v>
      </c>
      <c r="F588" s="5">
        <f t="shared" si="119"/>
        <v>1.0789814415192059E-4</v>
      </c>
      <c r="G588" s="1" t="s">
        <v>3777</v>
      </c>
      <c r="H588" s="2" t="s">
        <v>4503</v>
      </c>
      <c r="I588" s="5">
        <f t="shared" si="116"/>
        <v>1.9297568506368199E-4</v>
      </c>
      <c r="J588" s="1" t="s">
        <v>4972</v>
      </c>
      <c r="K588" s="2" t="s">
        <v>5648</v>
      </c>
      <c r="L588" s="5">
        <f t="shared" si="112"/>
        <v>1.4359563469270534E-4</v>
      </c>
      <c r="M588" s="1" t="s">
        <v>3632</v>
      </c>
      <c r="N588" s="2" t="s">
        <v>6760</v>
      </c>
      <c r="O588" s="5">
        <f t="shared" si="113"/>
        <v>1.8765246762994934E-4</v>
      </c>
      <c r="P588" s="1" t="s">
        <v>7298</v>
      </c>
      <c r="Q588" s="2" t="s">
        <v>7847</v>
      </c>
      <c r="R588" s="5">
        <f t="shared" si="114"/>
        <v>2.8026905829596412E-4</v>
      </c>
      <c r="S588" s="1" t="s">
        <v>8302</v>
      </c>
      <c r="T588" s="2" t="s">
        <v>8746</v>
      </c>
      <c r="U588" s="5">
        <f t="shared" si="115"/>
        <v>2.6441036488630354E-4</v>
      </c>
      <c r="V588" s="1" t="s">
        <v>9144</v>
      </c>
      <c r="W588" s="2" t="s">
        <v>6628</v>
      </c>
      <c r="X588" s="5">
        <f t="shared" si="120"/>
        <v>2.9231218941829873E-4</v>
      </c>
      <c r="Y588" s="1" t="s">
        <v>3708</v>
      </c>
      <c r="Z588" s="2" t="s">
        <v>3011</v>
      </c>
      <c r="AA588" s="5">
        <f t="shared" si="117"/>
        <v>1.5511090429657206E-4</v>
      </c>
    </row>
    <row r="589" spans="1:27" x14ac:dyDescent="0.3">
      <c r="A589" s="1" t="s">
        <v>596</v>
      </c>
      <c r="B589" s="2" t="s">
        <v>1522</v>
      </c>
      <c r="C589" s="5">
        <f t="shared" si="118"/>
        <v>7.3432222059039502E-5</v>
      </c>
      <c r="D589" s="1" t="s">
        <v>2215</v>
      </c>
      <c r="E589" s="2" t="s">
        <v>3129</v>
      </c>
      <c r="F589" s="5">
        <f t="shared" si="119"/>
        <v>1.0786322942508899E-4</v>
      </c>
      <c r="G589" s="1" t="s">
        <v>3778</v>
      </c>
      <c r="H589" s="2" t="s">
        <v>4504</v>
      </c>
      <c r="I589" s="5">
        <f t="shared" si="116"/>
        <v>1.9245573518090838E-4</v>
      </c>
      <c r="J589" s="1" t="s">
        <v>4973</v>
      </c>
      <c r="K589" s="2" t="s">
        <v>5649</v>
      </c>
      <c r="L589" s="5">
        <f t="shared" si="112"/>
        <v>1.432870038687491E-4</v>
      </c>
      <c r="M589" s="1" t="s">
        <v>4766</v>
      </c>
      <c r="N589" s="2" t="s">
        <v>6761</v>
      </c>
      <c r="O589" s="5">
        <f t="shared" si="113"/>
        <v>1.8670649738610905E-4</v>
      </c>
      <c r="P589" s="1" t="s">
        <v>7299</v>
      </c>
      <c r="Q589" s="2" t="s">
        <v>7848</v>
      </c>
      <c r="R589" s="5">
        <f t="shared" si="114"/>
        <v>2.8019052956010089E-4</v>
      </c>
      <c r="S589" s="1" t="s">
        <v>3595</v>
      </c>
      <c r="T589" s="2" t="s">
        <v>8747</v>
      </c>
      <c r="U589" s="5">
        <f t="shared" si="115"/>
        <v>2.633658151171978E-4</v>
      </c>
      <c r="V589" s="1" t="s">
        <v>2546</v>
      </c>
      <c r="W589" s="2" t="s">
        <v>9642</v>
      </c>
      <c r="X589" s="5">
        <f t="shared" si="120"/>
        <v>2.9222676797194621E-4</v>
      </c>
      <c r="Y589" s="1" t="s">
        <v>9937</v>
      </c>
      <c r="Z589" s="2" t="s">
        <v>10193</v>
      </c>
      <c r="AA589" s="5">
        <f t="shared" si="117"/>
        <v>1.5413070283600493E-4</v>
      </c>
    </row>
    <row r="590" spans="1:27" x14ac:dyDescent="0.3">
      <c r="A590" s="1" t="s">
        <v>597</v>
      </c>
      <c r="B590" s="2" t="s">
        <v>1522</v>
      </c>
      <c r="C590" s="5">
        <f t="shared" si="118"/>
        <v>7.3432222059039502E-5</v>
      </c>
      <c r="D590" s="1" t="s">
        <v>2216</v>
      </c>
      <c r="E590" s="2" t="s">
        <v>3130</v>
      </c>
      <c r="F590" s="5">
        <f t="shared" si="119"/>
        <v>1.0764262648008612E-4</v>
      </c>
      <c r="G590" s="1" t="s">
        <v>2509</v>
      </c>
      <c r="H590" s="2" t="s">
        <v>4505</v>
      </c>
      <c r="I590" s="5">
        <f t="shared" si="116"/>
        <v>1.9197542714532539E-4</v>
      </c>
      <c r="J590" s="1" t="s">
        <v>4974</v>
      </c>
      <c r="K590" s="2" t="s">
        <v>5650</v>
      </c>
      <c r="L590" s="5">
        <f>1/(7000+(RIGHT(K590,3)))</f>
        <v>1.4170327334561429E-4</v>
      </c>
      <c r="M590" s="1" t="s">
        <v>2335</v>
      </c>
      <c r="N590" s="2" t="s">
        <v>6762</v>
      </c>
      <c r="O590" s="5">
        <f t="shared" si="113"/>
        <v>1.8532246108228317E-4</v>
      </c>
      <c r="P590" s="1" t="s">
        <v>7300</v>
      </c>
      <c r="Q590" s="2" t="s">
        <v>2857</v>
      </c>
      <c r="R590" s="5">
        <f t="shared" si="114"/>
        <v>2.8011204481792715E-4</v>
      </c>
      <c r="S590" s="1" t="s">
        <v>2047</v>
      </c>
      <c r="T590" s="2" t="s">
        <v>2877</v>
      </c>
      <c r="U590" s="5">
        <f t="shared" si="115"/>
        <v>2.6198585276395077E-4</v>
      </c>
      <c r="V590" s="1" t="s">
        <v>4031</v>
      </c>
      <c r="W590" s="2" t="s">
        <v>9643</v>
      </c>
      <c r="X590" s="5">
        <f t="shared" si="120"/>
        <v>2.9036004645760743E-4</v>
      </c>
      <c r="Y590" s="1" t="s">
        <v>985</v>
      </c>
      <c r="Z590" s="2" t="s">
        <v>10194</v>
      </c>
      <c r="AA590" s="5">
        <f t="shared" si="117"/>
        <v>1.534683855125844E-4</v>
      </c>
    </row>
    <row r="591" spans="1:27" x14ac:dyDescent="0.3">
      <c r="A591" s="1" t="s">
        <v>598</v>
      </c>
      <c r="B591" s="2" t="s">
        <v>1523</v>
      </c>
      <c r="C591" s="5">
        <f t="shared" si="118"/>
        <v>7.3222523248151131E-5</v>
      </c>
      <c r="D591" s="1" t="s">
        <v>2217</v>
      </c>
      <c r="E591" s="2" t="s">
        <v>3131</v>
      </c>
      <c r="F591" s="5">
        <f t="shared" si="119"/>
        <v>1.0755001075500108E-4</v>
      </c>
      <c r="G591" s="1" t="s">
        <v>601</v>
      </c>
      <c r="H591" s="2" t="s">
        <v>4505</v>
      </c>
      <c r="I591" s="5">
        <f t="shared" si="116"/>
        <v>1.9197542714532539E-4</v>
      </c>
      <c r="J591" s="1" t="s">
        <v>4975</v>
      </c>
      <c r="K591" s="2" t="s">
        <v>5650</v>
      </c>
      <c r="L591" s="5">
        <f t="shared" ref="L591:L622" si="121">1/(7000+(RIGHT(K591,3)))</f>
        <v>1.4170327334561429E-4</v>
      </c>
      <c r="M591" s="1" t="s">
        <v>6111</v>
      </c>
      <c r="N591" s="2" t="s">
        <v>6763</v>
      </c>
      <c r="O591" s="5">
        <f t="shared" si="113"/>
        <v>1.8494544109487701E-4</v>
      </c>
      <c r="P591" s="1" t="s">
        <v>693</v>
      </c>
      <c r="Q591" s="2" t="s">
        <v>7849</v>
      </c>
      <c r="R591" s="5">
        <f t="shared" si="114"/>
        <v>2.7956388034665921E-4</v>
      </c>
      <c r="S591" s="1" t="s">
        <v>230</v>
      </c>
      <c r="T591" s="2" t="s">
        <v>6663</v>
      </c>
      <c r="U591" s="5">
        <f t="shared" si="115"/>
        <v>2.615746795710175E-4</v>
      </c>
      <c r="V591" s="1" t="s">
        <v>6228</v>
      </c>
      <c r="W591" s="2" t="s">
        <v>9643</v>
      </c>
      <c r="X591" s="5">
        <f t="shared" si="120"/>
        <v>2.9036004645760743E-4</v>
      </c>
      <c r="Y591" s="1" t="s">
        <v>2165</v>
      </c>
      <c r="Z591" s="2" t="s">
        <v>10195</v>
      </c>
      <c r="AA591" s="5">
        <f t="shared" si="117"/>
        <v>1.5262515262515263E-4</v>
      </c>
    </row>
    <row r="592" spans="1:27" x14ac:dyDescent="0.3">
      <c r="A592" s="1" t="s">
        <v>599</v>
      </c>
      <c r="B592" s="2" t="s">
        <v>1523</v>
      </c>
      <c r="C592" s="5">
        <f t="shared" si="118"/>
        <v>7.3222523248151131E-5</v>
      </c>
      <c r="D592" s="1" t="s">
        <v>2218</v>
      </c>
      <c r="E592" s="2" t="s">
        <v>3132</v>
      </c>
      <c r="F592" s="5">
        <f t="shared" si="119"/>
        <v>1.0680337498664957E-4</v>
      </c>
      <c r="G592" s="1" t="s">
        <v>3779</v>
      </c>
      <c r="H592" s="2" t="s">
        <v>4506</v>
      </c>
      <c r="I592" s="5">
        <f t="shared" si="116"/>
        <v>1.9146084625694046E-4</v>
      </c>
      <c r="J592" s="1" t="s">
        <v>1802</v>
      </c>
      <c r="K592" s="2" t="s">
        <v>5651</v>
      </c>
      <c r="L592" s="5">
        <f t="shared" si="121"/>
        <v>1.404494382022472E-4</v>
      </c>
      <c r="M592" s="1" t="s">
        <v>3683</v>
      </c>
      <c r="N592" s="2" t="s">
        <v>6764</v>
      </c>
      <c r="O592" s="5">
        <f t="shared" si="113"/>
        <v>1.8338529249954154E-4</v>
      </c>
      <c r="P592" s="1" t="s">
        <v>7301</v>
      </c>
      <c r="Q592" s="2" t="s">
        <v>4397</v>
      </c>
      <c r="R592" s="5">
        <f t="shared" si="114"/>
        <v>2.7940765576976809E-4</v>
      </c>
      <c r="S592" s="1" t="s">
        <v>4823</v>
      </c>
      <c r="T592" s="2" t="s">
        <v>1331</v>
      </c>
      <c r="U592" s="5">
        <f t="shared" si="115"/>
        <v>2.6109660574412532E-4</v>
      </c>
      <c r="V592" s="1" t="s">
        <v>9145</v>
      </c>
      <c r="W592" s="2" t="s">
        <v>7833</v>
      </c>
      <c r="X592" s="5">
        <f t="shared" si="120"/>
        <v>2.8935185185185184E-4</v>
      </c>
      <c r="Y592" s="1" t="s">
        <v>9938</v>
      </c>
      <c r="Z592" s="2" t="s">
        <v>10195</v>
      </c>
      <c r="AA592" s="5">
        <f t="shared" si="117"/>
        <v>1.5262515262515263E-4</v>
      </c>
    </row>
    <row r="593" spans="1:27" x14ac:dyDescent="0.3">
      <c r="A593" s="1" t="s">
        <v>600</v>
      </c>
      <c r="B593" s="2" t="s">
        <v>1524</v>
      </c>
      <c r="C593" s="5">
        <f t="shared" si="118"/>
        <v>7.280139778683751E-5</v>
      </c>
      <c r="D593" s="1" t="s">
        <v>2219</v>
      </c>
      <c r="E593" s="2" t="s">
        <v>3133</v>
      </c>
      <c r="F593" s="5">
        <f t="shared" si="119"/>
        <v>1.067463706233988E-4</v>
      </c>
      <c r="G593" s="1" t="s">
        <v>3780</v>
      </c>
      <c r="H593" s="2" t="s">
        <v>4506</v>
      </c>
      <c r="I593" s="5">
        <f t="shared" si="116"/>
        <v>1.9146084625694046E-4</v>
      </c>
      <c r="J593" s="1" t="s">
        <v>4976</v>
      </c>
      <c r="K593" s="2" t="s">
        <v>5652</v>
      </c>
      <c r="L593" s="5">
        <f t="shared" si="121"/>
        <v>1.4029180695847364E-4</v>
      </c>
      <c r="M593" s="1" t="s">
        <v>6112</v>
      </c>
      <c r="N593" s="2" t="s">
        <v>6765</v>
      </c>
      <c r="O593" s="5">
        <f t="shared" si="113"/>
        <v>1.8308311973636029E-4</v>
      </c>
      <c r="P593" s="1" t="s">
        <v>7302</v>
      </c>
      <c r="Q593" s="2" t="s">
        <v>7850</v>
      </c>
      <c r="R593" s="5">
        <f t="shared" si="114"/>
        <v>2.7925160569673273E-4</v>
      </c>
      <c r="S593" s="1" t="s">
        <v>8303</v>
      </c>
      <c r="T593" s="2" t="s">
        <v>8748</v>
      </c>
      <c r="U593" s="5">
        <f t="shared" si="115"/>
        <v>2.608242044861763E-4</v>
      </c>
      <c r="V593" s="1" t="s">
        <v>9146</v>
      </c>
      <c r="W593" s="2" t="s">
        <v>9644</v>
      </c>
      <c r="X593" s="5">
        <f t="shared" si="120"/>
        <v>2.8885037550548814E-4</v>
      </c>
      <c r="Y593" s="1" t="s">
        <v>197</v>
      </c>
      <c r="Z593" s="2" t="s">
        <v>10195</v>
      </c>
      <c r="AA593" s="5">
        <f t="shared" si="117"/>
        <v>1.5262515262515263E-4</v>
      </c>
    </row>
    <row r="594" spans="1:27" x14ac:dyDescent="0.3">
      <c r="A594" s="1" t="s">
        <v>601</v>
      </c>
      <c r="B594" s="2" t="s">
        <v>1525</v>
      </c>
      <c r="C594" s="5">
        <f t="shared" si="118"/>
        <v>7.2595281306715069E-5</v>
      </c>
      <c r="D594" s="1" t="s">
        <v>2220</v>
      </c>
      <c r="E594" s="2" t="s">
        <v>3134</v>
      </c>
      <c r="F594" s="5">
        <f t="shared" si="119"/>
        <v>1.0664391596459421E-4</v>
      </c>
      <c r="G594" s="1" t="s">
        <v>3781</v>
      </c>
      <c r="H594" s="2" t="s">
        <v>4507</v>
      </c>
      <c r="I594" s="5">
        <f t="shared" si="116"/>
        <v>1.9120458891013384E-4</v>
      </c>
      <c r="J594" s="1" t="s">
        <v>121</v>
      </c>
      <c r="K594" s="2" t="s">
        <v>5653</v>
      </c>
      <c r="L594" s="5">
        <f t="shared" si="121"/>
        <v>1.3935340022296544E-4</v>
      </c>
      <c r="M594" s="1" t="s">
        <v>6113</v>
      </c>
      <c r="N594" s="2" t="s">
        <v>6766</v>
      </c>
      <c r="O594" s="5">
        <f t="shared" si="113"/>
        <v>1.8298261665141812E-4</v>
      </c>
      <c r="P594" s="1" t="s">
        <v>6155</v>
      </c>
      <c r="Q594" s="2" t="s">
        <v>7851</v>
      </c>
      <c r="R594" s="5">
        <f t="shared" si="114"/>
        <v>2.7886224205242612E-4</v>
      </c>
      <c r="S594" s="1" t="s">
        <v>8304</v>
      </c>
      <c r="T594" s="2" t="s">
        <v>1333</v>
      </c>
      <c r="U594" s="5">
        <f t="shared" si="115"/>
        <v>2.6028110359187923E-4</v>
      </c>
      <c r="V594" s="1" t="s">
        <v>194</v>
      </c>
      <c r="W594" s="2" t="s">
        <v>9644</v>
      </c>
      <c r="X594" s="5">
        <f t="shared" si="120"/>
        <v>2.8885037550548814E-4</v>
      </c>
      <c r="Y594" s="1" t="s">
        <v>9939</v>
      </c>
      <c r="Z594" s="2" t="s">
        <v>10196</v>
      </c>
      <c r="AA594" s="5">
        <f t="shared" si="117"/>
        <v>1.511258878645912E-4</v>
      </c>
    </row>
    <row r="595" spans="1:27" x14ac:dyDescent="0.3">
      <c r="A595" s="1" t="s">
        <v>602</v>
      </c>
      <c r="B595" s="2" t="s">
        <v>1525</v>
      </c>
      <c r="C595" s="5">
        <f t="shared" si="118"/>
        <v>7.2595281306715069E-5</v>
      </c>
      <c r="D595" s="1" t="s">
        <v>2221</v>
      </c>
      <c r="E595" s="2" t="s">
        <v>3135</v>
      </c>
      <c r="F595" s="5">
        <f t="shared" si="119"/>
        <v>1.0650761529449355E-4</v>
      </c>
      <c r="G595" s="1" t="s">
        <v>3782</v>
      </c>
      <c r="H595" s="2" t="s">
        <v>4508</v>
      </c>
      <c r="I595" s="5">
        <f t="shared" si="116"/>
        <v>1.9094901661256445E-4</v>
      </c>
      <c r="J595" s="1" t="s">
        <v>172</v>
      </c>
      <c r="K595" s="2" t="s">
        <v>5654</v>
      </c>
      <c r="L595" s="5">
        <f t="shared" si="121"/>
        <v>1.3886960144424384E-4</v>
      </c>
      <c r="M595" s="1" t="s">
        <v>6114</v>
      </c>
      <c r="N595" s="2" t="s">
        <v>6767</v>
      </c>
      <c r="O595" s="5">
        <f t="shared" si="113"/>
        <v>1.8228217280349981E-4</v>
      </c>
      <c r="P595" s="1" t="s">
        <v>4843</v>
      </c>
      <c r="Q595" s="2" t="s">
        <v>7852</v>
      </c>
      <c r="R595" s="5">
        <f t="shared" si="114"/>
        <v>2.7878449958182325E-4</v>
      </c>
      <c r="S595" s="1" t="s">
        <v>8305</v>
      </c>
      <c r="T595" s="2" t="s">
        <v>8749</v>
      </c>
      <c r="U595" s="5">
        <f t="shared" si="115"/>
        <v>2.5886616619207872E-4</v>
      </c>
      <c r="V595" s="1" t="s">
        <v>564</v>
      </c>
      <c r="W595" s="2" t="s">
        <v>9645</v>
      </c>
      <c r="X595" s="5">
        <f t="shared" si="120"/>
        <v>2.8868360277136258E-4</v>
      </c>
      <c r="Y595" s="1" t="s">
        <v>825</v>
      </c>
      <c r="Z595" s="2" t="s">
        <v>10197</v>
      </c>
      <c r="AA595" s="5">
        <f t="shared" si="117"/>
        <v>1.5080681646810435E-4</v>
      </c>
    </row>
    <row r="596" spans="1:27" x14ac:dyDescent="0.3">
      <c r="A596" s="1" t="s">
        <v>603</v>
      </c>
      <c r="B596" s="2" t="s">
        <v>1526</v>
      </c>
      <c r="C596" s="5">
        <f t="shared" si="118"/>
        <v>7.217610970768675E-5</v>
      </c>
      <c r="D596" s="1" t="s">
        <v>2222</v>
      </c>
      <c r="E596" s="2" t="s">
        <v>3136</v>
      </c>
      <c r="F596" s="5">
        <f t="shared" si="119"/>
        <v>1.0637166258908626E-4</v>
      </c>
      <c r="G596" s="1" t="s">
        <v>3783</v>
      </c>
      <c r="H596" s="2" t="s">
        <v>4509</v>
      </c>
      <c r="I596" s="5">
        <f t="shared" si="116"/>
        <v>1.9043991620643687E-4</v>
      </c>
      <c r="J596" s="1" t="s">
        <v>1763</v>
      </c>
      <c r="K596" s="2" t="s">
        <v>5654</v>
      </c>
      <c r="L596" s="5">
        <f t="shared" si="121"/>
        <v>1.3886960144424384E-4</v>
      </c>
      <c r="M596" s="1" t="s">
        <v>6115</v>
      </c>
      <c r="N596" s="2" t="s">
        <v>6768</v>
      </c>
      <c r="O596" s="5">
        <f t="shared" si="113"/>
        <v>1.8083182640144665E-4</v>
      </c>
      <c r="P596" s="1" t="s">
        <v>99</v>
      </c>
      <c r="Q596" s="2" t="s">
        <v>7853</v>
      </c>
      <c r="R596" s="5">
        <f t="shared" si="114"/>
        <v>2.7793218454697053E-4</v>
      </c>
      <c r="S596" s="1" t="s">
        <v>6267</v>
      </c>
      <c r="T596" s="2" t="s">
        <v>8750</v>
      </c>
      <c r="U596" s="5">
        <f t="shared" si="115"/>
        <v>2.5779840164990978E-4</v>
      </c>
      <c r="V596" s="1" t="s">
        <v>362</v>
      </c>
      <c r="W596" s="2" t="s">
        <v>7834</v>
      </c>
      <c r="X596" s="5">
        <f t="shared" si="120"/>
        <v>2.886002886002886E-4</v>
      </c>
      <c r="Y596" s="1" t="s">
        <v>7274</v>
      </c>
      <c r="Z596" s="2" t="s">
        <v>4586</v>
      </c>
      <c r="AA596" s="5">
        <f t="shared" si="117"/>
        <v>1.5030813166992335E-4</v>
      </c>
    </row>
    <row r="597" spans="1:27" x14ac:dyDescent="0.3">
      <c r="A597" s="1" t="s">
        <v>604</v>
      </c>
      <c r="B597" s="2" t="s">
        <v>1527</v>
      </c>
      <c r="C597" s="5">
        <f t="shared" si="118"/>
        <v>7.1756601607347878E-5</v>
      </c>
      <c r="D597" s="1" t="s">
        <v>2223</v>
      </c>
      <c r="E597" s="2" t="s">
        <v>3137</v>
      </c>
      <c r="F597" s="5">
        <f t="shared" si="119"/>
        <v>1.0611205432937182E-4</v>
      </c>
      <c r="G597" s="1" t="s">
        <v>3784</v>
      </c>
      <c r="H597" s="2" t="s">
        <v>4510</v>
      </c>
      <c r="I597" s="5">
        <f t="shared" si="116"/>
        <v>1.9018638265500191E-4</v>
      </c>
      <c r="J597" s="1" t="s">
        <v>4977</v>
      </c>
      <c r="K597" s="2" t="s">
        <v>5655</v>
      </c>
      <c r="L597" s="5">
        <f t="shared" si="121"/>
        <v>1.3808340237503452E-4</v>
      </c>
      <c r="M597" s="1" t="s">
        <v>6116</v>
      </c>
      <c r="N597" s="2" t="s">
        <v>2969</v>
      </c>
      <c r="O597" s="5">
        <f t="shared" si="113"/>
        <v>1.8044027426921688E-4</v>
      </c>
      <c r="P597" s="1" t="s">
        <v>365</v>
      </c>
      <c r="Q597" s="2" t="s">
        <v>7853</v>
      </c>
      <c r="R597" s="5">
        <f t="shared" si="114"/>
        <v>2.7793218454697053E-4</v>
      </c>
      <c r="S597" s="1" t="s">
        <v>6311</v>
      </c>
      <c r="T597" s="2" t="s">
        <v>8751</v>
      </c>
      <c r="U597" s="5">
        <f t="shared" si="115"/>
        <v>2.5693730729701953E-4</v>
      </c>
      <c r="V597" s="1" t="s">
        <v>9147</v>
      </c>
      <c r="W597" s="2" t="s">
        <v>9646</v>
      </c>
      <c r="X597" s="5">
        <f t="shared" si="120"/>
        <v>2.8818443804034583E-4</v>
      </c>
      <c r="Y597" s="1" t="s">
        <v>9940</v>
      </c>
      <c r="Z597" s="2" t="s">
        <v>10198</v>
      </c>
      <c r="AA597" s="5">
        <f t="shared" si="117"/>
        <v>1.4981273408239701E-4</v>
      </c>
    </row>
    <row r="598" spans="1:27" x14ac:dyDescent="0.3">
      <c r="A598" s="1" t="s">
        <v>605</v>
      </c>
      <c r="B598" s="2" t="s">
        <v>1527</v>
      </c>
      <c r="C598" s="5">
        <f t="shared" si="118"/>
        <v>7.1756601607347878E-5</v>
      </c>
      <c r="D598" s="1" t="s">
        <v>2224</v>
      </c>
      <c r="E598" s="2" t="s">
        <v>3138</v>
      </c>
      <c r="F598" s="5">
        <f t="shared" si="119"/>
        <v>1.0567473317129874E-4</v>
      </c>
      <c r="G598" s="1" t="s">
        <v>724</v>
      </c>
      <c r="H598" s="2" t="s">
        <v>4511</v>
      </c>
      <c r="I598" s="5">
        <f t="shared" si="116"/>
        <v>1.8939393939393939E-4</v>
      </c>
      <c r="J598" s="1" t="s">
        <v>4978</v>
      </c>
      <c r="K598" s="2" t="s">
        <v>5656</v>
      </c>
      <c r="L598" s="5">
        <f t="shared" si="121"/>
        <v>1.3793103448275863E-4</v>
      </c>
      <c r="M598" s="1" t="s">
        <v>6117</v>
      </c>
      <c r="N598" s="2" t="s">
        <v>6769</v>
      </c>
      <c r="O598" s="5">
        <f t="shared" si="113"/>
        <v>1.7972681524083394E-4</v>
      </c>
      <c r="P598" s="1" t="s">
        <v>7303</v>
      </c>
      <c r="Q598" s="2" t="s">
        <v>7854</v>
      </c>
      <c r="R598" s="5">
        <f t="shared" si="114"/>
        <v>2.7731558513588466E-4</v>
      </c>
      <c r="S598" s="1" t="s">
        <v>7252</v>
      </c>
      <c r="T598" s="2" t="s">
        <v>1336</v>
      </c>
      <c r="U598" s="5">
        <f t="shared" si="115"/>
        <v>2.5687130747495504E-4</v>
      </c>
      <c r="V598" s="1" t="s">
        <v>9148</v>
      </c>
      <c r="W598" s="2" t="s">
        <v>4392</v>
      </c>
      <c r="X598" s="5">
        <f t="shared" si="120"/>
        <v>2.8653295128939826E-4</v>
      </c>
      <c r="Y598" s="1" t="s">
        <v>9941</v>
      </c>
      <c r="Z598" s="2" t="s">
        <v>10199</v>
      </c>
      <c r="AA598" s="5">
        <f t="shared" si="117"/>
        <v>1.4963339817447254E-4</v>
      </c>
    </row>
    <row r="599" spans="1:27" x14ac:dyDescent="0.3">
      <c r="A599" s="1" t="s">
        <v>606</v>
      </c>
      <c r="B599" s="2" t="s">
        <v>1527</v>
      </c>
      <c r="C599" s="5">
        <f t="shared" si="118"/>
        <v>7.1756601607347878E-5</v>
      </c>
      <c r="D599" s="1" t="s">
        <v>2225</v>
      </c>
      <c r="E599" s="2" t="s">
        <v>3139</v>
      </c>
      <c r="F599" s="5">
        <f t="shared" si="119"/>
        <v>1.0566356720202873E-4</v>
      </c>
      <c r="G599" s="1" t="s">
        <v>3785</v>
      </c>
      <c r="H599" s="2" t="s">
        <v>2957</v>
      </c>
      <c r="I599" s="5">
        <f t="shared" si="116"/>
        <v>1.8914318138831096E-4</v>
      </c>
      <c r="J599" s="1" t="s">
        <v>4979</v>
      </c>
      <c r="K599" s="2" t="s">
        <v>5657</v>
      </c>
      <c r="L599" s="5">
        <f t="shared" si="121"/>
        <v>1.3666803334700013E-4</v>
      </c>
      <c r="M599" s="1" t="s">
        <v>460</v>
      </c>
      <c r="N599" s="2" t="s">
        <v>6770</v>
      </c>
      <c r="O599" s="5">
        <f t="shared" si="113"/>
        <v>1.7937219730941703E-4</v>
      </c>
      <c r="P599" s="1" t="s">
        <v>7304</v>
      </c>
      <c r="Q599" s="2" t="s">
        <v>7855</v>
      </c>
      <c r="R599" s="5">
        <f t="shared" si="114"/>
        <v>2.772387025228722E-4</v>
      </c>
      <c r="S599" s="1" t="s">
        <v>7203</v>
      </c>
      <c r="T599" s="2" t="s">
        <v>8752</v>
      </c>
      <c r="U599" s="5">
        <f t="shared" si="115"/>
        <v>2.5667351129363451E-4</v>
      </c>
      <c r="V599" s="1" t="s">
        <v>9149</v>
      </c>
      <c r="W599" s="2" t="s">
        <v>9647</v>
      </c>
      <c r="X599" s="5">
        <f t="shared" si="120"/>
        <v>2.8645087367516471E-4</v>
      </c>
      <c r="Y599" s="1" t="s">
        <v>584</v>
      </c>
      <c r="Z599" s="2" t="s">
        <v>10200</v>
      </c>
      <c r="AA599" s="5">
        <f t="shared" si="117"/>
        <v>1.4914243102162565E-4</v>
      </c>
    </row>
    <row r="600" spans="1:27" x14ac:dyDescent="0.3">
      <c r="A600" s="1" t="s">
        <v>607</v>
      </c>
      <c r="B600" s="2" t="s">
        <v>1528</v>
      </c>
      <c r="C600" s="5">
        <f>1/(14000+(RIGHT(B600,3)))</f>
        <v>7.1336852618062493E-5</v>
      </c>
      <c r="D600" s="1" t="s">
        <v>2226</v>
      </c>
      <c r="E600" s="2" t="s">
        <v>3140</v>
      </c>
      <c r="F600" s="5">
        <f t="shared" si="119"/>
        <v>1.0557432432432433E-4</v>
      </c>
      <c r="G600" s="1" t="s">
        <v>988</v>
      </c>
      <c r="H600" s="2" t="s">
        <v>4512</v>
      </c>
      <c r="I600" s="5">
        <f t="shared" si="116"/>
        <v>1.8889308651303362E-4</v>
      </c>
      <c r="J600" s="1" t="s">
        <v>4980</v>
      </c>
      <c r="K600" s="2" t="s">
        <v>5657</v>
      </c>
      <c r="L600" s="5">
        <f t="shared" si="121"/>
        <v>1.3666803334700013E-4</v>
      </c>
      <c r="M600" s="1" t="s">
        <v>6118</v>
      </c>
      <c r="N600" s="2" t="s">
        <v>6771</v>
      </c>
      <c r="O600" s="5">
        <f t="shared" si="113"/>
        <v>1.7914725904693657E-4</v>
      </c>
      <c r="P600" s="1" t="s">
        <v>7305</v>
      </c>
      <c r="Q600" s="2" t="s">
        <v>7856</v>
      </c>
      <c r="R600" s="5">
        <f t="shared" si="114"/>
        <v>2.7716186252771619E-4</v>
      </c>
      <c r="S600" s="1" t="s">
        <v>8306</v>
      </c>
      <c r="T600" s="2" t="s">
        <v>8752</v>
      </c>
      <c r="U600" s="5">
        <f t="shared" si="115"/>
        <v>2.5667351129363451E-4</v>
      </c>
      <c r="V600" s="1" t="s">
        <v>9150</v>
      </c>
      <c r="W600" s="2" t="s">
        <v>9648</v>
      </c>
      <c r="X600" s="5">
        <f t="shared" si="120"/>
        <v>2.8571428571428574E-4</v>
      </c>
      <c r="Y600" s="1" t="s">
        <v>9942</v>
      </c>
      <c r="Z600" s="2" t="s">
        <v>10201</v>
      </c>
      <c r="AA600" s="5">
        <f t="shared" si="117"/>
        <v>1.4830194275545008E-4</v>
      </c>
    </row>
    <row r="601" spans="1:27" x14ac:dyDescent="0.3">
      <c r="A601" s="1" t="s">
        <v>608</v>
      </c>
      <c r="B601" s="2" t="s">
        <v>1529</v>
      </c>
      <c r="C601" s="5">
        <f t="shared" ref="C601:C616" si="122">1/(14000+(RIGHT(B601,3)))</f>
        <v>7.0921985815602836E-5</v>
      </c>
      <c r="D601" s="1" t="s">
        <v>2227</v>
      </c>
      <c r="E601" s="2" t="s">
        <v>3141</v>
      </c>
      <c r="F601" s="5">
        <f t="shared" si="119"/>
        <v>1.0396091069757771E-4</v>
      </c>
      <c r="G601" s="1" t="s">
        <v>313</v>
      </c>
      <c r="H601" s="2" t="s">
        <v>4512</v>
      </c>
      <c r="I601" s="5">
        <f t="shared" si="116"/>
        <v>1.8889308651303362E-4</v>
      </c>
      <c r="J601" s="1" t="s">
        <v>2233</v>
      </c>
      <c r="K601" s="2" t="s">
        <v>4616</v>
      </c>
      <c r="L601" s="5">
        <f t="shared" si="121"/>
        <v>1.3650013650013651E-4</v>
      </c>
      <c r="M601" s="1" t="s">
        <v>84</v>
      </c>
      <c r="N601" s="2" t="s">
        <v>6772</v>
      </c>
      <c r="O601" s="5">
        <f t="shared" si="113"/>
        <v>1.785076758300607E-4</v>
      </c>
      <c r="P601" s="1" t="s">
        <v>7306</v>
      </c>
      <c r="Q601" s="2" t="s">
        <v>7857</v>
      </c>
      <c r="R601" s="5">
        <f t="shared" si="114"/>
        <v>2.7677830058123442E-4</v>
      </c>
      <c r="S601" s="1" t="s">
        <v>8307</v>
      </c>
      <c r="T601" s="2" t="s">
        <v>8753</v>
      </c>
      <c r="U601" s="5">
        <f t="shared" si="115"/>
        <v>2.538715410002539E-4</v>
      </c>
      <c r="V601" s="1" t="s">
        <v>7317</v>
      </c>
      <c r="W601" s="2" t="s">
        <v>9649</v>
      </c>
      <c r="X601" s="5">
        <f t="shared" si="120"/>
        <v>2.8546959748786756E-4</v>
      </c>
      <c r="Y601" s="1" t="s">
        <v>4917</v>
      </c>
      <c r="Z601" s="2" t="s">
        <v>10202</v>
      </c>
      <c r="AA601" s="5">
        <f t="shared" si="117"/>
        <v>1.4814814814814815E-4</v>
      </c>
    </row>
    <row r="602" spans="1:27" x14ac:dyDescent="0.3">
      <c r="A602" s="1" t="s">
        <v>609</v>
      </c>
      <c r="B602" s="2" t="s">
        <v>1530</v>
      </c>
      <c r="C602" s="5">
        <f t="shared" si="122"/>
        <v>7.071135624381275E-5</v>
      </c>
      <c r="D602" s="1" t="s">
        <v>2228</v>
      </c>
      <c r="E602" s="2" t="s">
        <v>3142</v>
      </c>
      <c r="F602" s="5">
        <f t="shared" si="119"/>
        <v>1.0357327809425168E-4</v>
      </c>
      <c r="G602" s="1" t="s">
        <v>624</v>
      </c>
      <c r="H602" s="2" t="s">
        <v>4513</v>
      </c>
      <c r="I602" s="5">
        <f t="shared" si="116"/>
        <v>1.8839487565938207E-4</v>
      </c>
      <c r="J602" s="1" t="s">
        <v>4981</v>
      </c>
      <c r="K602" s="2" t="s">
        <v>5658</v>
      </c>
      <c r="L602" s="5">
        <f t="shared" si="121"/>
        <v>1.3335111348179759E-4</v>
      </c>
      <c r="M602" s="1" t="s">
        <v>4044</v>
      </c>
      <c r="N602" s="2" t="s">
        <v>6773</v>
      </c>
      <c r="O602" s="5">
        <f t="shared" si="113"/>
        <v>1.7844396859386153E-4</v>
      </c>
      <c r="P602" s="1" t="s">
        <v>2529</v>
      </c>
      <c r="Q602" s="2" t="s">
        <v>7858</v>
      </c>
      <c r="R602" s="5">
        <f t="shared" si="114"/>
        <v>2.7624309392265195E-4</v>
      </c>
      <c r="S602" s="1" t="s">
        <v>8308</v>
      </c>
      <c r="T602" s="2" t="s">
        <v>8754</v>
      </c>
      <c r="U602" s="5">
        <f t="shared" si="115"/>
        <v>2.5195263290501388E-4</v>
      </c>
      <c r="V602" s="1" t="s">
        <v>9151</v>
      </c>
      <c r="W602" s="2" t="s">
        <v>9650</v>
      </c>
      <c r="X602" s="5">
        <f t="shared" si="120"/>
        <v>2.8514399771884804E-4</v>
      </c>
      <c r="Y602" s="1" t="s">
        <v>167</v>
      </c>
      <c r="Z602" s="2" t="s">
        <v>10203</v>
      </c>
      <c r="AA602" s="5">
        <f t="shared" si="117"/>
        <v>1.4781966001478197E-4</v>
      </c>
    </row>
    <row r="603" spans="1:27" x14ac:dyDescent="0.3">
      <c r="A603" s="1" t="s">
        <v>610</v>
      </c>
      <c r="B603" s="2" t="s">
        <v>1531</v>
      </c>
      <c r="C603" s="5">
        <f t="shared" si="122"/>
        <v>7.0293828201883877E-5</v>
      </c>
      <c r="D603" s="1" t="s">
        <v>2229</v>
      </c>
      <c r="E603" s="2" t="s">
        <v>3143</v>
      </c>
      <c r="F603" s="5">
        <f t="shared" si="119"/>
        <v>1.0253255408592229E-4</v>
      </c>
      <c r="G603" s="1" t="s">
        <v>304</v>
      </c>
      <c r="H603" s="2" t="s">
        <v>4514</v>
      </c>
      <c r="I603" s="5">
        <f t="shared" si="116"/>
        <v>1.8786398647379298E-4</v>
      </c>
      <c r="J603" s="1" t="s">
        <v>3933</v>
      </c>
      <c r="K603" s="2" t="s">
        <v>5659</v>
      </c>
      <c r="L603" s="5">
        <f t="shared" si="121"/>
        <v>1.3289036544850499E-4</v>
      </c>
      <c r="M603" s="1" t="s">
        <v>6119</v>
      </c>
      <c r="N603" s="2" t="s">
        <v>6774</v>
      </c>
      <c r="O603" s="5">
        <f t="shared" si="113"/>
        <v>1.7838030681412772E-4</v>
      </c>
      <c r="P603" s="1" t="s">
        <v>1824</v>
      </c>
      <c r="Q603" s="2" t="s">
        <v>6650</v>
      </c>
      <c r="R603" s="5">
        <f t="shared" si="114"/>
        <v>2.7502750275027501E-4</v>
      </c>
      <c r="S603" s="1" t="s">
        <v>5992</v>
      </c>
      <c r="T603" s="2" t="s">
        <v>4426</v>
      </c>
      <c r="U603" s="5">
        <f t="shared" si="115"/>
        <v>2.5150905432595576E-4</v>
      </c>
      <c r="V603" s="1" t="s">
        <v>9152</v>
      </c>
      <c r="W603" s="2" t="s">
        <v>9650</v>
      </c>
      <c r="X603" s="5">
        <f t="shared" si="120"/>
        <v>2.8514399771884804E-4</v>
      </c>
      <c r="Y603" s="1" t="s">
        <v>476</v>
      </c>
      <c r="Z603" s="2" t="s">
        <v>10203</v>
      </c>
      <c r="AA603" s="5">
        <f t="shared" si="117"/>
        <v>1.4781966001478197E-4</v>
      </c>
    </row>
    <row r="604" spans="1:27" x14ac:dyDescent="0.3">
      <c r="A604" s="1" t="s">
        <v>611</v>
      </c>
      <c r="B604" s="2" t="s">
        <v>1532</v>
      </c>
      <c r="C604" s="5">
        <f t="shared" si="122"/>
        <v>6.9454090845950828E-5</v>
      </c>
      <c r="D604" s="1" t="s">
        <v>227</v>
      </c>
      <c r="E604" s="2" t="s">
        <v>3144</v>
      </c>
      <c r="F604" s="5">
        <f t="shared" si="119"/>
        <v>1.0215548064153642E-4</v>
      </c>
      <c r="G604" s="1" t="s">
        <v>838</v>
      </c>
      <c r="H604" s="2" t="s">
        <v>4514</v>
      </c>
      <c r="I604" s="5">
        <f t="shared" si="116"/>
        <v>1.8786398647379298E-4</v>
      </c>
      <c r="J604" s="1" t="s">
        <v>4982</v>
      </c>
      <c r="K604" s="2" t="s">
        <v>5660</v>
      </c>
      <c r="L604" s="5">
        <f t="shared" si="121"/>
        <v>1.3273161667109106E-4</v>
      </c>
      <c r="M604" s="1" t="s">
        <v>6120</v>
      </c>
      <c r="N604" s="2" t="s">
        <v>6775</v>
      </c>
      <c r="O604" s="5">
        <f t="shared" si="113"/>
        <v>1.7692852087756547E-4</v>
      </c>
      <c r="P604" s="1" t="s">
        <v>6195</v>
      </c>
      <c r="Q604" s="2" t="s">
        <v>7859</v>
      </c>
      <c r="R604" s="5">
        <f t="shared" si="114"/>
        <v>2.7495188342040145E-4</v>
      </c>
      <c r="S604" s="1" t="s">
        <v>3723</v>
      </c>
      <c r="T604" s="2" t="s">
        <v>8755</v>
      </c>
      <c r="U604" s="5">
        <f t="shared" si="115"/>
        <v>2.5138260432378077E-4</v>
      </c>
      <c r="V604" s="1" t="s">
        <v>134</v>
      </c>
      <c r="W604" s="2" t="s">
        <v>8721</v>
      </c>
      <c r="X604" s="5">
        <f t="shared" si="120"/>
        <v>2.8457598178713718E-4</v>
      </c>
      <c r="Y604" s="1" t="s">
        <v>207</v>
      </c>
      <c r="Z604" s="2" t="s">
        <v>6840</v>
      </c>
      <c r="AA604" s="5">
        <f t="shared" si="117"/>
        <v>1.4747087450228579E-4</v>
      </c>
    </row>
    <row r="605" spans="1:27" x14ac:dyDescent="0.3">
      <c r="A605" s="1" t="s">
        <v>612</v>
      </c>
      <c r="B605" s="2" t="s">
        <v>1533</v>
      </c>
      <c r="C605" s="5">
        <f t="shared" si="122"/>
        <v>6.9247282044179769E-5</v>
      </c>
      <c r="D605" s="1" t="s">
        <v>2230</v>
      </c>
      <c r="E605" s="2" t="s">
        <v>3145</v>
      </c>
      <c r="F605" s="5">
        <f t="shared" si="119"/>
        <v>1.0201999591920016E-4</v>
      </c>
      <c r="G605" s="1" t="s">
        <v>3786</v>
      </c>
      <c r="H605" s="2" t="s">
        <v>4515</v>
      </c>
      <c r="I605" s="5">
        <f t="shared" si="116"/>
        <v>1.8709073900841907E-4</v>
      </c>
      <c r="J605" s="1" t="s">
        <v>3881</v>
      </c>
      <c r="K605" s="2" t="s">
        <v>5661</v>
      </c>
      <c r="L605" s="5">
        <f t="shared" si="121"/>
        <v>1.321003963011889E-4</v>
      </c>
      <c r="M605" s="1" t="s">
        <v>6121</v>
      </c>
      <c r="N605" s="2" t="s">
        <v>1381</v>
      </c>
      <c r="O605" s="5">
        <f t="shared" si="113"/>
        <v>1.7614937466971993E-4</v>
      </c>
      <c r="P605" s="1" t="s">
        <v>7307</v>
      </c>
      <c r="Q605" s="2" t="s">
        <v>7860</v>
      </c>
      <c r="R605" s="5">
        <f t="shared" si="114"/>
        <v>2.7412280701754384E-4</v>
      </c>
      <c r="S605" s="1" t="s">
        <v>8309</v>
      </c>
      <c r="T605" s="2" t="s">
        <v>5548</v>
      </c>
      <c r="U605" s="5">
        <f t="shared" si="115"/>
        <v>2.501876407305479E-4</v>
      </c>
      <c r="V605" s="1" t="s">
        <v>9153</v>
      </c>
      <c r="W605" s="2" t="s">
        <v>9651</v>
      </c>
      <c r="X605" s="5">
        <f t="shared" si="120"/>
        <v>2.8441410693970419E-4</v>
      </c>
      <c r="Y605" s="1" t="s">
        <v>672</v>
      </c>
      <c r="Z605" s="2" t="s">
        <v>10204</v>
      </c>
      <c r="AA605" s="5">
        <f t="shared" si="117"/>
        <v>1.4647722279185587E-4</v>
      </c>
    </row>
    <row r="606" spans="1:27" x14ac:dyDescent="0.3">
      <c r="A606" s="1" t="s">
        <v>613</v>
      </c>
      <c r="B606" s="2" t="s">
        <v>1534</v>
      </c>
      <c r="C606" s="5">
        <f t="shared" si="122"/>
        <v>6.8827861518342624E-5</v>
      </c>
      <c r="D606" s="1" t="s">
        <v>2231</v>
      </c>
      <c r="E606" s="2" t="s">
        <v>3146</v>
      </c>
      <c r="F606" s="5">
        <f t="shared" si="119"/>
        <v>1.0198878123406426E-4</v>
      </c>
      <c r="G606" s="1" t="s">
        <v>3787</v>
      </c>
      <c r="H606" s="2" t="s">
        <v>4515</v>
      </c>
      <c r="I606" s="5">
        <f t="shared" si="116"/>
        <v>1.8709073900841907E-4</v>
      </c>
      <c r="J606" s="1" t="s">
        <v>247</v>
      </c>
      <c r="K606" s="2" t="s">
        <v>5661</v>
      </c>
      <c r="L606" s="5">
        <f t="shared" si="121"/>
        <v>1.321003963011889E-4</v>
      </c>
      <c r="M606" s="1" t="s">
        <v>5109</v>
      </c>
      <c r="N606" s="2" t="s">
        <v>6776</v>
      </c>
      <c r="O606" s="5">
        <f t="shared" si="113"/>
        <v>1.7550017550017549E-4</v>
      </c>
      <c r="P606" s="1" t="s">
        <v>7308</v>
      </c>
      <c r="Q606" s="2" t="s">
        <v>7861</v>
      </c>
      <c r="R606" s="5">
        <f t="shared" si="114"/>
        <v>2.7404768429706771E-4</v>
      </c>
      <c r="S606" s="1" t="s">
        <v>6032</v>
      </c>
      <c r="T606" s="2" t="s">
        <v>2887</v>
      </c>
      <c r="U606" s="5">
        <f>1/(4000+(RIGHT(T606,3)))</f>
        <v>2.4838549428713363E-4</v>
      </c>
      <c r="V606" s="1" t="s">
        <v>9154</v>
      </c>
      <c r="W606" s="2" t="s">
        <v>6644</v>
      </c>
      <c r="X606" s="5">
        <f t="shared" si="120"/>
        <v>2.8224668360146769E-4</v>
      </c>
      <c r="Y606" s="1" t="s">
        <v>422</v>
      </c>
      <c r="Z606" s="2" t="s">
        <v>10205</v>
      </c>
      <c r="AA606" s="5">
        <f t="shared" si="117"/>
        <v>1.4499057561258519E-4</v>
      </c>
    </row>
    <row r="607" spans="1:27" x14ac:dyDescent="0.3">
      <c r="A607" s="1" t="s">
        <v>614</v>
      </c>
      <c r="B607" s="2" t="s">
        <v>1535</v>
      </c>
      <c r="C607" s="5">
        <f t="shared" si="122"/>
        <v>6.8620050778837573E-5</v>
      </c>
      <c r="D607" s="1" t="s">
        <v>2232</v>
      </c>
      <c r="E607" s="2" t="s">
        <v>3147</v>
      </c>
      <c r="F607" s="5">
        <f t="shared" si="119"/>
        <v>1.012555690562981E-4</v>
      </c>
      <c r="G607" s="1" t="s">
        <v>421</v>
      </c>
      <c r="H607" s="2" t="s">
        <v>4516</v>
      </c>
      <c r="I607" s="5">
        <f t="shared" si="116"/>
        <v>1.8632383081796161E-4</v>
      </c>
      <c r="J607" s="1" t="s">
        <v>4983</v>
      </c>
      <c r="K607" s="2" t="s">
        <v>4625</v>
      </c>
      <c r="L607" s="5">
        <f t="shared" si="121"/>
        <v>1.3163090693694878E-4</v>
      </c>
      <c r="M607" s="1" t="s">
        <v>3866</v>
      </c>
      <c r="N607" s="2" t="s">
        <v>6776</v>
      </c>
      <c r="O607" s="5">
        <f t="shared" si="113"/>
        <v>1.7550017550017549E-4</v>
      </c>
      <c r="P607" s="1" t="s">
        <v>7309</v>
      </c>
      <c r="Q607" s="2" t="s">
        <v>7862</v>
      </c>
      <c r="R607" s="5">
        <f t="shared" si="114"/>
        <v>2.7397260273972601E-4</v>
      </c>
      <c r="S607" s="1" t="s">
        <v>691</v>
      </c>
      <c r="T607" s="2" t="s">
        <v>1338</v>
      </c>
      <c r="U607" s="5">
        <f t="shared" ref="U607:U670" si="123">1/(4000+(RIGHT(T607,3)))</f>
        <v>2.4832381425378696E-4</v>
      </c>
      <c r="V607" s="1" t="s">
        <v>4811</v>
      </c>
      <c r="W607" s="2" t="s">
        <v>9652</v>
      </c>
      <c r="X607" s="5">
        <f t="shared" si="120"/>
        <v>2.8113578858588698E-4</v>
      </c>
      <c r="Y607" s="1" t="s">
        <v>751</v>
      </c>
      <c r="Z607" s="2" t="s">
        <v>10206</v>
      </c>
      <c r="AA607" s="5">
        <f t="shared" si="117"/>
        <v>1.448225923244026E-4</v>
      </c>
    </row>
    <row r="608" spans="1:27" x14ac:dyDescent="0.3">
      <c r="A608" s="1" t="s">
        <v>615</v>
      </c>
      <c r="B608" s="2" t="s">
        <v>1535</v>
      </c>
      <c r="C608" s="5">
        <f t="shared" si="122"/>
        <v>6.8620050778837573E-5</v>
      </c>
      <c r="D608" s="1" t="s">
        <v>2233</v>
      </c>
      <c r="E608" s="2" t="s">
        <v>3148</v>
      </c>
      <c r="F608" s="5">
        <f t="shared" si="119"/>
        <v>1.0121457489878542E-4</v>
      </c>
      <c r="G608" s="1" t="s">
        <v>3788</v>
      </c>
      <c r="H608" s="2" t="s">
        <v>4516</v>
      </c>
      <c r="I608" s="5">
        <f t="shared" si="116"/>
        <v>1.8632383081796161E-4</v>
      </c>
      <c r="J608" s="1" t="s">
        <v>4984</v>
      </c>
      <c r="K608" s="2" t="s">
        <v>5662</v>
      </c>
      <c r="L608" s="5">
        <f t="shared" si="121"/>
        <v>1.3145786775338504E-4</v>
      </c>
      <c r="M608" s="1" t="s">
        <v>6122</v>
      </c>
      <c r="N608" s="2" t="s">
        <v>6777</v>
      </c>
      <c r="O608" s="5">
        <f t="shared" si="113"/>
        <v>1.7546938059308652E-4</v>
      </c>
      <c r="P608" s="1" t="s">
        <v>2118</v>
      </c>
      <c r="Q608" s="2" t="s">
        <v>7863</v>
      </c>
      <c r="R608" s="5">
        <f t="shared" si="114"/>
        <v>2.7100271002710027E-4</v>
      </c>
      <c r="S608" s="1" t="s">
        <v>8310</v>
      </c>
      <c r="T608" s="2" t="s">
        <v>8756</v>
      </c>
      <c r="U608" s="5">
        <f t="shared" si="123"/>
        <v>2.4807740014884643E-4</v>
      </c>
      <c r="V608" s="1" t="s">
        <v>9155</v>
      </c>
      <c r="W608" s="2" t="s">
        <v>9653</v>
      </c>
      <c r="X608" s="5">
        <f t="shared" si="120"/>
        <v>2.8042624789680314E-4</v>
      </c>
      <c r="Y608" s="1" t="s">
        <v>9943</v>
      </c>
      <c r="Z608" s="2" t="s">
        <v>4598</v>
      </c>
      <c r="AA608" s="5">
        <f t="shared" si="117"/>
        <v>1.4415453366008361E-4</v>
      </c>
    </row>
    <row r="609" spans="1:27" x14ac:dyDescent="0.3">
      <c r="A609" s="1" t="s">
        <v>616</v>
      </c>
      <c r="B609" s="2" t="s">
        <v>1535</v>
      </c>
      <c r="C609" s="5">
        <f t="shared" si="122"/>
        <v>6.8620050778837573E-5</v>
      </c>
      <c r="D609" s="1" t="s">
        <v>2234</v>
      </c>
      <c r="E609" s="2" t="s">
        <v>3149</v>
      </c>
      <c r="F609" s="5">
        <f t="shared" si="119"/>
        <v>1.0120433154539014E-4</v>
      </c>
      <c r="G609" s="1" t="s">
        <v>3789</v>
      </c>
      <c r="H609" s="2" t="s">
        <v>4517</v>
      </c>
      <c r="I609" s="5">
        <f t="shared" si="116"/>
        <v>1.8608113137327876E-4</v>
      </c>
      <c r="J609" s="1" t="s">
        <v>4985</v>
      </c>
      <c r="K609" s="2" t="s">
        <v>5663</v>
      </c>
      <c r="L609" s="5">
        <f t="shared" si="121"/>
        <v>1.3099292638197538E-4</v>
      </c>
      <c r="M609" s="1" t="s">
        <v>6123</v>
      </c>
      <c r="N609" s="2" t="s">
        <v>6778</v>
      </c>
      <c r="O609" s="5">
        <f t="shared" si="113"/>
        <v>1.7467248908296942E-4</v>
      </c>
      <c r="P609" s="1" t="s">
        <v>7310</v>
      </c>
      <c r="Q609" s="2" t="s">
        <v>7864</v>
      </c>
      <c r="R609" s="5">
        <f t="shared" si="114"/>
        <v>2.7056277056277056E-4</v>
      </c>
      <c r="S609" s="1" t="s">
        <v>8311</v>
      </c>
      <c r="T609" s="2" t="s">
        <v>8756</v>
      </c>
      <c r="U609" s="5">
        <f t="shared" si="123"/>
        <v>2.4807740014884643E-4</v>
      </c>
      <c r="V609" s="1" t="s">
        <v>4911</v>
      </c>
      <c r="W609" s="2" t="s">
        <v>8728</v>
      </c>
      <c r="X609" s="5">
        <f t="shared" si="120"/>
        <v>2.7948574622694243E-4</v>
      </c>
      <c r="Y609" s="1" t="s">
        <v>3777</v>
      </c>
      <c r="Z609" s="2" t="s">
        <v>10207</v>
      </c>
      <c r="AA609" s="5">
        <f t="shared" si="117"/>
        <v>1.4300014300014301E-4</v>
      </c>
    </row>
    <row r="610" spans="1:27" x14ac:dyDescent="0.3">
      <c r="A610" s="1" t="s">
        <v>617</v>
      </c>
      <c r="B610" s="2" t="s">
        <v>1536</v>
      </c>
      <c r="C610" s="5">
        <f t="shared" si="122"/>
        <v>6.8408811054863867E-5</v>
      </c>
      <c r="D610" s="1" t="s">
        <v>2235</v>
      </c>
      <c r="E610" s="2" t="s">
        <v>3150</v>
      </c>
      <c r="F610" s="5">
        <f t="shared" si="119"/>
        <v>1.0101010101010101E-4</v>
      </c>
      <c r="G610" s="1" t="s">
        <v>3790</v>
      </c>
      <c r="H610" s="2" t="s">
        <v>4518</v>
      </c>
      <c r="I610" s="5">
        <f t="shared" si="116"/>
        <v>1.8556318426424197E-4</v>
      </c>
      <c r="J610" s="1" t="s">
        <v>4986</v>
      </c>
      <c r="K610" s="2" t="s">
        <v>5664</v>
      </c>
      <c r="L610" s="5">
        <f t="shared" si="121"/>
        <v>1.2973533990659055E-4</v>
      </c>
      <c r="M610" s="1" t="s">
        <v>5047</v>
      </c>
      <c r="N610" s="2" t="s">
        <v>6779</v>
      </c>
      <c r="O610" s="5">
        <f t="shared" si="113"/>
        <v>1.7461148943600488E-4</v>
      </c>
      <c r="P610" s="1" t="s">
        <v>7311</v>
      </c>
      <c r="Q610" s="2" t="s">
        <v>7865</v>
      </c>
      <c r="R610" s="5">
        <f t="shared" si="114"/>
        <v>2.7048958615093319E-4</v>
      </c>
      <c r="S610" s="1" t="s">
        <v>3608</v>
      </c>
      <c r="T610" s="2" t="s">
        <v>4432</v>
      </c>
      <c r="U610" s="5">
        <f t="shared" si="123"/>
        <v>2.4715768660405336E-4</v>
      </c>
      <c r="V610" s="1" t="s">
        <v>497</v>
      </c>
      <c r="W610" s="2" t="s">
        <v>8728</v>
      </c>
      <c r="X610" s="5">
        <f t="shared" si="120"/>
        <v>2.7948574622694243E-4</v>
      </c>
      <c r="Y610" s="1" t="s">
        <v>8203</v>
      </c>
      <c r="Z610" s="2" t="s">
        <v>10208</v>
      </c>
      <c r="AA610" s="5">
        <f>1/(7000+(RIGHT(Z610,3)))</f>
        <v>1.4267370523612499E-4</v>
      </c>
    </row>
    <row r="611" spans="1:27" x14ac:dyDescent="0.3">
      <c r="A611" s="1" t="s">
        <v>618</v>
      </c>
      <c r="B611" s="2" t="s">
        <v>1537</v>
      </c>
      <c r="C611" s="5">
        <f t="shared" si="122"/>
        <v>6.8198867898792886E-5</v>
      </c>
      <c r="D611" s="1" t="s">
        <v>2236</v>
      </c>
      <c r="E611" s="2" t="s">
        <v>3151</v>
      </c>
      <c r="F611" s="5">
        <f t="shared" si="119"/>
        <v>1.0087763542822556E-4</v>
      </c>
      <c r="G611" s="1" t="s">
        <v>3791</v>
      </c>
      <c r="H611" s="2" t="s">
        <v>4519</v>
      </c>
      <c r="I611" s="5">
        <f t="shared" si="116"/>
        <v>1.850481125092524E-4</v>
      </c>
      <c r="J611" s="1" t="s">
        <v>427</v>
      </c>
      <c r="K611" s="2" t="s">
        <v>5665</v>
      </c>
      <c r="L611" s="5">
        <f t="shared" si="121"/>
        <v>1.2941633234114146E-4</v>
      </c>
      <c r="M611" s="1" t="s">
        <v>143</v>
      </c>
      <c r="N611" s="2" t="s">
        <v>6780</v>
      </c>
      <c r="O611" s="5">
        <f t="shared" si="113"/>
        <v>1.7418568193694478E-4</v>
      </c>
      <c r="P611" s="1" t="s">
        <v>370</v>
      </c>
      <c r="Q611" s="2" t="s">
        <v>7866</v>
      </c>
      <c r="R611" s="5">
        <f t="shared" si="114"/>
        <v>2.6975991367682761E-4</v>
      </c>
      <c r="S611" s="1" t="s">
        <v>6175</v>
      </c>
      <c r="T611" s="2" t="s">
        <v>8757</v>
      </c>
      <c r="U611" s="5">
        <f t="shared" si="123"/>
        <v>2.4612355402412009E-4</v>
      </c>
      <c r="V611" s="1" t="s">
        <v>9156</v>
      </c>
      <c r="W611" s="2" t="s">
        <v>4397</v>
      </c>
      <c r="X611" s="5">
        <f t="shared" si="120"/>
        <v>2.7940765576976809E-4</v>
      </c>
      <c r="Y611" s="1" t="s">
        <v>9944</v>
      </c>
      <c r="Z611" s="2" t="s">
        <v>10209</v>
      </c>
      <c r="AA611" s="5">
        <f t="shared" ref="AA611:AA644" si="124">1/(7000+(RIGHT(Z611,3)))</f>
        <v>1.4200511218403862E-4</v>
      </c>
    </row>
    <row r="612" spans="1:27" x14ac:dyDescent="0.3">
      <c r="A612" s="1" t="s">
        <v>619</v>
      </c>
      <c r="B612" s="2" t="s">
        <v>1537</v>
      </c>
      <c r="C612" s="5">
        <f t="shared" si="122"/>
        <v>6.8198867898792886E-5</v>
      </c>
      <c r="D612" s="1" t="s">
        <v>14</v>
      </c>
      <c r="E612" s="2" t="s">
        <v>3152</v>
      </c>
      <c r="F612" s="5">
        <f t="shared" si="119"/>
        <v>1.0070493454179255E-4</v>
      </c>
      <c r="G612" s="1" t="s">
        <v>3792</v>
      </c>
      <c r="H612" s="2" t="s">
        <v>4519</v>
      </c>
      <c r="I612" s="5">
        <f t="shared" si="116"/>
        <v>1.850481125092524E-4</v>
      </c>
      <c r="J612" s="1" t="s">
        <v>4987</v>
      </c>
      <c r="K612" s="2" t="s">
        <v>5666</v>
      </c>
      <c r="L612" s="5">
        <f t="shared" si="121"/>
        <v>1.2909888974954814E-4</v>
      </c>
      <c r="M612" s="1" t="s">
        <v>30</v>
      </c>
      <c r="N612" s="2" t="s">
        <v>6781</v>
      </c>
      <c r="O612" s="5">
        <f t="shared" si="113"/>
        <v>1.7409470752089137E-4</v>
      </c>
      <c r="P612" s="1" t="s">
        <v>7312</v>
      </c>
      <c r="Q612" s="2" t="s">
        <v>7867</v>
      </c>
      <c r="R612" s="5">
        <f t="shared" si="114"/>
        <v>2.6939655172413793E-4</v>
      </c>
      <c r="S612" s="1" t="s">
        <v>7340</v>
      </c>
      <c r="T612" s="2" t="s">
        <v>8758</v>
      </c>
      <c r="U612" s="5">
        <f t="shared" si="123"/>
        <v>2.4563989191844754E-4</v>
      </c>
      <c r="V612" s="1" t="s">
        <v>78</v>
      </c>
      <c r="W612" s="2" t="s">
        <v>8729</v>
      </c>
      <c r="X612" s="5">
        <f t="shared" si="120"/>
        <v>2.7847396268448898E-4</v>
      </c>
      <c r="Y612" s="1" t="s">
        <v>6199</v>
      </c>
      <c r="Z612" s="2" t="s">
        <v>10210</v>
      </c>
      <c r="AA612" s="5">
        <f t="shared" si="124"/>
        <v>1.4150275930380644E-4</v>
      </c>
    </row>
    <row r="613" spans="1:27" x14ac:dyDescent="0.3">
      <c r="A613" s="1" t="s">
        <v>620</v>
      </c>
      <c r="B613" s="2" t="s">
        <v>1538</v>
      </c>
      <c r="C613" s="5">
        <f t="shared" si="122"/>
        <v>6.7990209409844979E-5</v>
      </c>
      <c r="D613" s="1" t="s">
        <v>2237</v>
      </c>
      <c r="E613" s="2" t="s">
        <v>3153</v>
      </c>
      <c r="F613" s="5">
        <f t="shared" si="119"/>
        <v>1.0025062656641604E-4</v>
      </c>
      <c r="G613" s="1" t="s">
        <v>3793</v>
      </c>
      <c r="H613" s="2" t="s">
        <v>4520</v>
      </c>
      <c r="I613" s="5">
        <f t="shared" si="116"/>
        <v>1.8378974453225509E-4</v>
      </c>
      <c r="J613" s="1" t="s">
        <v>4988</v>
      </c>
      <c r="K613" s="2" t="s">
        <v>5666</v>
      </c>
      <c r="L613" s="5">
        <f t="shared" si="121"/>
        <v>1.2909888974954814E-4</v>
      </c>
      <c r="M613" s="1" t="s">
        <v>6124</v>
      </c>
      <c r="N613" s="2" t="s">
        <v>6782</v>
      </c>
      <c r="O613" s="5">
        <f t="shared" si="113"/>
        <v>1.7403411068569441E-4</v>
      </c>
      <c r="P613" s="1" t="s">
        <v>3619</v>
      </c>
      <c r="Q613" s="2" t="s">
        <v>1324</v>
      </c>
      <c r="R613" s="5">
        <f t="shared" si="114"/>
        <v>2.6925148088314486E-4</v>
      </c>
      <c r="S613" s="1" t="s">
        <v>2077</v>
      </c>
      <c r="T613" s="2" t="s">
        <v>8759</v>
      </c>
      <c r="U613" s="5">
        <f t="shared" si="123"/>
        <v>2.4491795248591722E-4</v>
      </c>
      <c r="V613" s="1" t="s">
        <v>929</v>
      </c>
      <c r="W613" s="2" t="s">
        <v>9654</v>
      </c>
      <c r="X613" s="5">
        <f t="shared" si="120"/>
        <v>2.7777777777777778E-4</v>
      </c>
      <c r="Y613" s="1" t="s">
        <v>9945</v>
      </c>
      <c r="Z613" s="2" t="s">
        <v>10211</v>
      </c>
      <c r="AA613" s="5">
        <f t="shared" si="124"/>
        <v>1.3917884481558804E-4</v>
      </c>
    </row>
    <row r="614" spans="1:27" x14ac:dyDescent="0.3">
      <c r="A614" s="1" t="s">
        <v>621</v>
      </c>
      <c r="B614" s="2" t="s">
        <v>1539</v>
      </c>
      <c r="C614" s="5">
        <f t="shared" si="122"/>
        <v>6.7572133252246771E-5</v>
      </c>
      <c r="D614" s="1" t="s">
        <v>2238</v>
      </c>
      <c r="E614" s="2" t="s">
        <v>3154</v>
      </c>
      <c r="F614" s="5">
        <f t="shared" si="119"/>
        <v>1.0019036168720569E-4</v>
      </c>
      <c r="G614" s="1" t="s">
        <v>3794</v>
      </c>
      <c r="H614" s="2" t="s">
        <v>4520</v>
      </c>
      <c r="I614" s="5">
        <f t="shared" si="116"/>
        <v>1.8378974453225509E-4</v>
      </c>
      <c r="J614" s="1" t="s">
        <v>4989</v>
      </c>
      <c r="K614" s="2" t="s">
        <v>5667</v>
      </c>
      <c r="L614" s="5">
        <f t="shared" si="121"/>
        <v>1.2894906511927789E-4</v>
      </c>
      <c r="M614" s="1" t="s">
        <v>6125</v>
      </c>
      <c r="N614" s="2" t="s">
        <v>6783</v>
      </c>
      <c r="O614" s="5">
        <f t="shared" si="113"/>
        <v>1.7379214459506431E-4</v>
      </c>
      <c r="P614" s="1" t="s">
        <v>7313</v>
      </c>
      <c r="Q614" s="2" t="s">
        <v>5538</v>
      </c>
      <c r="R614" s="5">
        <f t="shared" si="114"/>
        <v>2.6845637583892615E-4</v>
      </c>
      <c r="S614" s="1" t="s">
        <v>8312</v>
      </c>
      <c r="T614" s="2" t="s">
        <v>8760</v>
      </c>
      <c r="U614" s="5">
        <f t="shared" si="123"/>
        <v>2.4431956999755681E-4</v>
      </c>
      <c r="V614" s="1" t="s">
        <v>739</v>
      </c>
      <c r="W614" s="2" t="s">
        <v>6648</v>
      </c>
      <c r="X614" s="5">
        <f t="shared" si="120"/>
        <v>2.7754648903691371E-4</v>
      </c>
      <c r="Y614" s="1" t="s">
        <v>762</v>
      </c>
      <c r="Z614" s="2" t="s">
        <v>3049</v>
      </c>
      <c r="AA614" s="5">
        <f t="shared" si="124"/>
        <v>1.3768415255404102E-4</v>
      </c>
    </row>
    <row r="615" spans="1:27" x14ac:dyDescent="0.3">
      <c r="A615" s="1" t="s">
        <v>622</v>
      </c>
      <c r="B615" s="2" t="s">
        <v>1540</v>
      </c>
      <c r="C615" s="5">
        <f t="shared" si="122"/>
        <v>6.7362748400134721E-5</v>
      </c>
      <c r="D615" s="1" t="s">
        <v>2239</v>
      </c>
      <c r="E615" s="2" t="s">
        <v>3155</v>
      </c>
      <c r="F615" s="5">
        <f>1/(10000+(RIGHT(E615,3)))</f>
        <v>9.9980003999200156E-5</v>
      </c>
      <c r="G615" s="1" t="s">
        <v>3795</v>
      </c>
      <c r="H615" s="2" t="s">
        <v>4521</v>
      </c>
      <c r="I615" s="5">
        <f t="shared" si="116"/>
        <v>1.8328445747800586E-4</v>
      </c>
      <c r="J615" s="1" t="s">
        <v>2468</v>
      </c>
      <c r="K615" s="2" t="s">
        <v>5668</v>
      </c>
      <c r="L615" s="5">
        <f t="shared" si="121"/>
        <v>1.2832028743744385E-4</v>
      </c>
      <c r="M615" s="1" t="s">
        <v>6126</v>
      </c>
      <c r="N615" s="2" t="s">
        <v>6784</v>
      </c>
      <c r="O615" s="5">
        <f t="shared" si="113"/>
        <v>1.7358097552508245E-4</v>
      </c>
      <c r="P615" s="1" t="s">
        <v>240</v>
      </c>
      <c r="Q615" s="2" t="s">
        <v>7868</v>
      </c>
      <c r="R615" s="5">
        <f t="shared" si="114"/>
        <v>2.6831231553528306E-4</v>
      </c>
      <c r="S615" s="1" t="s">
        <v>8313</v>
      </c>
      <c r="T615" s="2" t="s">
        <v>8761</v>
      </c>
      <c r="U615" s="5">
        <f t="shared" si="123"/>
        <v>2.4330900243309004E-4</v>
      </c>
      <c r="V615" s="1" t="s">
        <v>9157</v>
      </c>
      <c r="W615" s="2" t="s">
        <v>7856</v>
      </c>
      <c r="X615" s="5">
        <f t="shared" si="120"/>
        <v>2.7716186252771619E-4</v>
      </c>
      <c r="Y615" s="1" t="s">
        <v>4865</v>
      </c>
      <c r="Z615" s="2" t="s">
        <v>10212</v>
      </c>
      <c r="AA615" s="5">
        <f t="shared" si="124"/>
        <v>1.3702384214853386E-4</v>
      </c>
    </row>
    <row r="616" spans="1:27" x14ac:dyDescent="0.3">
      <c r="A616" s="1" t="s">
        <v>623</v>
      </c>
      <c r="B616" s="2" t="s">
        <v>1541</v>
      </c>
      <c r="C616" s="5">
        <f t="shared" si="122"/>
        <v>6.6733400066733403E-5</v>
      </c>
      <c r="D616" s="1" t="s">
        <v>2240</v>
      </c>
      <c r="E616" s="2" t="s">
        <v>3156</v>
      </c>
      <c r="F616" s="5">
        <f t="shared" ref="F616:F664" si="125">1/(10000+(RIGHT(E616,3)))</f>
        <v>9.9890120867046251E-5</v>
      </c>
      <c r="G616" s="1" t="s">
        <v>3796</v>
      </c>
      <c r="H616" s="2" t="s">
        <v>4521</v>
      </c>
      <c r="I616" s="5">
        <f t="shared" si="116"/>
        <v>1.8328445747800586E-4</v>
      </c>
      <c r="J616" s="1" t="s">
        <v>4990</v>
      </c>
      <c r="K616" s="2" t="s">
        <v>5669</v>
      </c>
      <c r="L616" s="5">
        <f t="shared" si="121"/>
        <v>1.2751849018107625E-4</v>
      </c>
      <c r="M616" s="1" t="s">
        <v>6127</v>
      </c>
      <c r="N616" s="2" t="s">
        <v>6785</v>
      </c>
      <c r="O616" s="5">
        <f t="shared" si="113"/>
        <v>1.7328019407381737E-4</v>
      </c>
      <c r="P616" s="1" t="s">
        <v>81</v>
      </c>
      <c r="Q616" s="2" t="s">
        <v>7869</v>
      </c>
      <c r="R616" s="5">
        <f t="shared" si="114"/>
        <v>2.6680896478121667E-4</v>
      </c>
      <c r="S616" s="1" t="s">
        <v>7171</v>
      </c>
      <c r="T616" s="2" t="s">
        <v>6680</v>
      </c>
      <c r="U616" s="5">
        <f t="shared" si="123"/>
        <v>2.4319066147859923E-4</v>
      </c>
      <c r="V616" s="1" t="s">
        <v>9158</v>
      </c>
      <c r="W616" s="2" t="s">
        <v>5532</v>
      </c>
      <c r="X616" s="5">
        <f t="shared" si="120"/>
        <v>2.7616680475006904E-4</v>
      </c>
      <c r="Y616" s="1" t="s">
        <v>6043</v>
      </c>
      <c r="Z616" s="2" t="s">
        <v>10212</v>
      </c>
      <c r="AA616" s="5">
        <f t="shared" si="124"/>
        <v>1.3702384214853386E-4</v>
      </c>
    </row>
    <row r="617" spans="1:27" x14ac:dyDescent="0.3">
      <c r="A617" s="1" t="s">
        <v>624</v>
      </c>
      <c r="B617" s="2" t="s">
        <v>1542</v>
      </c>
      <c r="C617" s="5">
        <f>1/(15000+(RIGHT(B617,3)))</f>
        <v>6.6524747205960614E-5</v>
      </c>
      <c r="D617" s="1" t="s">
        <v>2241</v>
      </c>
      <c r="E617" s="2" t="s">
        <v>3157</v>
      </c>
      <c r="F617" s="5">
        <f t="shared" si="125"/>
        <v>9.9800399201596801E-5</v>
      </c>
      <c r="G617" s="1" t="s">
        <v>334</v>
      </c>
      <c r="H617" s="2" t="s">
        <v>4522</v>
      </c>
      <c r="I617" s="5">
        <f t="shared" si="116"/>
        <v>1.8301610541727673E-4</v>
      </c>
      <c r="J617" s="1" t="s">
        <v>2011</v>
      </c>
      <c r="K617" s="2" t="s">
        <v>5670</v>
      </c>
      <c r="L617" s="5">
        <f t="shared" si="121"/>
        <v>1.2642225031605562E-4</v>
      </c>
      <c r="M617" s="1" t="s">
        <v>6128</v>
      </c>
      <c r="N617" s="2" t="s">
        <v>6786</v>
      </c>
      <c r="O617" s="5">
        <f t="shared" si="113"/>
        <v>1.7241379310344826E-4</v>
      </c>
      <c r="P617" s="1" t="s">
        <v>7314</v>
      </c>
      <c r="Q617" s="2" t="s">
        <v>2868</v>
      </c>
      <c r="R617" s="5">
        <f t="shared" si="114"/>
        <v>2.6616981634282674E-4</v>
      </c>
      <c r="S617" s="1" t="s">
        <v>8314</v>
      </c>
      <c r="T617" s="2" t="s">
        <v>8762</v>
      </c>
      <c r="U617" s="5">
        <f t="shared" si="123"/>
        <v>2.4248302618816683E-4</v>
      </c>
      <c r="V617" s="1" t="s">
        <v>9159</v>
      </c>
      <c r="W617" s="2" t="s">
        <v>9655</v>
      </c>
      <c r="X617" s="5">
        <f t="shared" si="120"/>
        <v>2.7563395810363837E-4</v>
      </c>
      <c r="Y617" s="1" t="s">
        <v>405</v>
      </c>
      <c r="Z617" s="2" t="s">
        <v>10213</v>
      </c>
      <c r="AA617" s="5">
        <f t="shared" si="124"/>
        <v>1.3618412093149938E-4</v>
      </c>
    </row>
    <row r="618" spans="1:27" x14ac:dyDescent="0.3">
      <c r="A618" s="1" t="s">
        <v>625</v>
      </c>
      <c r="B618" s="2" t="s">
        <v>1543</v>
      </c>
      <c r="C618" s="5">
        <f t="shared" ref="C618:C638" si="126">1/(15000+(RIGHT(B618,3)))</f>
        <v>6.6317395052722328E-5</v>
      </c>
      <c r="D618" s="1" t="s">
        <v>2242</v>
      </c>
      <c r="E618" s="2" t="s">
        <v>3158</v>
      </c>
      <c r="F618" s="5">
        <f t="shared" si="125"/>
        <v>9.9561927518916765E-5</v>
      </c>
      <c r="G618" s="1" t="s">
        <v>3797</v>
      </c>
      <c r="H618" s="2" t="s">
        <v>4523</v>
      </c>
      <c r="I618" s="5">
        <f t="shared" si="116"/>
        <v>1.825150574922431E-4</v>
      </c>
      <c r="J618" s="1" t="s">
        <v>171</v>
      </c>
      <c r="K618" s="2" t="s">
        <v>5670</v>
      </c>
      <c r="L618" s="5">
        <f t="shared" si="121"/>
        <v>1.2642225031605562E-4</v>
      </c>
      <c r="M618" s="1" t="s">
        <v>563</v>
      </c>
      <c r="N618" s="2" t="s">
        <v>6787</v>
      </c>
      <c r="O618" s="5">
        <f t="shared" si="113"/>
        <v>1.7229496898690558E-4</v>
      </c>
      <c r="P618" s="1" t="s">
        <v>5092</v>
      </c>
      <c r="Q618" s="2" t="s">
        <v>4407</v>
      </c>
      <c r="R618" s="5">
        <f t="shared" si="114"/>
        <v>2.6609898882384245E-4</v>
      </c>
      <c r="S618" s="1" t="s">
        <v>369</v>
      </c>
      <c r="T618" s="2" t="s">
        <v>8763</v>
      </c>
      <c r="U618" s="5">
        <f t="shared" si="123"/>
        <v>2.4189646831156264E-4</v>
      </c>
      <c r="V618" s="1" t="s">
        <v>2104</v>
      </c>
      <c r="W618" s="2" t="s">
        <v>9656</v>
      </c>
      <c r="X618" s="5">
        <f t="shared" si="120"/>
        <v>2.7525461051472613E-4</v>
      </c>
      <c r="Y618" s="1" t="s">
        <v>3597</v>
      </c>
      <c r="Z618" s="2" t="s">
        <v>6885</v>
      </c>
      <c r="AA618" s="5">
        <f t="shared" si="124"/>
        <v>1.3601741022850925E-4</v>
      </c>
    </row>
    <row r="619" spans="1:27" x14ac:dyDescent="0.3">
      <c r="A619" s="1" t="s">
        <v>626</v>
      </c>
      <c r="B619" s="2" t="s">
        <v>1544</v>
      </c>
      <c r="C619" s="5">
        <f t="shared" si="126"/>
        <v>6.6106961062999928E-5</v>
      </c>
      <c r="D619" s="1" t="s">
        <v>2243</v>
      </c>
      <c r="E619" s="2" t="s">
        <v>3159</v>
      </c>
      <c r="F619" s="5">
        <f t="shared" si="125"/>
        <v>9.9522292993630578E-5</v>
      </c>
      <c r="G619" s="1" t="s">
        <v>3798</v>
      </c>
      <c r="H619" s="2" t="s">
        <v>4524</v>
      </c>
      <c r="I619" s="5">
        <f t="shared" si="116"/>
        <v>1.8224895206852561E-4</v>
      </c>
      <c r="J619" s="1" t="s">
        <v>4991</v>
      </c>
      <c r="K619" s="2" t="s">
        <v>5671</v>
      </c>
      <c r="L619" s="5">
        <f t="shared" si="121"/>
        <v>1.2578616352201257E-4</v>
      </c>
      <c r="M619" s="1" t="s">
        <v>2009</v>
      </c>
      <c r="N619" s="2" t="s">
        <v>6788</v>
      </c>
      <c r="O619" s="5">
        <f t="shared" si="113"/>
        <v>1.7182130584192441E-4</v>
      </c>
      <c r="P619" s="1" t="s">
        <v>53</v>
      </c>
      <c r="Q619" s="2" t="s">
        <v>2870</v>
      </c>
      <c r="R619" s="5">
        <f t="shared" si="114"/>
        <v>2.6567481402763017E-4</v>
      </c>
      <c r="S619" s="1" t="s">
        <v>5937</v>
      </c>
      <c r="T619" s="2" t="s">
        <v>8764</v>
      </c>
      <c r="U619" s="5">
        <f t="shared" si="123"/>
        <v>2.4177949709864604E-4</v>
      </c>
      <c r="V619" s="1" t="s">
        <v>7284</v>
      </c>
      <c r="W619" s="2" t="s">
        <v>9657</v>
      </c>
      <c r="X619" s="5">
        <f t="shared" si="120"/>
        <v>2.7487630566245191E-4</v>
      </c>
      <c r="Y619" s="1" t="s">
        <v>3566</v>
      </c>
      <c r="Z619" s="2" t="s">
        <v>10214</v>
      </c>
      <c r="AA619" s="5">
        <f t="shared" si="124"/>
        <v>1.3568521031207599E-4</v>
      </c>
    </row>
    <row r="620" spans="1:27" x14ac:dyDescent="0.3">
      <c r="A620" s="1" t="s">
        <v>627</v>
      </c>
      <c r="B620" s="2" t="s">
        <v>1545</v>
      </c>
      <c r="C620" s="5">
        <f t="shared" si="126"/>
        <v>6.5690074229783876E-5</v>
      </c>
      <c r="D620" s="1" t="s">
        <v>2244</v>
      </c>
      <c r="E620" s="2" t="s">
        <v>3160</v>
      </c>
      <c r="F620" s="5">
        <f t="shared" si="125"/>
        <v>9.9482690011937921E-5</v>
      </c>
      <c r="G620" s="1" t="s">
        <v>3799</v>
      </c>
      <c r="H620" s="2" t="s">
        <v>4524</v>
      </c>
      <c r="I620" s="5">
        <f t="shared" si="116"/>
        <v>1.8224895206852561E-4</v>
      </c>
      <c r="J620" s="1" t="s">
        <v>4992</v>
      </c>
      <c r="K620" s="2" t="s">
        <v>5672</v>
      </c>
      <c r="L620" s="5">
        <f t="shared" si="121"/>
        <v>1.256281407035176E-4</v>
      </c>
      <c r="M620" s="1" t="s">
        <v>308</v>
      </c>
      <c r="N620" s="2" t="s">
        <v>6789</v>
      </c>
      <c r="O620" s="5">
        <f t="shared" si="113"/>
        <v>1.7161489617298782E-4</v>
      </c>
      <c r="P620" s="1" t="s">
        <v>318</v>
      </c>
      <c r="Q620" s="2" t="s">
        <v>7870</v>
      </c>
      <c r="R620" s="5">
        <f t="shared" si="114"/>
        <v>2.652519893899204E-4</v>
      </c>
      <c r="S620" s="1" t="s">
        <v>1703</v>
      </c>
      <c r="T620" s="2" t="s">
        <v>8765</v>
      </c>
      <c r="U620" s="5">
        <f t="shared" si="123"/>
        <v>2.4172105390379503E-4</v>
      </c>
      <c r="V620" s="1" t="s">
        <v>9160</v>
      </c>
      <c r="W620" s="2" t="s">
        <v>9658</v>
      </c>
      <c r="X620" s="5">
        <f t="shared" si="120"/>
        <v>2.7480076944215443E-4</v>
      </c>
      <c r="Y620" s="1" t="s">
        <v>9946</v>
      </c>
      <c r="Z620" s="2" t="s">
        <v>10214</v>
      </c>
      <c r="AA620" s="5">
        <f t="shared" si="124"/>
        <v>1.3568521031207599E-4</v>
      </c>
    </row>
    <row r="621" spans="1:27" x14ac:dyDescent="0.3">
      <c r="A621" s="1" t="s">
        <v>628</v>
      </c>
      <c r="B621" s="2" t="s">
        <v>1545</v>
      </c>
      <c r="C621" s="5">
        <f t="shared" si="126"/>
        <v>6.5690074229783876E-5</v>
      </c>
      <c r="D621" s="1" t="s">
        <v>2245</v>
      </c>
      <c r="E621" s="2" t="s">
        <v>3161</v>
      </c>
      <c r="F621" s="5">
        <f t="shared" si="125"/>
        <v>9.9453008453505716E-5</v>
      </c>
      <c r="G621" s="1" t="s">
        <v>3800</v>
      </c>
      <c r="H621" s="2" t="s">
        <v>4524</v>
      </c>
      <c r="I621" s="5">
        <f t="shared" si="116"/>
        <v>1.8224895206852561E-4</v>
      </c>
      <c r="J621" s="1" t="s">
        <v>4993</v>
      </c>
      <c r="K621" s="2" t="s">
        <v>5673</v>
      </c>
      <c r="L621" s="5">
        <f t="shared" si="121"/>
        <v>1.2547051442910915E-4</v>
      </c>
      <c r="M621" s="1" t="s">
        <v>6129</v>
      </c>
      <c r="N621" s="2" t="s">
        <v>6790</v>
      </c>
      <c r="O621" s="5">
        <f t="shared" si="113"/>
        <v>1.7129153819801302E-4</v>
      </c>
      <c r="P621" s="1" t="s">
        <v>3534</v>
      </c>
      <c r="Q621" s="2" t="s">
        <v>2872</v>
      </c>
      <c r="R621" s="5">
        <f t="shared" si="114"/>
        <v>2.6518164942985947E-4</v>
      </c>
      <c r="S621" s="1" t="s">
        <v>425</v>
      </c>
      <c r="T621" s="2" t="s">
        <v>7908</v>
      </c>
      <c r="U621" s="5">
        <f t="shared" si="123"/>
        <v>2.4084778420038535E-4</v>
      </c>
      <c r="V621" s="1" t="s">
        <v>7474</v>
      </c>
      <c r="W621" s="2" t="s">
        <v>8730</v>
      </c>
      <c r="X621" s="5">
        <f t="shared" si="120"/>
        <v>2.7419797093501506E-4</v>
      </c>
      <c r="Y621" s="1" t="s">
        <v>1792</v>
      </c>
      <c r="Z621" s="2" t="s">
        <v>10215</v>
      </c>
      <c r="AA621" s="5">
        <f t="shared" si="124"/>
        <v>1.35189941868325E-4</v>
      </c>
    </row>
    <row r="622" spans="1:27" x14ac:dyDescent="0.3">
      <c r="A622" s="1" t="s">
        <v>629</v>
      </c>
      <c r="B622" s="2" t="s">
        <v>1546</v>
      </c>
      <c r="C622" s="5">
        <f t="shared" si="126"/>
        <v>6.5479308538501837E-5</v>
      </c>
      <c r="D622" s="1" t="s">
        <v>2246</v>
      </c>
      <c r="E622" s="2" t="s">
        <v>3162</v>
      </c>
      <c r="F622" s="5">
        <f t="shared" si="125"/>
        <v>9.9226036912085735E-5</v>
      </c>
      <c r="G622" s="1" t="s">
        <v>1007</v>
      </c>
      <c r="H622" s="2" t="s">
        <v>4525</v>
      </c>
      <c r="I622" s="5">
        <f t="shared" si="116"/>
        <v>1.8198362147406734E-4</v>
      </c>
      <c r="J622" s="1" t="s">
        <v>3690</v>
      </c>
      <c r="K622" s="2" t="s">
        <v>5674</v>
      </c>
      <c r="L622" s="5">
        <f t="shared" si="121"/>
        <v>1.2515644555694618E-4</v>
      </c>
      <c r="M622" s="1" t="s">
        <v>6130</v>
      </c>
      <c r="N622" s="2" t="s">
        <v>6791</v>
      </c>
      <c r="O622" s="5">
        <f t="shared" si="113"/>
        <v>1.6969285593076533E-4</v>
      </c>
      <c r="P622" s="1" t="s">
        <v>7315</v>
      </c>
      <c r="Q622" s="2" t="s">
        <v>7871</v>
      </c>
      <c r="R622" s="5">
        <f t="shared" si="114"/>
        <v>2.651113467656416E-4</v>
      </c>
      <c r="S622" s="1" t="s">
        <v>8315</v>
      </c>
      <c r="T622" s="2" t="s">
        <v>4443</v>
      </c>
      <c r="U622" s="5">
        <f t="shared" si="123"/>
        <v>2.4050024050024051E-4</v>
      </c>
      <c r="V622" s="1" t="s">
        <v>9161</v>
      </c>
      <c r="W622" s="2" t="s">
        <v>7861</v>
      </c>
      <c r="X622" s="5">
        <f t="shared" si="120"/>
        <v>2.7404768429706771E-4</v>
      </c>
      <c r="Y622" s="1" t="s">
        <v>9947</v>
      </c>
      <c r="Z622" s="2" t="s">
        <v>10216</v>
      </c>
      <c r="AA622" s="5">
        <f t="shared" si="124"/>
        <v>1.3469827586206896E-4</v>
      </c>
    </row>
    <row r="623" spans="1:27" x14ac:dyDescent="0.3">
      <c r="A623" s="1" t="s">
        <v>630</v>
      </c>
      <c r="B623" s="2" t="s">
        <v>1546</v>
      </c>
      <c r="C623" s="5">
        <f t="shared" si="126"/>
        <v>6.5479308538501837E-5</v>
      </c>
      <c r="D623" s="1" t="s">
        <v>2247</v>
      </c>
      <c r="E623" s="2" t="s">
        <v>3163</v>
      </c>
      <c r="F623" s="5">
        <f t="shared" si="125"/>
        <v>9.859016070196194E-5</v>
      </c>
      <c r="G623" s="1" t="s">
        <v>3801</v>
      </c>
      <c r="H623" s="2" t="s">
        <v>4526</v>
      </c>
      <c r="I623" s="5">
        <f t="shared" si="116"/>
        <v>1.817520901490367E-4</v>
      </c>
      <c r="J623" s="1" t="s">
        <v>4994</v>
      </c>
      <c r="K623" s="2" t="s">
        <v>5675</v>
      </c>
      <c r="L623" s="5">
        <f>1/(8000+(RIGHT(K623,3)))</f>
        <v>1.25E-4</v>
      </c>
      <c r="M623" s="1" t="s">
        <v>3673</v>
      </c>
      <c r="N623" s="2" t="s">
        <v>6792</v>
      </c>
      <c r="O623" s="5">
        <f t="shared" si="113"/>
        <v>1.6952025767079165E-4</v>
      </c>
      <c r="P623" s="1" t="s">
        <v>7316</v>
      </c>
      <c r="Q623" s="2" t="s">
        <v>7871</v>
      </c>
      <c r="R623" s="5">
        <f t="shared" si="114"/>
        <v>2.651113467656416E-4</v>
      </c>
      <c r="S623" s="1" t="s">
        <v>692</v>
      </c>
      <c r="T623" s="2" t="s">
        <v>8766</v>
      </c>
      <c r="U623" s="5">
        <f t="shared" si="123"/>
        <v>2.403846153846154E-4</v>
      </c>
      <c r="V623" s="1" t="s">
        <v>347</v>
      </c>
      <c r="W623" s="2" t="s">
        <v>6653</v>
      </c>
      <c r="X623" s="5">
        <f t="shared" si="120"/>
        <v>2.7329871549603714E-4</v>
      </c>
      <c r="Y623" s="1" t="s">
        <v>853</v>
      </c>
      <c r="Z623" s="2" t="s">
        <v>10217</v>
      </c>
      <c r="AA623" s="5">
        <f t="shared" si="124"/>
        <v>1.3386880856760375E-4</v>
      </c>
    </row>
    <row r="624" spans="1:27" x14ac:dyDescent="0.3">
      <c r="A624" s="1" t="s">
        <v>631</v>
      </c>
      <c r="B624" s="2" t="s">
        <v>1547</v>
      </c>
      <c r="C624" s="5">
        <f t="shared" si="126"/>
        <v>6.5269890999282033E-5</v>
      </c>
      <c r="D624" s="1" t="s">
        <v>2248</v>
      </c>
      <c r="E624" s="2" t="s">
        <v>3164</v>
      </c>
      <c r="F624" s="5">
        <f t="shared" si="125"/>
        <v>9.8502758077226169E-5</v>
      </c>
      <c r="G624" s="1" t="s">
        <v>382</v>
      </c>
      <c r="H624" s="2" t="s">
        <v>4527</v>
      </c>
      <c r="I624" s="5">
        <f t="shared" si="116"/>
        <v>1.8148820326678765E-4</v>
      </c>
      <c r="J624" s="1" t="s">
        <v>4995</v>
      </c>
      <c r="K624" s="2" t="s">
        <v>5676</v>
      </c>
      <c r="L624" s="5">
        <f t="shared" ref="L624:L655" si="127">1/(8000+(RIGHT(K624,3)))</f>
        <v>1.2484394506866417E-4</v>
      </c>
      <c r="M624" s="1" t="s">
        <v>3597</v>
      </c>
      <c r="N624" s="2" t="s">
        <v>6793</v>
      </c>
      <c r="O624" s="5">
        <f t="shared" ref="O624:O628" si="128">1/(5000+(RIGHT(N624,3)))</f>
        <v>1.6900456312320431E-4</v>
      </c>
      <c r="P624" s="1" t="s">
        <v>7317</v>
      </c>
      <c r="Q624" s="2" t="s">
        <v>7872</v>
      </c>
      <c r="R624" s="5">
        <f t="shared" si="114"/>
        <v>2.6260504201680671E-4</v>
      </c>
      <c r="S624" s="1" t="s">
        <v>3794</v>
      </c>
      <c r="T624" s="2" t="s">
        <v>8767</v>
      </c>
      <c r="U624" s="5">
        <f t="shared" si="123"/>
        <v>2.3952095808383233E-4</v>
      </c>
      <c r="V624" s="1" t="s">
        <v>7248</v>
      </c>
      <c r="W624" s="2" t="s">
        <v>1322</v>
      </c>
      <c r="X624" s="5">
        <f t="shared" si="120"/>
        <v>2.7300027300027302E-4</v>
      </c>
      <c r="Y624" s="1" t="s">
        <v>299</v>
      </c>
      <c r="Z624" s="2" t="s">
        <v>10218</v>
      </c>
      <c r="AA624" s="5">
        <f t="shared" si="124"/>
        <v>1.3368983957219252E-4</v>
      </c>
    </row>
    <row r="625" spans="1:27" x14ac:dyDescent="0.3">
      <c r="A625" s="1" t="s">
        <v>632</v>
      </c>
      <c r="B625" s="2" t="s">
        <v>1548</v>
      </c>
      <c r="C625" s="5">
        <f t="shared" si="126"/>
        <v>6.506180871828237E-5</v>
      </c>
      <c r="D625" s="1" t="s">
        <v>2249</v>
      </c>
      <c r="E625" s="2" t="s">
        <v>3165</v>
      </c>
      <c r="F625" s="5">
        <f t="shared" si="125"/>
        <v>9.8454267992517476E-5</v>
      </c>
      <c r="G625" s="1" t="s">
        <v>201</v>
      </c>
      <c r="H625" s="2" t="s">
        <v>4528</v>
      </c>
      <c r="I625" s="5">
        <f t="shared" si="116"/>
        <v>1.8070112034694616E-4</v>
      </c>
      <c r="J625" s="1" t="s">
        <v>4996</v>
      </c>
      <c r="K625" s="2" t="s">
        <v>5677</v>
      </c>
      <c r="L625" s="5">
        <f t="shared" si="127"/>
        <v>1.2405408758218582E-4</v>
      </c>
      <c r="M625" s="1" t="s">
        <v>3780</v>
      </c>
      <c r="N625" s="2" t="s">
        <v>6794</v>
      </c>
      <c r="O625" s="5">
        <f t="shared" si="128"/>
        <v>1.6829350387075059E-4</v>
      </c>
      <c r="P625" s="1" t="s">
        <v>7318</v>
      </c>
      <c r="Q625" s="2" t="s">
        <v>1327</v>
      </c>
      <c r="R625" s="5">
        <f t="shared" si="114"/>
        <v>2.6253609871357313E-4</v>
      </c>
      <c r="S625" s="1" t="s">
        <v>8316</v>
      </c>
      <c r="T625" s="2" t="s">
        <v>8768</v>
      </c>
      <c r="U625" s="5">
        <f t="shared" si="123"/>
        <v>2.3923444976076556E-4</v>
      </c>
      <c r="V625" s="1" t="s">
        <v>5939</v>
      </c>
      <c r="W625" s="2" t="s">
        <v>2862</v>
      </c>
      <c r="X625" s="5">
        <f t="shared" si="120"/>
        <v>2.7285129604365623E-4</v>
      </c>
      <c r="Y625" s="1" t="s">
        <v>9948</v>
      </c>
      <c r="Z625" s="2" t="s">
        <v>10219</v>
      </c>
      <c r="AA625" s="5">
        <f t="shared" si="124"/>
        <v>1.326963906581741E-4</v>
      </c>
    </row>
    <row r="626" spans="1:27" x14ac:dyDescent="0.3">
      <c r="A626" s="1" t="s">
        <v>633</v>
      </c>
      <c r="B626" s="2" t="s">
        <v>1548</v>
      </c>
      <c r="C626" s="5">
        <f t="shared" si="126"/>
        <v>6.506180871828237E-5</v>
      </c>
      <c r="D626" s="1" t="s">
        <v>2250</v>
      </c>
      <c r="E626" s="2" t="s">
        <v>3166</v>
      </c>
      <c r="F626" s="5">
        <f t="shared" si="125"/>
        <v>9.8357430903904796E-5</v>
      </c>
      <c r="G626" s="1" t="s">
        <v>3802</v>
      </c>
      <c r="H626" s="2" t="s">
        <v>4529</v>
      </c>
      <c r="I626" s="5">
        <f t="shared" si="116"/>
        <v>1.8047283883775492E-4</v>
      </c>
      <c r="J626" s="1" t="s">
        <v>4997</v>
      </c>
      <c r="K626" s="2" t="s">
        <v>5678</v>
      </c>
      <c r="L626" s="5">
        <f t="shared" si="127"/>
        <v>1.2374706100730108E-4</v>
      </c>
      <c r="M626" s="1" t="s">
        <v>115</v>
      </c>
      <c r="N626" s="2" t="s">
        <v>6795</v>
      </c>
      <c r="O626" s="5">
        <f t="shared" si="128"/>
        <v>1.6778523489932885E-4</v>
      </c>
      <c r="P626" s="1" t="s">
        <v>7319</v>
      </c>
      <c r="Q626" s="2" t="s">
        <v>2876</v>
      </c>
      <c r="R626" s="5">
        <f t="shared" si="114"/>
        <v>2.6226068712300026E-4</v>
      </c>
      <c r="S626" s="1" t="s">
        <v>8317</v>
      </c>
      <c r="T626" s="2" t="s">
        <v>8769</v>
      </c>
      <c r="U626" s="5">
        <f t="shared" si="123"/>
        <v>2.3866348448687351E-4</v>
      </c>
      <c r="V626" s="1" t="s">
        <v>280</v>
      </c>
      <c r="W626" s="2" t="s">
        <v>9659</v>
      </c>
      <c r="X626" s="5">
        <f t="shared" si="120"/>
        <v>2.7270248159258248E-4</v>
      </c>
      <c r="Y626" s="1" t="s">
        <v>452</v>
      </c>
      <c r="Z626" s="2" t="s">
        <v>10220</v>
      </c>
      <c r="AA626" s="5">
        <f t="shared" si="124"/>
        <v>1.3203063110641669E-4</v>
      </c>
    </row>
    <row r="627" spans="1:27" x14ac:dyDescent="0.3">
      <c r="A627" s="1" t="s">
        <v>634</v>
      </c>
      <c r="B627" s="2" t="s">
        <v>1549</v>
      </c>
      <c r="C627" s="5">
        <f t="shared" si="126"/>
        <v>6.4850843060959792E-5</v>
      </c>
      <c r="D627" s="1" t="s">
        <v>2251</v>
      </c>
      <c r="E627" s="2" t="s">
        <v>3167</v>
      </c>
      <c r="F627" s="5">
        <f t="shared" si="125"/>
        <v>9.8241477551822383E-5</v>
      </c>
      <c r="G627" s="1" t="s">
        <v>3803</v>
      </c>
      <c r="H627" s="2" t="s">
        <v>4530</v>
      </c>
      <c r="I627" s="5">
        <f t="shared" si="116"/>
        <v>1.8021265092809516E-4</v>
      </c>
      <c r="J627" s="1" t="s">
        <v>4998</v>
      </c>
      <c r="K627" s="2" t="s">
        <v>5679</v>
      </c>
      <c r="L627" s="5">
        <f t="shared" si="127"/>
        <v>1.2310722639418935E-4</v>
      </c>
      <c r="M627" s="1" t="s">
        <v>2546</v>
      </c>
      <c r="N627" s="2" t="s">
        <v>6795</v>
      </c>
      <c r="O627" s="5">
        <f t="shared" si="128"/>
        <v>1.6778523489932885E-4</v>
      </c>
      <c r="P627" s="1" t="s">
        <v>7320</v>
      </c>
      <c r="Q627" s="2" t="s">
        <v>1329</v>
      </c>
      <c r="R627" s="5">
        <f t="shared" si="114"/>
        <v>2.6171159382360636E-4</v>
      </c>
      <c r="S627" s="1" t="s">
        <v>850</v>
      </c>
      <c r="T627" s="2" t="s">
        <v>8770</v>
      </c>
      <c r="U627" s="5">
        <f t="shared" si="123"/>
        <v>2.3803856224708403E-4</v>
      </c>
      <c r="V627" s="1" t="s">
        <v>182</v>
      </c>
      <c r="W627" s="2" t="s">
        <v>9660</v>
      </c>
      <c r="X627" s="5">
        <f t="shared" si="120"/>
        <v>2.7210884353741496E-4</v>
      </c>
      <c r="Y627" s="1" t="s">
        <v>9949</v>
      </c>
      <c r="Z627" s="2" t="s">
        <v>10221</v>
      </c>
      <c r="AA627" s="5">
        <f t="shared" si="124"/>
        <v>1.3187392852433074E-4</v>
      </c>
    </row>
    <row r="628" spans="1:27" x14ac:dyDescent="0.3">
      <c r="A628" s="1" t="s">
        <v>635</v>
      </c>
      <c r="B628" s="2" t="s">
        <v>1549</v>
      </c>
      <c r="C628" s="5">
        <f t="shared" si="126"/>
        <v>6.4850843060959792E-5</v>
      </c>
      <c r="D628" s="1" t="s">
        <v>2252</v>
      </c>
      <c r="E628" s="2" t="s">
        <v>3168</v>
      </c>
      <c r="F628" s="5">
        <f t="shared" si="125"/>
        <v>9.8125797272102829E-5</v>
      </c>
      <c r="G628" s="1" t="s">
        <v>3804</v>
      </c>
      <c r="H628" s="2" t="s">
        <v>4531</v>
      </c>
      <c r="I628" s="5">
        <f t="shared" si="116"/>
        <v>1.7995321216483713E-4</v>
      </c>
      <c r="J628" s="1" t="s">
        <v>4999</v>
      </c>
      <c r="K628" s="2" t="s">
        <v>5680</v>
      </c>
      <c r="L628" s="5">
        <f t="shared" si="127"/>
        <v>1.2295585884667404E-4</v>
      </c>
      <c r="M628" s="1" t="s">
        <v>6131</v>
      </c>
      <c r="N628" s="2" t="s">
        <v>2985</v>
      </c>
      <c r="O628" s="5">
        <f t="shared" si="128"/>
        <v>1.6680567139282736E-4</v>
      </c>
      <c r="P628" s="1" t="s">
        <v>136</v>
      </c>
      <c r="Q628" s="2" t="s">
        <v>1331</v>
      </c>
      <c r="R628" s="5">
        <f t="shared" ref="R628:R659" si="129">1/(3000+(RIGHT(Q628,3)))</f>
        <v>2.6109660574412532E-4</v>
      </c>
      <c r="S628" s="1" t="s">
        <v>693</v>
      </c>
      <c r="T628" s="2" t="s">
        <v>2896</v>
      </c>
      <c r="U628" s="5">
        <f t="shared" si="123"/>
        <v>2.3696682464454977E-4</v>
      </c>
      <c r="V628" s="1" t="s">
        <v>9162</v>
      </c>
      <c r="W628" s="2" t="s">
        <v>9660</v>
      </c>
      <c r="X628" s="5">
        <f t="shared" si="120"/>
        <v>2.7210884353741496E-4</v>
      </c>
      <c r="Y628" s="1" t="s">
        <v>9950</v>
      </c>
      <c r="Z628" s="2" t="s">
        <v>10222</v>
      </c>
      <c r="AA628" s="5">
        <f t="shared" si="124"/>
        <v>1.3137151865475564E-4</v>
      </c>
    </row>
    <row r="629" spans="1:27" x14ac:dyDescent="0.3">
      <c r="A629" s="1" t="s">
        <v>636</v>
      </c>
      <c r="B629" s="2" t="s">
        <v>1550</v>
      </c>
      <c r="C629" s="5">
        <f t="shared" si="126"/>
        <v>6.4645419872002064E-5</v>
      </c>
      <c r="D629" s="1" t="s">
        <v>2253</v>
      </c>
      <c r="E629" s="2" t="s">
        <v>3168</v>
      </c>
      <c r="F629" s="5">
        <f t="shared" si="125"/>
        <v>9.8125797272102829E-5</v>
      </c>
      <c r="G629" s="1" t="s">
        <v>3805</v>
      </c>
      <c r="H629" s="2" t="s">
        <v>4532</v>
      </c>
      <c r="I629" s="5">
        <f t="shared" si="116"/>
        <v>1.7943656917279743E-4</v>
      </c>
      <c r="J629" s="1" t="s">
        <v>5000</v>
      </c>
      <c r="K629" s="2" t="s">
        <v>5681</v>
      </c>
      <c r="L629" s="5">
        <f t="shared" si="127"/>
        <v>1.2278978388998034E-4</v>
      </c>
      <c r="M629" s="1" t="s">
        <v>3648</v>
      </c>
      <c r="N629" s="2" t="s">
        <v>2986</v>
      </c>
      <c r="O629" s="5">
        <f>1/(6000+(RIGHT(N629,3)))</f>
        <v>1.6625103906899418E-4</v>
      </c>
      <c r="P629" s="1" t="s">
        <v>879</v>
      </c>
      <c r="Q629" s="2" t="s">
        <v>7873</v>
      </c>
      <c r="R629" s="5">
        <f t="shared" si="129"/>
        <v>2.6055237102657632E-4</v>
      </c>
      <c r="S629" s="1" t="s">
        <v>14</v>
      </c>
      <c r="T629" s="2" t="s">
        <v>8771</v>
      </c>
      <c r="U629" s="5">
        <f t="shared" si="123"/>
        <v>2.3623907394283014E-4</v>
      </c>
      <c r="V629" s="1" t="s">
        <v>8304</v>
      </c>
      <c r="W629" s="2" t="s">
        <v>7866</v>
      </c>
      <c r="X629" s="5">
        <f t="shared" si="120"/>
        <v>2.6975991367682761E-4</v>
      </c>
      <c r="Y629" s="1" t="s">
        <v>9951</v>
      </c>
      <c r="Z629" s="2" t="s">
        <v>10222</v>
      </c>
      <c r="AA629" s="5">
        <f t="shared" si="124"/>
        <v>1.3137151865475564E-4</v>
      </c>
    </row>
    <row r="630" spans="1:27" x14ac:dyDescent="0.3">
      <c r="A630" s="1" t="s">
        <v>637</v>
      </c>
      <c r="B630" s="2" t="s">
        <v>1551</v>
      </c>
      <c r="C630" s="5">
        <f t="shared" si="126"/>
        <v>6.4432989690721651E-5</v>
      </c>
      <c r="D630" s="1" t="s">
        <v>15</v>
      </c>
      <c r="E630" s="2" t="s">
        <v>3169</v>
      </c>
      <c r="F630" s="5">
        <f t="shared" si="125"/>
        <v>9.7914422794477622E-5</v>
      </c>
      <c r="G630" s="1" t="s">
        <v>3806</v>
      </c>
      <c r="H630" s="2" t="s">
        <v>4533</v>
      </c>
      <c r="I630" s="5">
        <f t="shared" si="116"/>
        <v>1.7917935853789643E-4</v>
      </c>
      <c r="J630" s="1" t="s">
        <v>5001</v>
      </c>
      <c r="K630" s="2" t="s">
        <v>5682</v>
      </c>
      <c r="L630" s="5">
        <f t="shared" si="127"/>
        <v>1.226391954868776E-4</v>
      </c>
      <c r="M630" s="1" t="s">
        <v>6132</v>
      </c>
      <c r="N630" s="2" t="s">
        <v>6796</v>
      </c>
      <c r="O630" s="5">
        <f t="shared" ref="O630:O693" si="130">1/(6000+(RIGHT(N630,3)))</f>
        <v>1.6545334215751158E-4</v>
      </c>
      <c r="P630" s="1" t="s">
        <v>3592</v>
      </c>
      <c r="Q630" s="2" t="s">
        <v>7873</v>
      </c>
      <c r="R630" s="5">
        <f t="shared" si="129"/>
        <v>2.6055237102657632E-4</v>
      </c>
      <c r="S630" s="1" t="s">
        <v>8318</v>
      </c>
      <c r="T630" s="2" t="s">
        <v>7921</v>
      </c>
      <c r="U630" s="5">
        <f t="shared" si="123"/>
        <v>2.3540489642184556E-4</v>
      </c>
      <c r="V630" s="1" t="s">
        <v>9163</v>
      </c>
      <c r="W630" s="2" t="s">
        <v>7867</v>
      </c>
      <c r="X630" s="5">
        <f t="shared" si="120"/>
        <v>2.6939655172413793E-4</v>
      </c>
      <c r="Y630" s="1" t="s">
        <v>285</v>
      </c>
      <c r="Z630" s="2" t="s">
        <v>10223</v>
      </c>
      <c r="AA630" s="5">
        <f t="shared" si="124"/>
        <v>1.3020833333333333E-4</v>
      </c>
    </row>
    <row r="631" spans="1:27" x14ac:dyDescent="0.3">
      <c r="A631" s="1" t="s">
        <v>638</v>
      </c>
      <c r="B631" s="2" t="s">
        <v>1551</v>
      </c>
      <c r="C631" s="5">
        <f t="shared" si="126"/>
        <v>6.4432989690721651E-5</v>
      </c>
      <c r="D631" s="1" t="s">
        <v>2254</v>
      </c>
      <c r="E631" s="2" t="s">
        <v>3170</v>
      </c>
      <c r="F631" s="5">
        <f t="shared" si="125"/>
        <v>9.7895252080274105E-5</v>
      </c>
      <c r="G631" s="1" t="s">
        <v>3807</v>
      </c>
      <c r="H631" s="2" t="s">
        <v>4534</v>
      </c>
      <c r="I631" s="5">
        <f t="shared" si="116"/>
        <v>1.7892288423689389E-4</v>
      </c>
      <c r="J631" s="1" t="s">
        <v>231</v>
      </c>
      <c r="K631" s="2" t="s">
        <v>5683</v>
      </c>
      <c r="L631" s="5">
        <f t="shared" si="127"/>
        <v>1.2232415902140674E-4</v>
      </c>
      <c r="M631" s="1" t="s">
        <v>3996</v>
      </c>
      <c r="N631" s="2" t="s">
        <v>6797</v>
      </c>
      <c r="O631" s="5">
        <f t="shared" si="130"/>
        <v>1.6463615409944023E-4</v>
      </c>
      <c r="P631" s="1" t="s">
        <v>5925</v>
      </c>
      <c r="Q631" s="2" t="s">
        <v>7874</v>
      </c>
      <c r="R631" s="5">
        <f t="shared" si="129"/>
        <v>2.5926886180969663E-4</v>
      </c>
      <c r="S631" s="1" t="s">
        <v>12</v>
      </c>
      <c r="T631" s="2" t="s">
        <v>8772</v>
      </c>
      <c r="U631" s="5">
        <f t="shared" si="123"/>
        <v>2.3304591004427873E-4</v>
      </c>
      <c r="V631" s="1" t="s">
        <v>720</v>
      </c>
      <c r="W631" s="2" t="s">
        <v>9661</v>
      </c>
      <c r="X631" s="5">
        <f t="shared" si="120"/>
        <v>2.6816840976133012E-4</v>
      </c>
      <c r="Y631" s="1" t="s">
        <v>9952</v>
      </c>
      <c r="Z631" s="2" t="s">
        <v>10224</v>
      </c>
      <c r="AA631" s="5">
        <f t="shared" si="124"/>
        <v>1.2987012987012987E-4</v>
      </c>
    </row>
    <row r="632" spans="1:27" x14ac:dyDescent="0.3">
      <c r="A632" s="1" t="s">
        <v>639</v>
      </c>
      <c r="B632" s="2" t="s">
        <v>1552</v>
      </c>
      <c r="C632" s="5">
        <f t="shared" si="126"/>
        <v>6.3597049096921903E-5</v>
      </c>
      <c r="D632" s="1" t="s">
        <v>2255</v>
      </c>
      <c r="E632" s="2" t="s">
        <v>3171</v>
      </c>
      <c r="F632" s="5">
        <f t="shared" si="125"/>
        <v>9.7856933163714655E-5</v>
      </c>
      <c r="G632" s="1" t="s">
        <v>3808</v>
      </c>
      <c r="H632" s="2" t="s">
        <v>4535</v>
      </c>
      <c r="I632" s="5">
        <f t="shared" si="116"/>
        <v>1.784121320249777E-4</v>
      </c>
      <c r="J632" s="1" t="s">
        <v>5002</v>
      </c>
      <c r="K632" s="2" t="s">
        <v>5684</v>
      </c>
      <c r="L632" s="5">
        <f t="shared" si="127"/>
        <v>1.2153621779290228E-4</v>
      </c>
      <c r="M632" s="1" t="s">
        <v>6133</v>
      </c>
      <c r="N632" s="2" t="s">
        <v>6798</v>
      </c>
      <c r="O632" s="5">
        <f t="shared" si="130"/>
        <v>1.6433853738701725E-4</v>
      </c>
      <c r="P632" s="1" t="s">
        <v>535</v>
      </c>
      <c r="Q632" s="2" t="s">
        <v>2881</v>
      </c>
      <c r="R632" s="5">
        <f t="shared" si="129"/>
        <v>2.5913449080072558E-4</v>
      </c>
      <c r="S632" s="1" t="s">
        <v>8319</v>
      </c>
      <c r="T632" s="2" t="s">
        <v>8773</v>
      </c>
      <c r="U632" s="5">
        <f t="shared" si="123"/>
        <v>2.3293733985557886E-4</v>
      </c>
      <c r="V632" s="1" t="s">
        <v>9164</v>
      </c>
      <c r="W632" s="2" t="s">
        <v>9662</v>
      </c>
      <c r="X632" s="5">
        <f t="shared" si="120"/>
        <v>2.6788106080900083E-4</v>
      </c>
      <c r="Y632" s="1" t="s">
        <v>9953</v>
      </c>
      <c r="Z632" s="2" t="s">
        <v>10225</v>
      </c>
      <c r="AA632" s="5">
        <f t="shared" si="124"/>
        <v>1.2955045990413266E-4</v>
      </c>
    </row>
    <row r="633" spans="1:27" x14ac:dyDescent="0.3">
      <c r="A633" s="1" t="s">
        <v>640</v>
      </c>
      <c r="B633" s="2" t="s">
        <v>1552</v>
      </c>
      <c r="C633" s="5">
        <f t="shared" si="126"/>
        <v>6.3597049096921903E-5</v>
      </c>
      <c r="D633" s="1" t="s">
        <v>2256</v>
      </c>
      <c r="E633" s="2" t="s">
        <v>3172</v>
      </c>
      <c r="F633" s="5">
        <f t="shared" si="125"/>
        <v>9.7799511002444992E-5</v>
      </c>
      <c r="G633" s="1" t="s">
        <v>3809</v>
      </c>
      <c r="H633" s="2" t="s">
        <v>2971</v>
      </c>
      <c r="I633" s="5">
        <f t="shared" si="116"/>
        <v>1.7815784785319794E-4</v>
      </c>
      <c r="J633" s="1" t="s">
        <v>5003</v>
      </c>
      <c r="K633" s="2" t="s">
        <v>5684</v>
      </c>
      <c r="L633" s="5">
        <f t="shared" si="127"/>
        <v>1.2153621779290228E-4</v>
      </c>
      <c r="M633" s="1" t="s">
        <v>2240</v>
      </c>
      <c r="N633" s="2" t="s">
        <v>6799</v>
      </c>
      <c r="O633" s="5">
        <f t="shared" si="130"/>
        <v>1.6417665407978985E-4</v>
      </c>
      <c r="P633" s="1" t="s">
        <v>547</v>
      </c>
      <c r="Q633" s="2" t="s">
        <v>7875</v>
      </c>
      <c r="R633" s="5">
        <f t="shared" si="129"/>
        <v>2.5900025900025902E-4</v>
      </c>
      <c r="S633" s="1" t="s">
        <v>3531</v>
      </c>
      <c r="T633" s="2" t="s">
        <v>8773</v>
      </c>
      <c r="U633" s="5">
        <f t="shared" si="123"/>
        <v>2.3293733985557886E-4</v>
      </c>
      <c r="V633" s="1" t="s">
        <v>9165</v>
      </c>
      <c r="W633" s="2" t="s">
        <v>9663</v>
      </c>
      <c r="X633" s="5">
        <f t="shared" si="120"/>
        <v>2.6759432700026759E-4</v>
      </c>
      <c r="Y633" s="1" t="s">
        <v>742</v>
      </c>
      <c r="Z633" s="2" t="s">
        <v>10226</v>
      </c>
      <c r="AA633" s="5">
        <f t="shared" si="124"/>
        <v>1.2822156686754713E-4</v>
      </c>
    </row>
    <row r="634" spans="1:27" x14ac:dyDescent="0.3">
      <c r="A634" s="1" t="s">
        <v>641</v>
      </c>
      <c r="B634" s="2" t="s">
        <v>1553</v>
      </c>
      <c r="C634" s="5">
        <f t="shared" si="126"/>
        <v>6.3387423935091277E-5</v>
      </c>
      <c r="D634" s="1" t="s">
        <v>2257</v>
      </c>
      <c r="E634" s="2" t="s">
        <v>3173</v>
      </c>
      <c r="F634" s="5">
        <f t="shared" si="125"/>
        <v>9.7380465478624984E-5</v>
      </c>
      <c r="G634" s="1" t="s">
        <v>3810</v>
      </c>
      <c r="H634" s="2" t="s">
        <v>2971</v>
      </c>
      <c r="I634" s="5">
        <f t="shared" si="116"/>
        <v>1.7815784785319794E-4</v>
      </c>
      <c r="J634" s="1" t="s">
        <v>5004</v>
      </c>
      <c r="K634" s="2" t="s">
        <v>4647</v>
      </c>
      <c r="L634" s="5">
        <f t="shared" si="127"/>
        <v>1.2090436464756378E-4</v>
      </c>
      <c r="M634" s="1" t="s">
        <v>6134</v>
      </c>
      <c r="N634" s="2" t="s">
        <v>2992</v>
      </c>
      <c r="O634" s="5">
        <f t="shared" si="130"/>
        <v>1.6412276382734285E-4</v>
      </c>
      <c r="P634" s="1" t="s">
        <v>2125</v>
      </c>
      <c r="Q634" s="2" t="s">
        <v>7876</v>
      </c>
      <c r="R634" s="5">
        <f t="shared" si="129"/>
        <v>2.5866528711846869E-4</v>
      </c>
      <c r="S634" s="1" t="s">
        <v>6022</v>
      </c>
      <c r="T634" s="2" t="s">
        <v>8774</v>
      </c>
      <c r="U634" s="5">
        <f t="shared" si="123"/>
        <v>2.3282887077997672E-4</v>
      </c>
      <c r="V634" s="1" t="s">
        <v>9166</v>
      </c>
      <c r="W634" s="2" t="s">
        <v>4405</v>
      </c>
      <c r="X634" s="5">
        <f t="shared" si="120"/>
        <v>2.6737967914438503E-4</v>
      </c>
      <c r="Y634" s="1" t="s">
        <v>5153</v>
      </c>
      <c r="Z634" s="2" t="s">
        <v>4631</v>
      </c>
      <c r="AA634" s="5">
        <f t="shared" si="124"/>
        <v>1.2805736970162632E-4</v>
      </c>
    </row>
    <row r="635" spans="1:27" x14ac:dyDescent="0.3">
      <c r="A635" s="1" t="s">
        <v>642</v>
      </c>
      <c r="B635" s="2" t="s">
        <v>1553</v>
      </c>
      <c r="C635" s="5">
        <f t="shared" si="126"/>
        <v>6.3387423935091277E-5</v>
      </c>
      <c r="D635" s="1" t="s">
        <v>2258</v>
      </c>
      <c r="E635" s="2" t="s">
        <v>3174</v>
      </c>
      <c r="F635" s="5">
        <f t="shared" si="125"/>
        <v>9.7352024922118377E-5</v>
      </c>
      <c r="G635" s="1" t="s">
        <v>858</v>
      </c>
      <c r="H635" s="2" t="s">
        <v>4536</v>
      </c>
      <c r="I635" s="5">
        <f t="shared" si="116"/>
        <v>1.7611835153222966E-4</v>
      </c>
      <c r="J635" s="1" t="s">
        <v>5005</v>
      </c>
      <c r="K635" s="2" t="s">
        <v>5685</v>
      </c>
      <c r="L635" s="5">
        <f t="shared" si="127"/>
        <v>1.1933174224343676E-4</v>
      </c>
      <c r="M635" s="1" t="s">
        <v>6135</v>
      </c>
      <c r="N635" s="2" t="s">
        <v>2992</v>
      </c>
      <c r="O635" s="5">
        <f t="shared" si="130"/>
        <v>1.6412276382734285E-4</v>
      </c>
      <c r="P635" s="1" t="s">
        <v>7321</v>
      </c>
      <c r="Q635" s="2" t="s">
        <v>7876</v>
      </c>
      <c r="R635" s="5">
        <f t="shared" si="129"/>
        <v>2.5866528711846869E-4</v>
      </c>
      <c r="S635" s="1" t="s">
        <v>8320</v>
      </c>
      <c r="T635" s="2" t="s">
        <v>8775</v>
      </c>
      <c r="U635" s="5">
        <f t="shared" si="123"/>
        <v>2.3255813953488373E-4</v>
      </c>
      <c r="V635" s="1" t="s">
        <v>9167</v>
      </c>
      <c r="W635" s="2" t="s">
        <v>9664</v>
      </c>
      <c r="X635" s="5">
        <f t="shared" si="120"/>
        <v>2.6709401709401712E-4</v>
      </c>
      <c r="Y635" s="1" t="s">
        <v>9954</v>
      </c>
      <c r="Z635" s="2" t="s">
        <v>4631</v>
      </c>
      <c r="AA635" s="5">
        <f t="shared" si="124"/>
        <v>1.2805736970162632E-4</v>
      </c>
    </row>
    <row r="636" spans="1:27" x14ac:dyDescent="0.3">
      <c r="A636" s="1" t="s">
        <v>643</v>
      </c>
      <c r="B636" s="2" t="s">
        <v>1553</v>
      </c>
      <c r="C636" s="5">
        <f t="shared" si="126"/>
        <v>6.3387423935091277E-5</v>
      </c>
      <c r="D636" s="1" t="s">
        <v>62</v>
      </c>
      <c r="E636" s="2" t="s">
        <v>3175</v>
      </c>
      <c r="F636" s="5">
        <f t="shared" si="125"/>
        <v>9.7228974234321822E-5</v>
      </c>
      <c r="G636" s="1" t="s">
        <v>3811</v>
      </c>
      <c r="H636" s="2" t="s">
        <v>4537</v>
      </c>
      <c r="I636" s="5">
        <f t="shared" ref="I636:I664" si="131">1/(5000+(RIGHT(H636,3)))</f>
        <v>1.7587055926837847E-4</v>
      </c>
      <c r="J636" s="1" t="s">
        <v>5006</v>
      </c>
      <c r="K636" s="2" t="s">
        <v>5686</v>
      </c>
      <c r="L636" s="5">
        <f t="shared" si="127"/>
        <v>1.1917530687641521E-4</v>
      </c>
      <c r="M636" s="1" t="s">
        <v>3574</v>
      </c>
      <c r="N636" s="2" t="s">
        <v>6800</v>
      </c>
      <c r="O636" s="5">
        <f t="shared" si="130"/>
        <v>1.6305233980107615E-4</v>
      </c>
      <c r="P636" s="1" t="s">
        <v>7322</v>
      </c>
      <c r="Q636" s="2" t="s">
        <v>7877</v>
      </c>
      <c r="R636" s="5">
        <f t="shared" si="129"/>
        <v>2.5839793281653745E-4</v>
      </c>
      <c r="S636" s="1" t="s">
        <v>726</v>
      </c>
      <c r="T636" s="2" t="s">
        <v>8775</v>
      </c>
      <c r="U636" s="5">
        <f t="shared" si="123"/>
        <v>2.3255813953488373E-4</v>
      </c>
      <c r="V636" s="1" t="s">
        <v>755</v>
      </c>
      <c r="W636" s="2" t="s">
        <v>7869</v>
      </c>
      <c r="X636" s="5">
        <f t="shared" si="120"/>
        <v>2.6680896478121667E-4</v>
      </c>
      <c r="Y636" s="1" t="s">
        <v>9955</v>
      </c>
      <c r="Z636" s="2" t="s">
        <v>10227</v>
      </c>
      <c r="AA636" s="5">
        <f t="shared" si="124"/>
        <v>1.2771392081736911E-4</v>
      </c>
    </row>
    <row r="637" spans="1:27" x14ac:dyDescent="0.3">
      <c r="A637" s="1" t="s">
        <v>644</v>
      </c>
      <c r="B637" s="2" t="s">
        <v>1554</v>
      </c>
      <c r="C637" s="5">
        <f t="shared" si="126"/>
        <v>6.2968326931553428E-5</v>
      </c>
      <c r="D637" s="1" t="s">
        <v>2259</v>
      </c>
      <c r="E637" s="2" t="s">
        <v>3176</v>
      </c>
      <c r="F637" s="5">
        <f t="shared" si="125"/>
        <v>9.7049689440993782E-5</v>
      </c>
      <c r="G637" s="1" t="s">
        <v>3812</v>
      </c>
      <c r="H637" s="2" t="s">
        <v>2975</v>
      </c>
      <c r="I637" s="5">
        <f t="shared" si="131"/>
        <v>1.755926251097454E-4</v>
      </c>
      <c r="J637" s="1" t="s">
        <v>5007</v>
      </c>
      <c r="K637" s="2" t="s">
        <v>5686</v>
      </c>
      <c r="L637" s="5">
        <f t="shared" si="127"/>
        <v>1.1917530687641521E-4</v>
      </c>
      <c r="M637" s="1" t="s">
        <v>6136</v>
      </c>
      <c r="N637" s="2" t="s">
        <v>6801</v>
      </c>
      <c r="O637" s="5">
        <f t="shared" si="130"/>
        <v>1.6281341582546403E-4</v>
      </c>
      <c r="P637" s="1" t="s">
        <v>3785</v>
      </c>
      <c r="Q637" s="2" t="s">
        <v>7878</v>
      </c>
      <c r="R637" s="5">
        <f t="shared" si="129"/>
        <v>2.5786487880350697E-4</v>
      </c>
      <c r="S637" s="1" t="s">
        <v>8321</v>
      </c>
      <c r="T637" s="2" t="s">
        <v>8776</v>
      </c>
      <c r="U637" s="5">
        <f t="shared" si="123"/>
        <v>2.3164234422052351E-4</v>
      </c>
      <c r="V637" s="1" t="s">
        <v>9168</v>
      </c>
      <c r="W637" s="2" t="s">
        <v>6658</v>
      </c>
      <c r="X637" s="5">
        <f t="shared" si="120"/>
        <v>2.6666666666666668E-4</v>
      </c>
      <c r="Y637" s="1" t="s">
        <v>4815</v>
      </c>
      <c r="Z637" s="2" t="s">
        <v>10228</v>
      </c>
      <c r="AA637" s="5">
        <f t="shared" si="124"/>
        <v>1.2655024044545685E-4</v>
      </c>
    </row>
    <row r="638" spans="1:27" x14ac:dyDescent="0.3">
      <c r="A638" s="1" t="s">
        <v>645</v>
      </c>
      <c r="B638" s="2" t="s">
        <v>1555</v>
      </c>
      <c r="C638" s="5">
        <f t="shared" si="126"/>
        <v>6.2550822543316447E-5</v>
      </c>
      <c r="D638" s="1" t="s">
        <v>2260</v>
      </c>
      <c r="E638" s="2" t="s">
        <v>3177</v>
      </c>
      <c r="F638" s="5">
        <f t="shared" si="125"/>
        <v>9.6814793300416309E-5</v>
      </c>
      <c r="G638" s="1" t="s">
        <v>3813</v>
      </c>
      <c r="H638" s="2" t="s">
        <v>4538</v>
      </c>
      <c r="I638" s="5">
        <f t="shared" si="131"/>
        <v>1.7482517482517483E-4</v>
      </c>
      <c r="J638" s="1" t="s">
        <v>5008</v>
      </c>
      <c r="K638" s="2" t="s">
        <v>5687</v>
      </c>
      <c r="L638" s="5">
        <f t="shared" si="127"/>
        <v>1.1853959222380275E-4</v>
      </c>
      <c r="M638" s="1" t="s">
        <v>1999</v>
      </c>
      <c r="N638" s="2" t="s">
        <v>6802</v>
      </c>
      <c r="O638" s="5">
        <f t="shared" si="130"/>
        <v>1.6223231667748214E-4</v>
      </c>
      <c r="P638" s="1" t="s">
        <v>7323</v>
      </c>
      <c r="Q638" s="2" t="s">
        <v>7879</v>
      </c>
      <c r="R638" s="5">
        <f t="shared" si="129"/>
        <v>2.5746652935118434E-4</v>
      </c>
      <c r="S638" s="1" t="s">
        <v>855</v>
      </c>
      <c r="T638" s="2" t="s">
        <v>8777</v>
      </c>
      <c r="U638" s="5">
        <f t="shared" si="123"/>
        <v>2.311604253351826E-4</v>
      </c>
      <c r="V638" s="1" t="s">
        <v>5088</v>
      </c>
      <c r="W638" s="2" t="s">
        <v>6658</v>
      </c>
      <c r="X638" s="5">
        <f t="shared" si="120"/>
        <v>2.6666666666666668E-4</v>
      </c>
      <c r="Y638" s="1" t="s">
        <v>3595</v>
      </c>
      <c r="Z638" s="2" t="s">
        <v>10228</v>
      </c>
      <c r="AA638" s="5">
        <f t="shared" si="124"/>
        <v>1.2655024044545685E-4</v>
      </c>
    </row>
    <row r="639" spans="1:27" x14ac:dyDescent="0.3">
      <c r="A639" s="1" t="s">
        <v>646</v>
      </c>
      <c r="B639" s="2" t="s">
        <v>1556</v>
      </c>
      <c r="C639" s="5">
        <f>1/(16000+(RIGHT(B639,3)))</f>
        <v>6.2344139650872814E-5</v>
      </c>
      <c r="D639" s="1" t="s">
        <v>2261</v>
      </c>
      <c r="E639" s="2" t="s">
        <v>3178</v>
      </c>
      <c r="F639" s="5">
        <f t="shared" si="125"/>
        <v>9.6543734311643176E-5</v>
      </c>
      <c r="G639" s="1" t="s">
        <v>113</v>
      </c>
      <c r="H639" s="2" t="s">
        <v>4539</v>
      </c>
      <c r="I639" s="5">
        <f t="shared" si="131"/>
        <v>1.7458100558659218E-4</v>
      </c>
      <c r="J639" s="1" t="s">
        <v>442</v>
      </c>
      <c r="K639" s="2" t="s">
        <v>5688</v>
      </c>
      <c r="L639" s="5">
        <f t="shared" si="127"/>
        <v>1.1838522552385462E-4</v>
      </c>
      <c r="M639" s="1" t="s">
        <v>6137</v>
      </c>
      <c r="N639" s="2" t="s">
        <v>6803</v>
      </c>
      <c r="O639" s="5">
        <f t="shared" si="130"/>
        <v>1.6210082671421625E-4</v>
      </c>
      <c r="P639" s="1" t="s">
        <v>7324</v>
      </c>
      <c r="Q639" s="2" t="s">
        <v>7880</v>
      </c>
      <c r="R639" s="5">
        <f t="shared" si="129"/>
        <v>2.5706940874035988E-4</v>
      </c>
      <c r="S639" s="1" t="s">
        <v>8322</v>
      </c>
      <c r="T639" s="2" t="s">
        <v>8777</v>
      </c>
      <c r="U639" s="5">
        <f t="shared" si="123"/>
        <v>2.311604253351826E-4</v>
      </c>
      <c r="V639" s="1" t="s">
        <v>9169</v>
      </c>
      <c r="W639" s="2" t="s">
        <v>6658</v>
      </c>
      <c r="X639" s="5">
        <f t="shared" si="120"/>
        <v>2.6666666666666668E-4</v>
      </c>
      <c r="Y639" s="1" t="s">
        <v>9956</v>
      </c>
      <c r="Z639" s="2" t="s">
        <v>10229</v>
      </c>
      <c r="AA639" s="5">
        <f t="shared" si="124"/>
        <v>1.2639029322548029E-4</v>
      </c>
    </row>
    <row r="640" spans="1:27" x14ac:dyDescent="0.3">
      <c r="A640" s="1" t="s">
        <v>647</v>
      </c>
      <c r="B640" s="2" t="s">
        <v>1557</v>
      </c>
      <c r="C640" s="5">
        <f t="shared" ref="C640:C651" si="132">1/(16000+(RIGHT(B640,3)))</f>
        <v>6.2131096613855241E-5</v>
      </c>
      <c r="D640" s="1" t="s">
        <v>2262</v>
      </c>
      <c r="E640" s="2" t="s">
        <v>3179</v>
      </c>
      <c r="F640" s="5">
        <f t="shared" si="125"/>
        <v>9.6515780330083963E-5</v>
      </c>
      <c r="G640" s="1" t="s">
        <v>3814</v>
      </c>
      <c r="H640" s="2" t="s">
        <v>4540</v>
      </c>
      <c r="I640" s="5">
        <f t="shared" si="131"/>
        <v>1.7433751743375174E-4</v>
      </c>
      <c r="J640" s="1" t="s">
        <v>5009</v>
      </c>
      <c r="K640" s="2" t="s">
        <v>5689</v>
      </c>
      <c r="L640" s="5">
        <f t="shared" si="127"/>
        <v>1.180637544273908E-4</v>
      </c>
      <c r="M640" s="1" t="s">
        <v>6138</v>
      </c>
      <c r="N640" s="2" t="s">
        <v>6804</v>
      </c>
      <c r="O640" s="5">
        <f t="shared" si="130"/>
        <v>1.6160310277957336E-4</v>
      </c>
      <c r="P640" s="1" t="s">
        <v>5071</v>
      </c>
      <c r="Q640" s="2" t="s">
        <v>7881</v>
      </c>
      <c r="R640" s="5">
        <f t="shared" si="129"/>
        <v>2.5700334104343357E-4</v>
      </c>
      <c r="S640" s="1" t="s">
        <v>4952</v>
      </c>
      <c r="T640" s="2" t="s">
        <v>8778</v>
      </c>
      <c r="U640" s="5">
        <f t="shared" si="123"/>
        <v>2.2815423226100844E-4</v>
      </c>
      <c r="V640" s="1" t="s">
        <v>6040</v>
      </c>
      <c r="W640" s="2" t="s">
        <v>9665</v>
      </c>
      <c r="X640" s="5">
        <f t="shared" si="120"/>
        <v>2.6638252530633989E-4</v>
      </c>
      <c r="Y640" s="1" t="s">
        <v>732</v>
      </c>
      <c r="Z640" s="2" t="s">
        <v>10229</v>
      </c>
      <c r="AA640" s="5">
        <f t="shared" si="124"/>
        <v>1.2639029322548029E-4</v>
      </c>
    </row>
    <row r="641" spans="1:27" x14ac:dyDescent="0.3">
      <c r="A641" s="1" t="s">
        <v>648</v>
      </c>
      <c r="B641" s="2" t="s">
        <v>1558</v>
      </c>
      <c r="C641" s="5">
        <f t="shared" si="132"/>
        <v>6.1923338906433838E-5</v>
      </c>
      <c r="D641" s="1" t="s">
        <v>2263</v>
      </c>
      <c r="E641" s="2" t="s">
        <v>3180</v>
      </c>
      <c r="F641" s="5">
        <f t="shared" si="125"/>
        <v>9.6413420748168145E-5</v>
      </c>
      <c r="G641" s="1" t="s">
        <v>1737</v>
      </c>
      <c r="H641" s="2" t="s">
        <v>2977</v>
      </c>
      <c r="I641" s="5">
        <f t="shared" si="131"/>
        <v>1.7406440382941688E-4</v>
      </c>
      <c r="J641" s="1" t="s">
        <v>5010</v>
      </c>
      <c r="K641" s="2" t="s">
        <v>5690</v>
      </c>
      <c r="L641" s="5">
        <f t="shared" si="127"/>
        <v>1.1775788977861517E-4</v>
      </c>
      <c r="M641" s="1" t="s">
        <v>342</v>
      </c>
      <c r="N641" s="2" t="s">
        <v>6805</v>
      </c>
      <c r="O641" s="5">
        <f t="shared" si="130"/>
        <v>1.6116035455278002E-4</v>
      </c>
      <c r="P641" s="1" t="s">
        <v>7325</v>
      </c>
      <c r="Q641" s="2" t="s">
        <v>7882</v>
      </c>
      <c r="R641" s="5">
        <f t="shared" si="129"/>
        <v>2.5601638504864311E-4</v>
      </c>
      <c r="S641" s="1" t="s">
        <v>6063</v>
      </c>
      <c r="T641" s="2" t="s">
        <v>8779</v>
      </c>
      <c r="U641" s="5">
        <f t="shared" si="123"/>
        <v>2.2805017103762827E-4</v>
      </c>
      <c r="V641" s="1" t="s">
        <v>247</v>
      </c>
      <c r="W641" s="2" t="s">
        <v>2868</v>
      </c>
      <c r="X641" s="5">
        <f t="shared" si="120"/>
        <v>2.6616981634282674E-4</v>
      </c>
      <c r="Y641" s="1" t="s">
        <v>822</v>
      </c>
      <c r="Z641" s="2" t="s">
        <v>10230</v>
      </c>
      <c r="AA641" s="5">
        <f t="shared" si="124"/>
        <v>1.2605571662674902E-4</v>
      </c>
    </row>
    <row r="642" spans="1:27" x14ac:dyDescent="0.3">
      <c r="A642" s="1" t="s">
        <v>649</v>
      </c>
      <c r="B642" s="2" t="s">
        <v>1558</v>
      </c>
      <c r="C642" s="5">
        <f t="shared" si="132"/>
        <v>6.1923338906433838E-5</v>
      </c>
      <c r="D642" s="1" t="s">
        <v>2264</v>
      </c>
      <c r="E642" s="2" t="s">
        <v>3181</v>
      </c>
      <c r="F642" s="5">
        <f t="shared" si="125"/>
        <v>9.6264921062764726E-5</v>
      </c>
      <c r="G642" s="1" t="s">
        <v>3815</v>
      </c>
      <c r="H642" s="2" t="s">
        <v>4541</v>
      </c>
      <c r="I642" s="5">
        <f t="shared" si="131"/>
        <v>1.7355085039916696E-4</v>
      </c>
      <c r="J642" s="1" t="s">
        <v>5011</v>
      </c>
      <c r="K642" s="2" t="s">
        <v>5691</v>
      </c>
      <c r="L642" s="5">
        <f t="shared" si="127"/>
        <v>1.1602274045712959E-4</v>
      </c>
      <c r="M642" s="1" t="s">
        <v>3940</v>
      </c>
      <c r="N642" s="2" t="s">
        <v>6806</v>
      </c>
      <c r="O642" s="5">
        <f t="shared" si="130"/>
        <v>1.5989766549408379E-4</v>
      </c>
      <c r="P642" s="1" t="s">
        <v>7326</v>
      </c>
      <c r="Q642" s="2" t="s">
        <v>7883</v>
      </c>
      <c r="R642" s="5">
        <f t="shared" si="129"/>
        <v>2.5581990278843696E-4</v>
      </c>
      <c r="S642" s="1" t="s">
        <v>8323</v>
      </c>
      <c r="T642" s="2" t="s">
        <v>8780</v>
      </c>
      <c r="U642" s="5">
        <f t="shared" si="123"/>
        <v>2.2794620469569182E-4</v>
      </c>
      <c r="V642" s="1" t="s">
        <v>226</v>
      </c>
      <c r="W642" s="2" t="s">
        <v>7870</v>
      </c>
      <c r="X642" s="5">
        <f t="shared" si="120"/>
        <v>2.652519893899204E-4</v>
      </c>
      <c r="Y642" s="1" t="s">
        <v>9957</v>
      </c>
      <c r="Z642" s="2" t="s">
        <v>10231</v>
      </c>
      <c r="AA642" s="5">
        <f t="shared" si="124"/>
        <v>1.258970162407151E-4</v>
      </c>
    </row>
    <row r="643" spans="1:27" x14ac:dyDescent="0.3">
      <c r="A643" s="1" t="s">
        <v>650</v>
      </c>
      <c r="B643" s="2" t="s">
        <v>1559</v>
      </c>
      <c r="C643" s="5">
        <f t="shared" si="132"/>
        <v>6.1504397564425851E-5</v>
      </c>
      <c r="D643" s="1" t="s">
        <v>2265</v>
      </c>
      <c r="E643" s="2" t="s">
        <v>3182</v>
      </c>
      <c r="F643" s="5">
        <f t="shared" si="125"/>
        <v>9.5960080606467704E-5</v>
      </c>
      <c r="G643" s="1" t="s">
        <v>3816</v>
      </c>
      <c r="H643" s="2" t="s">
        <v>4542</v>
      </c>
      <c r="I643" s="5">
        <f t="shared" si="131"/>
        <v>1.733102253032929E-4</v>
      </c>
      <c r="J643" s="1" t="s">
        <v>5012</v>
      </c>
      <c r="K643" s="2" t="s">
        <v>5691</v>
      </c>
      <c r="L643" s="5">
        <f t="shared" si="127"/>
        <v>1.1602274045712959E-4</v>
      </c>
      <c r="M643" s="1" t="s">
        <v>6139</v>
      </c>
      <c r="N643" s="2" t="s">
        <v>6807</v>
      </c>
      <c r="O643" s="5">
        <f t="shared" si="130"/>
        <v>1.590836780146357E-4</v>
      </c>
      <c r="P643" s="1" t="s">
        <v>7327</v>
      </c>
      <c r="Q643" s="2" t="s">
        <v>6669</v>
      </c>
      <c r="R643" s="5">
        <f t="shared" si="129"/>
        <v>2.5555839509327881E-4</v>
      </c>
      <c r="S643" s="1" t="s">
        <v>8324</v>
      </c>
      <c r="T643" s="2" t="s">
        <v>8781</v>
      </c>
      <c r="U643" s="5">
        <f t="shared" si="123"/>
        <v>2.2727272727272727E-4</v>
      </c>
      <c r="V643" s="1" t="s">
        <v>9170</v>
      </c>
      <c r="W643" s="2" t="s">
        <v>6660</v>
      </c>
      <c r="X643" s="5">
        <f t="shared" si="120"/>
        <v>2.646202699126753E-4</v>
      </c>
      <c r="Y643" s="1" t="s">
        <v>686</v>
      </c>
      <c r="Z643" s="2" t="s">
        <v>10232</v>
      </c>
      <c r="AA643" s="5">
        <f t="shared" si="124"/>
        <v>1.2572290671360322E-4</v>
      </c>
    </row>
    <row r="644" spans="1:27" x14ac:dyDescent="0.3">
      <c r="A644" s="1" t="s">
        <v>651</v>
      </c>
      <c r="B644" s="2" t="s">
        <v>1560</v>
      </c>
      <c r="C644" s="5">
        <f t="shared" si="132"/>
        <v>6.129704548240775E-5</v>
      </c>
      <c r="D644" s="1" t="s">
        <v>2266</v>
      </c>
      <c r="E644" s="2" t="s">
        <v>3183</v>
      </c>
      <c r="F644" s="5">
        <f t="shared" si="125"/>
        <v>9.5374344301382921E-5</v>
      </c>
      <c r="G644" s="1" t="s">
        <v>1718</v>
      </c>
      <c r="H644" s="2" t="s">
        <v>4543</v>
      </c>
      <c r="I644" s="5">
        <f t="shared" si="131"/>
        <v>1.7280110592707794E-4</v>
      </c>
      <c r="J644" s="1" t="s">
        <v>5013</v>
      </c>
      <c r="K644" s="2" t="s">
        <v>5692</v>
      </c>
      <c r="L644" s="5">
        <f t="shared" si="127"/>
        <v>1.1507479861910241E-4</v>
      </c>
      <c r="M644" s="1" t="s">
        <v>6140</v>
      </c>
      <c r="N644" s="2" t="s">
        <v>6808</v>
      </c>
      <c r="O644" s="5">
        <f t="shared" si="130"/>
        <v>1.5895724050230488E-4</v>
      </c>
      <c r="P644" s="1" t="s">
        <v>166</v>
      </c>
      <c r="Q644" s="2" t="s">
        <v>7884</v>
      </c>
      <c r="R644" s="5">
        <f t="shared" si="129"/>
        <v>2.5516713447307985E-4</v>
      </c>
      <c r="S644" s="1" t="s">
        <v>6027</v>
      </c>
      <c r="T644" s="2" t="s">
        <v>8782</v>
      </c>
      <c r="U644" s="5">
        <f t="shared" si="123"/>
        <v>2.2655188038060717E-4</v>
      </c>
      <c r="V644" s="1" t="s">
        <v>3614</v>
      </c>
      <c r="W644" s="2" t="s">
        <v>5542</v>
      </c>
      <c r="X644" s="5">
        <f t="shared" si="120"/>
        <v>2.6308866087871614E-4</v>
      </c>
      <c r="Y644" s="1" t="s">
        <v>326</v>
      </c>
      <c r="Z644" s="2" t="s">
        <v>10233</v>
      </c>
      <c r="AA644" s="5">
        <f t="shared" si="124"/>
        <v>1.2539184952978057E-4</v>
      </c>
    </row>
    <row r="645" spans="1:27" x14ac:dyDescent="0.3">
      <c r="A645" s="1" t="s">
        <v>652</v>
      </c>
      <c r="B645" s="2" t="s">
        <v>1561</v>
      </c>
      <c r="C645" s="5">
        <f t="shared" si="132"/>
        <v>6.0879094119079505E-5</v>
      </c>
      <c r="D645" s="1" t="s">
        <v>2267</v>
      </c>
      <c r="E645" s="2" t="s">
        <v>3184</v>
      </c>
      <c r="F645" s="5">
        <f t="shared" si="125"/>
        <v>9.5219958103218437E-5</v>
      </c>
      <c r="G645" s="1" t="s">
        <v>3817</v>
      </c>
      <c r="H645" s="2" t="s">
        <v>4544</v>
      </c>
      <c r="I645" s="5">
        <f t="shared" si="131"/>
        <v>1.7253278122843341E-4</v>
      </c>
      <c r="J645" s="1" t="s">
        <v>2289</v>
      </c>
      <c r="K645" s="2" t="s">
        <v>5693</v>
      </c>
      <c r="L645" s="5">
        <f t="shared" si="127"/>
        <v>1.1491611123879568E-4</v>
      </c>
      <c r="M645" s="1" t="s">
        <v>6141</v>
      </c>
      <c r="N645" s="2" t="s">
        <v>6809</v>
      </c>
      <c r="O645" s="5">
        <f t="shared" si="130"/>
        <v>1.5888147442008263E-4</v>
      </c>
      <c r="P645" s="1" t="s">
        <v>5937</v>
      </c>
      <c r="Q645" s="2" t="s">
        <v>7885</v>
      </c>
      <c r="R645" s="5">
        <f t="shared" si="129"/>
        <v>2.550369803621525E-4</v>
      </c>
      <c r="S645" s="1" t="s">
        <v>8325</v>
      </c>
      <c r="T645" s="2" t="s">
        <v>8783</v>
      </c>
      <c r="U645" s="5">
        <f t="shared" si="123"/>
        <v>2.2624434389140272E-4</v>
      </c>
      <c r="V645" s="1" t="s">
        <v>2034</v>
      </c>
      <c r="W645" s="2" t="s">
        <v>9666</v>
      </c>
      <c r="X645" s="5">
        <f t="shared" ref="X645:X678" si="133">1/(3000+(RIGHT(W645,3)))</f>
        <v>2.6246719160104987E-4</v>
      </c>
      <c r="Y645" s="1" t="s">
        <v>697</v>
      </c>
      <c r="Z645" s="2" t="s">
        <v>4639</v>
      </c>
      <c r="AA645" s="5">
        <f>1/(8000+(RIGHT(Z645,3)))</f>
        <v>1.2422360248447205E-4</v>
      </c>
    </row>
    <row r="646" spans="1:27" x14ac:dyDescent="0.3">
      <c r="A646" s="1" t="s">
        <v>653</v>
      </c>
      <c r="B646" s="2" t="s">
        <v>1562</v>
      </c>
      <c r="C646" s="5">
        <f t="shared" si="132"/>
        <v>6.0459492140266024E-5</v>
      </c>
      <c r="D646" s="1" t="s">
        <v>2268</v>
      </c>
      <c r="E646" s="2" t="s">
        <v>3185</v>
      </c>
      <c r="F646" s="5">
        <f t="shared" si="125"/>
        <v>9.5120327213925616E-5</v>
      </c>
      <c r="G646" s="1" t="s">
        <v>610</v>
      </c>
      <c r="H646" s="2" t="s">
        <v>4544</v>
      </c>
      <c r="I646" s="5">
        <f t="shared" si="131"/>
        <v>1.7253278122843341E-4</v>
      </c>
      <c r="J646" s="1" t="s">
        <v>5014</v>
      </c>
      <c r="K646" s="2" t="s">
        <v>5694</v>
      </c>
      <c r="L646" s="5">
        <f t="shared" si="127"/>
        <v>1.1475786091347258E-4</v>
      </c>
      <c r="M646" s="1" t="s">
        <v>755</v>
      </c>
      <c r="N646" s="2" t="s">
        <v>5630</v>
      </c>
      <c r="O646" s="5">
        <f t="shared" si="130"/>
        <v>1.5857913098636219E-4</v>
      </c>
      <c r="P646" s="1" t="s">
        <v>425</v>
      </c>
      <c r="Q646" s="2" t="s">
        <v>7886</v>
      </c>
      <c r="R646" s="5">
        <f t="shared" si="129"/>
        <v>2.5464731347084286E-4</v>
      </c>
      <c r="S646" s="1" t="s">
        <v>3901</v>
      </c>
      <c r="T646" s="2" t="s">
        <v>8784</v>
      </c>
      <c r="U646" s="5">
        <f t="shared" si="123"/>
        <v>2.2614201718679331E-4</v>
      </c>
      <c r="V646" s="1" t="s">
        <v>9171</v>
      </c>
      <c r="W646" s="2" t="s">
        <v>2877</v>
      </c>
      <c r="X646" s="5">
        <f t="shared" si="133"/>
        <v>2.6198585276395077E-4</v>
      </c>
      <c r="Y646" s="1" t="s">
        <v>9958</v>
      </c>
      <c r="Z646" s="2" t="s">
        <v>10234</v>
      </c>
      <c r="AA646" s="5">
        <f t="shared" ref="AA646:AA682" si="134">1/(8000+(RIGHT(Z646,3)))</f>
        <v>1.2390038409119069E-4</v>
      </c>
    </row>
    <row r="647" spans="1:27" x14ac:dyDescent="0.3">
      <c r="A647" s="1" t="s">
        <v>654</v>
      </c>
      <c r="B647" s="2" t="s">
        <v>1563</v>
      </c>
      <c r="C647" s="5">
        <f t="shared" si="132"/>
        <v>6.0251852744471894E-5</v>
      </c>
      <c r="D647" s="1" t="s">
        <v>2269</v>
      </c>
      <c r="E647" s="2" t="s">
        <v>3186</v>
      </c>
      <c r="F647" s="5">
        <f t="shared" si="125"/>
        <v>9.4375235938089843E-5</v>
      </c>
      <c r="G647" s="1" t="s">
        <v>3818</v>
      </c>
      <c r="H647" s="2" t="s">
        <v>4545</v>
      </c>
      <c r="I647" s="5">
        <f t="shared" si="131"/>
        <v>1.7226528854435831E-4</v>
      </c>
      <c r="J647" s="1" t="s">
        <v>5015</v>
      </c>
      <c r="K647" s="2" t="s">
        <v>5695</v>
      </c>
      <c r="L647" s="5">
        <f t="shared" si="127"/>
        <v>1.1428571428571428E-4</v>
      </c>
      <c r="M647" s="1" t="s">
        <v>6142</v>
      </c>
      <c r="N647" s="2" t="s">
        <v>3004</v>
      </c>
      <c r="O647" s="5">
        <f t="shared" si="130"/>
        <v>1.5795293002685199E-4</v>
      </c>
      <c r="P647" s="1" t="s">
        <v>256</v>
      </c>
      <c r="Q647" s="2" t="s">
        <v>7887</v>
      </c>
      <c r="R647" s="5">
        <f t="shared" si="129"/>
        <v>2.5458248472505089E-4</v>
      </c>
      <c r="S647" s="1" t="s">
        <v>8326</v>
      </c>
      <c r="T647" s="2" t="s">
        <v>8785</v>
      </c>
      <c r="U647" s="5">
        <f t="shared" si="123"/>
        <v>2.2522522522522523E-4</v>
      </c>
      <c r="V647" s="1" t="s">
        <v>4930</v>
      </c>
      <c r="W647" s="2" t="s">
        <v>1330</v>
      </c>
      <c r="X647" s="5">
        <f t="shared" si="133"/>
        <v>2.6150627615062759E-4</v>
      </c>
      <c r="Y647" s="1" t="s">
        <v>9959</v>
      </c>
      <c r="Z647" s="2" t="s">
        <v>10235</v>
      </c>
      <c r="AA647" s="5">
        <f t="shared" si="134"/>
        <v>1.2239902080783354E-4</v>
      </c>
    </row>
    <row r="648" spans="1:27" x14ac:dyDescent="0.3">
      <c r="A648" s="1" t="s">
        <v>655</v>
      </c>
      <c r="B648" s="2" t="s">
        <v>1564</v>
      </c>
      <c r="C648" s="5">
        <f t="shared" si="132"/>
        <v>6.0042029420594418E-5</v>
      </c>
      <c r="D648" s="1" t="s">
        <v>2270</v>
      </c>
      <c r="E648" s="2" t="s">
        <v>3187</v>
      </c>
      <c r="F648" s="5">
        <f t="shared" si="125"/>
        <v>9.4268476621417802E-5</v>
      </c>
      <c r="G648" s="1" t="s">
        <v>511</v>
      </c>
      <c r="H648" s="2" t="s">
        <v>4545</v>
      </c>
      <c r="I648" s="5">
        <f t="shared" si="131"/>
        <v>1.7226528854435831E-4</v>
      </c>
      <c r="J648" s="1" t="s">
        <v>5016</v>
      </c>
      <c r="K648" s="2" t="s">
        <v>5696</v>
      </c>
      <c r="L648" s="5">
        <f t="shared" si="127"/>
        <v>1.1334013374135781E-4</v>
      </c>
      <c r="M648" s="1" t="s">
        <v>6143</v>
      </c>
      <c r="N648" s="2" t="s">
        <v>6810</v>
      </c>
      <c r="O648" s="5">
        <f t="shared" si="130"/>
        <v>1.5775358889414735E-4</v>
      </c>
      <c r="P648" s="1" t="s">
        <v>4934</v>
      </c>
      <c r="Q648" s="2" t="s">
        <v>6670</v>
      </c>
      <c r="R648" s="5">
        <f t="shared" si="129"/>
        <v>2.5374270489723422E-4</v>
      </c>
      <c r="S648" s="1" t="s">
        <v>5986</v>
      </c>
      <c r="T648" s="2" t="s">
        <v>8786</v>
      </c>
      <c r="U648" s="5">
        <f t="shared" si="123"/>
        <v>2.2502250225022501E-4</v>
      </c>
      <c r="V648" s="1" t="s">
        <v>762</v>
      </c>
      <c r="W648" s="2" t="s">
        <v>5544</v>
      </c>
      <c r="X648" s="5">
        <f t="shared" si="133"/>
        <v>2.6136957658128593E-4</v>
      </c>
      <c r="Y648" s="1" t="s">
        <v>2192</v>
      </c>
      <c r="Z648" s="2" t="s">
        <v>10236</v>
      </c>
      <c r="AA648" s="5">
        <f t="shared" si="134"/>
        <v>1.2156576707999027E-4</v>
      </c>
    </row>
    <row r="649" spans="1:27" x14ac:dyDescent="0.3">
      <c r="A649" s="1" t="s">
        <v>656</v>
      </c>
      <c r="B649" s="2" t="s">
        <v>1564</v>
      </c>
      <c r="C649" s="5">
        <f t="shared" si="132"/>
        <v>6.0042029420594418E-5</v>
      </c>
      <c r="D649" s="1" t="s">
        <v>2271</v>
      </c>
      <c r="E649" s="2" t="s">
        <v>3188</v>
      </c>
      <c r="F649" s="5">
        <f t="shared" si="125"/>
        <v>9.3826233814974671E-5</v>
      </c>
      <c r="G649" s="1" t="s">
        <v>212</v>
      </c>
      <c r="H649" s="2" t="s">
        <v>4546</v>
      </c>
      <c r="I649" s="5">
        <f t="shared" si="131"/>
        <v>1.720282126268708E-4</v>
      </c>
      <c r="J649" s="1" t="s">
        <v>1767</v>
      </c>
      <c r="K649" s="2" t="s">
        <v>5697</v>
      </c>
      <c r="L649" s="5">
        <f t="shared" si="127"/>
        <v>1.1318619128466328E-4</v>
      </c>
      <c r="M649" s="1" t="s">
        <v>6144</v>
      </c>
      <c r="N649" s="2" t="s">
        <v>6811</v>
      </c>
      <c r="O649" s="5">
        <f t="shared" si="130"/>
        <v>1.5757957768673179E-4</v>
      </c>
      <c r="P649" s="1" t="s">
        <v>7328</v>
      </c>
      <c r="Q649" s="2" t="s">
        <v>7888</v>
      </c>
      <c r="R649" s="5">
        <f t="shared" si="129"/>
        <v>2.5342118601115053E-4</v>
      </c>
      <c r="S649" s="1" t="s">
        <v>8327</v>
      </c>
      <c r="T649" s="2" t="s">
        <v>8787</v>
      </c>
      <c r="U649" s="5">
        <f t="shared" si="123"/>
        <v>2.2466861379465288E-4</v>
      </c>
      <c r="V649" s="1" t="s">
        <v>9172</v>
      </c>
      <c r="W649" s="2" t="s">
        <v>9667</v>
      </c>
      <c r="X649" s="5">
        <f t="shared" si="133"/>
        <v>2.6041666666666666E-4</v>
      </c>
      <c r="Y649" s="1" t="s">
        <v>9960</v>
      </c>
      <c r="Z649" s="2" t="s">
        <v>10237</v>
      </c>
      <c r="AA649" s="5">
        <f t="shared" si="134"/>
        <v>1.210800339024095E-4</v>
      </c>
    </row>
    <row r="650" spans="1:27" x14ac:dyDescent="0.3">
      <c r="A650" s="1" t="s">
        <v>657</v>
      </c>
      <c r="B650" s="2" t="s">
        <v>1564</v>
      </c>
      <c r="C650" s="5">
        <f t="shared" si="132"/>
        <v>6.0042029420594418E-5</v>
      </c>
      <c r="D650" s="1" t="s">
        <v>2272</v>
      </c>
      <c r="E650" s="2" t="s">
        <v>3189</v>
      </c>
      <c r="F650" s="5">
        <f t="shared" si="125"/>
        <v>9.3327111525898267E-5</v>
      </c>
      <c r="G650" s="1" t="s">
        <v>553</v>
      </c>
      <c r="H650" s="2" t="s">
        <v>4546</v>
      </c>
      <c r="I650" s="5">
        <f t="shared" si="131"/>
        <v>1.720282126268708E-4</v>
      </c>
      <c r="J650" s="1" t="s">
        <v>311</v>
      </c>
      <c r="K650" s="2" t="s">
        <v>5697</v>
      </c>
      <c r="L650" s="5">
        <f t="shared" si="127"/>
        <v>1.1318619128466328E-4</v>
      </c>
      <c r="M650" s="1" t="s">
        <v>6145</v>
      </c>
      <c r="N650" s="2" t="s">
        <v>6812</v>
      </c>
      <c r="O650" s="5">
        <f t="shared" si="130"/>
        <v>1.5654351909830932E-4</v>
      </c>
      <c r="P650" s="1" t="s">
        <v>7329</v>
      </c>
      <c r="Q650" s="2" t="s">
        <v>4424</v>
      </c>
      <c r="R650" s="5">
        <f t="shared" si="129"/>
        <v>2.5329280648429586E-4</v>
      </c>
      <c r="S650" s="1" t="s">
        <v>8328</v>
      </c>
      <c r="T650" s="2" t="s">
        <v>8788</v>
      </c>
      <c r="U650" s="5">
        <f t="shared" si="123"/>
        <v>2.2426553038797938E-4</v>
      </c>
      <c r="V650" s="1" t="s">
        <v>9173</v>
      </c>
      <c r="W650" s="2" t="s">
        <v>9668</v>
      </c>
      <c r="X650" s="5">
        <f t="shared" si="133"/>
        <v>2.6034886748242648E-4</v>
      </c>
      <c r="Y650" s="1" t="s">
        <v>9961</v>
      </c>
      <c r="Z650" s="2" t="s">
        <v>4647</v>
      </c>
      <c r="AA650" s="5">
        <f t="shared" si="134"/>
        <v>1.2090436464756378E-4</v>
      </c>
    </row>
    <row r="651" spans="1:27" x14ac:dyDescent="0.3">
      <c r="A651" s="1" t="s">
        <v>658</v>
      </c>
      <c r="B651" s="2" t="s">
        <v>1565</v>
      </c>
      <c r="C651" s="5">
        <f t="shared" si="132"/>
        <v>5.8993569700902599E-5</v>
      </c>
      <c r="D651" s="1" t="s">
        <v>879</v>
      </c>
      <c r="E651" s="2" t="s">
        <v>3190</v>
      </c>
      <c r="F651" s="5">
        <f t="shared" si="125"/>
        <v>9.304056568663938E-5</v>
      </c>
      <c r="G651" s="1" t="s">
        <v>3819</v>
      </c>
      <c r="H651" s="2" t="s">
        <v>4546</v>
      </c>
      <c r="I651" s="5">
        <f t="shared" si="131"/>
        <v>1.720282126268708E-4</v>
      </c>
      <c r="J651" s="1" t="s">
        <v>3729</v>
      </c>
      <c r="K651" s="2" t="s">
        <v>5698</v>
      </c>
      <c r="L651" s="5">
        <f t="shared" si="127"/>
        <v>1.1239743733842868E-4</v>
      </c>
      <c r="M651" s="1" t="s">
        <v>6146</v>
      </c>
      <c r="N651" s="2" t="s">
        <v>6813</v>
      </c>
      <c r="O651" s="5">
        <f t="shared" si="130"/>
        <v>1.5644555694618273E-4</v>
      </c>
      <c r="P651" s="1" t="s">
        <v>468</v>
      </c>
      <c r="Q651" s="2" t="s">
        <v>2884</v>
      </c>
      <c r="R651" s="5">
        <f t="shared" si="129"/>
        <v>2.5316455696202533E-4</v>
      </c>
      <c r="S651" s="1" t="s">
        <v>8329</v>
      </c>
      <c r="T651" s="2" t="s">
        <v>8789</v>
      </c>
      <c r="U651" s="5">
        <f t="shared" si="123"/>
        <v>2.2401433691756272E-4</v>
      </c>
      <c r="V651" s="1" t="s">
        <v>9174</v>
      </c>
      <c r="W651" s="2" t="s">
        <v>9668</v>
      </c>
      <c r="X651" s="5">
        <f t="shared" si="133"/>
        <v>2.6034886748242648E-4</v>
      </c>
      <c r="Y651" s="1" t="s">
        <v>3782</v>
      </c>
      <c r="Z651" s="2" t="s">
        <v>6956</v>
      </c>
      <c r="AA651" s="5">
        <f t="shared" si="134"/>
        <v>1.2074378169524269E-4</v>
      </c>
    </row>
    <row r="652" spans="1:27" x14ac:dyDescent="0.3">
      <c r="A652" s="1" t="s">
        <v>659</v>
      </c>
      <c r="B652" s="2" t="s">
        <v>1566</v>
      </c>
      <c r="C652" s="5">
        <f>1/(17000+(RIGHT(B652,3)))</f>
        <v>5.878549174063841E-5</v>
      </c>
      <c r="D652" s="1" t="s">
        <v>2273</v>
      </c>
      <c r="E652" s="2" t="s">
        <v>3191</v>
      </c>
      <c r="F652" s="5">
        <f t="shared" si="125"/>
        <v>9.3014603292716958E-5</v>
      </c>
      <c r="G652" s="1" t="s">
        <v>3820</v>
      </c>
      <c r="H652" s="2" t="s">
        <v>4547</v>
      </c>
      <c r="I652" s="5">
        <f t="shared" si="131"/>
        <v>1.7152658662092623E-4</v>
      </c>
      <c r="J652" s="1" t="s">
        <v>309</v>
      </c>
      <c r="K652" s="2" t="s">
        <v>5698</v>
      </c>
      <c r="L652" s="5">
        <f t="shared" si="127"/>
        <v>1.1239743733842868E-4</v>
      </c>
      <c r="M652" s="1" t="s">
        <v>572</v>
      </c>
      <c r="N652" s="2" t="s">
        <v>6814</v>
      </c>
      <c r="O652" s="5">
        <f t="shared" si="130"/>
        <v>1.5632327653587619E-4</v>
      </c>
      <c r="P652" s="1" t="s">
        <v>7330</v>
      </c>
      <c r="Q652" s="2" t="s">
        <v>7889</v>
      </c>
      <c r="R652" s="5">
        <f t="shared" si="129"/>
        <v>2.5258903763576663E-4</v>
      </c>
      <c r="S652" s="1" t="s">
        <v>3687</v>
      </c>
      <c r="T652" s="2" t="s">
        <v>8790</v>
      </c>
      <c r="U652" s="5">
        <f t="shared" si="123"/>
        <v>2.2011886418666079E-4</v>
      </c>
      <c r="V652" s="1" t="s">
        <v>9175</v>
      </c>
      <c r="W652" s="2" t="s">
        <v>9669</v>
      </c>
      <c r="X652" s="5">
        <f t="shared" si="133"/>
        <v>2.5974025974025974E-4</v>
      </c>
      <c r="Y652" s="1" t="s">
        <v>557</v>
      </c>
      <c r="Z652" s="2" t="s">
        <v>6956</v>
      </c>
      <c r="AA652" s="5">
        <f t="shared" si="134"/>
        <v>1.2074378169524269E-4</v>
      </c>
    </row>
    <row r="653" spans="1:27" x14ac:dyDescent="0.3">
      <c r="A653" s="1" t="s">
        <v>660</v>
      </c>
      <c r="B653" s="2" t="s">
        <v>1566</v>
      </c>
      <c r="C653" s="5">
        <f t="shared" ref="C653:C668" si="135">1/(17000+(RIGHT(B653,3)))</f>
        <v>5.878549174063841E-5</v>
      </c>
      <c r="D653" s="1" t="s">
        <v>2274</v>
      </c>
      <c r="E653" s="2" t="s">
        <v>3192</v>
      </c>
      <c r="F653" s="5">
        <f t="shared" si="125"/>
        <v>9.2902266815310296E-5</v>
      </c>
      <c r="G653" s="1" t="s">
        <v>764</v>
      </c>
      <c r="H653" s="2" t="s">
        <v>4548</v>
      </c>
      <c r="I653" s="5">
        <f t="shared" si="131"/>
        <v>1.7099863201094391E-4</v>
      </c>
      <c r="J653" s="1" t="s">
        <v>140</v>
      </c>
      <c r="K653" s="2" t="s">
        <v>5699</v>
      </c>
      <c r="L653" s="5">
        <f t="shared" si="127"/>
        <v>1.1208249271463797E-4</v>
      </c>
      <c r="M653" s="1" t="s">
        <v>6147</v>
      </c>
      <c r="N653" s="2" t="s">
        <v>6815</v>
      </c>
      <c r="O653" s="5">
        <f t="shared" si="130"/>
        <v>1.558846453624318E-4</v>
      </c>
      <c r="P653" s="1" t="s">
        <v>7331</v>
      </c>
      <c r="Q653" s="2" t="s">
        <v>6672</v>
      </c>
      <c r="R653" s="5">
        <f t="shared" si="129"/>
        <v>2.5227043390514632E-4</v>
      </c>
      <c r="S653" s="1" t="s">
        <v>8330</v>
      </c>
      <c r="T653" s="2" t="s">
        <v>8791</v>
      </c>
      <c r="U653" s="5">
        <f t="shared" si="123"/>
        <v>2.2002200220022002E-4</v>
      </c>
      <c r="V653" s="1" t="s">
        <v>9176</v>
      </c>
      <c r="W653" s="2" t="s">
        <v>5546</v>
      </c>
      <c r="X653" s="5">
        <f t="shared" si="133"/>
        <v>2.5960539979231567E-4</v>
      </c>
      <c r="Y653" s="1" t="s">
        <v>606</v>
      </c>
      <c r="Z653" s="2" t="s">
        <v>10238</v>
      </c>
      <c r="AA653" s="5">
        <f t="shared" si="134"/>
        <v>1.2007684918347742E-4</v>
      </c>
    </row>
    <row r="654" spans="1:27" x14ac:dyDescent="0.3">
      <c r="A654" s="1" t="s">
        <v>661</v>
      </c>
      <c r="B654" s="2" t="s">
        <v>1566</v>
      </c>
      <c r="C654" s="5">
        <f t="shared" si="135"/>
        <v>5.878549174063841E-5</v>
      </c>
      <c r="D654" s="1" t="s">
        <v>2275</v>
      </c>
      <c r="E654" s="2" t="s">
        <v>1474</v>
      </c>
      <c r="F654" s="5">
        <f t="shared" si="125"/>
        <v>9.2678405931417978E-5</v>
      </c>
      <c r="G654" s="1" t="s">
        <v>3821</v>
      </c>
      <c r="H654" s="2" t="s">
        <v>4549</v>
      </c>
      <c r="I654" s="5">
        <f t="shared" si="131"/>
        <v>1.7050298380221653E-4</v>
      </c>
      <c r="J654" s="1" t="s">
        <v>626</v>
      </c>
      <c r="K654" s="2" t="s">
        <v>5700</v>
      </c>
      <c r="L654" s="5">
        <f t="shared" si="127"/>
        <v>1.1160714285714285E-4</v>
      </c>
      <c r="M654" s="1" t="s">
        <v>6148</v>
      </c>
      <c r="N654" s="2" t="s">
        <v>6816</v>
      </c>
      <c r="O654" s="5">
        <f t="shared" si="130"/>
        <v>1.5576323987538941E-4</v>
      </c>
      <c r="P654" s="1" t="s">
        <v>288</v>
      </c>
      <c r="Q654" s="2" t="s">
        <v>4425</v>
      </c>
      <c r="R654" s="5">
        <f t="shared" si="129"/>
        <v>2.5176233635448137E-4</v>
      </c>
      <c r="S654" s="1" t="s">
        <v>2069</v>
      </c>
      <c r="T654" s="2" t="s">
        <v>8792</v>
      </c>
      <c r="U654" s="5">
        <f t="shared" si="123"/>
        <v>2.1843599825251202E-4</v>
      </c>
      <c r="V654" s="1" t="s">
        <v>8326</v>
      </c>
      <c r="W654" s="2" t="s">
        <v>4415</v>
      </c>
      <c r="X654" s="5">
        <f t="shared" si="133"/>
        <v>2.594706798131811E-4</v>
      </c>
      <c r="Y654" s="1" t="s">
        <v>9962</v>
      </c>
      <c r="Z654" s="2" t="s">
        <v>10239</v>
      </c>
      <c r="AA654" s="5">
        <f t="shared" si="134"/>
        <v>1.1974613818704346E-4</v>
      </c>
    </row>
    <row r="655" spans="1:27" x14ac:dyDescent="0.3">
      <c r="A655" s="1" t="s">
        <v>662</v>
      </c>
      <c r="B655" s="2" t="s">
        <v>1567</v>
      </c>
      <c r="C655" s="5">
        <f t="shared" si="135"/>
        <v>5.836689429755443E-5</v>
      </c>
      <c r="D655" s="1" t="s">
        <v>2276</v>
      </c>
      <c r="E655" s="2" t="s">
        <v>3193</v>
      </c>
      <c r="F655" s="5">
        <f t="shared" si="125"/>
        <v>9.2276460274983853E-5</v>
      </c>
      <c r="G655" s="1" t="s">
        <v>263</v>
      </c>
      <c r="H655" s="2" t="s">
        <v>4550</v>
      </c>
      <c r="I655" s="5">
        <f t="shared" si="131"/>
        <v>1.6998130205677376E-4</v>
      </c>
      <c r="J655" s="1" t="s">
        <v>5017</v>
      </c>
      <c r="K655" s="2" t="s">
        <v>4663</v>
      </c>
      <c r="L655" s="5">
        <f t="shared" si="127"/>
        <v>1.1144544745347152E-4</v>
      </c>
      <c r="M655" s="1" t="s">
        <v>6149</v>
      </c>
      <c r="N655" s="2" t="s">
        <v>6817</v>
      </c>
      <c r="O655" s="5">
        <f t="shared" si="130"/>
        <v>1.5561780267662621E-4</v>
      </c>
      <c r="P655" s="1" t="s">
        <v>7332</v>
      </c>
      <c r="Q655" s="2" t="s">
        <v>5547</v>
      </c>
      <c r="R655" s="5">
        <f t="shared" si="129"/>
        <v>2.5144581342720644E-4</v>
      </c>
      <c r="S655" s="1" t="s">
        <v>8331</v>
      </c>
      <c r="T655" s="2" t="s">
        <v>8792</v>
      </c>
      <c r="U655" s="5">
        <f t="shared" si="123"/>
        <v>2.1843599825251202E-4</v>
      </c>
      <c r="V655" s="1" t="s">
        <v>5999</v>
      </c>
      <c r="W655" s="2" t="s">
        <v>9670</v>
      </c>
      <c r="X655" s="5">
        <f t="shared" si="133"/>
        <v>2.5853154084798347E-4</v>
      </c>
      <c r="Y655" s="1" t="s">
        <v>9963</v>
      </c>
      <c r="Z655" s="2" t="s">
        <v>10240</v>
      </c>
      <c r="AA655" s="5">
        <f t="shared" si="134"/>
        <v>1.1941724385001195E-4</v>
      </c>
    </row>
    <row r="656" spans="1:27" x14ac:dyDescent="0.3">
      <c r="A656" s="1" t="s">
        <v>663</v>
      </c>
      <c r="B656" s="2" t="s">
        <v>1567</v>
      </c>
      <c r="C656" s="5">
        <f t="shared" si="135"/>
        <v>5.836689429755443E-5</v>
      </c>
      <c r="D656" s="1" t="s">
        <v>2277</v>
      </c>
      <c r="E656" s="2" t="s">
        <v>3194</v>
      </c>
      <c r="F656" s="5">
        <f t="shared" si="125"/>
        <v>9.2216894135005537E-5</v>
      </c>
      <c r="G656" s="1" t="s">
        <v>126</v>
      </c>
      <c r="H656" s="2" t="s">
        <v>4551</v>
      </c>
      <c r="I656" s="5">
        <f t="shared" si="131"/>
        <v>1.6972165648336727E-4</v>
      </c>
      <c r="J656" s="1" t="s">
        <v>5018</v>
      </c>
      <c r="K656" s="2" t="s">
        <v>5701</v>
      </c>
      <c r="L656" s="5">
        <f>1/(9000+(RIGHT(K656,3)))</f>
        <v>1.1097547442015315E-4</v>
      </c>
      <c r="M656" s="1" t="s">
        <v>2069</v>
      </c>
      <c r="N656" s="2" t="s">
        <v>5633</v>
      </c>
      <c r="O656" s="5">
        <f t="shared" si="130"/>
        <v>1.549426712116517E-4</v>
      </c>
      <c r="P656" s="1" t="s">
        <v>7333</v>
      </c>
      <c r="Q656" s="2" t="s">
        <v>2885</v>
      </c>
      <c r="R656" s="5">
        <f t="shared" si="129"/>
        <v>2.5113008538422905E-4</v>
      </c>
      <c r="S656" s="1" t="s">
        <v>7479</v>
      </c>
      <c r="T656" s="2" t="s">
        <v>8793</v>
      </c>
      <c r="U656" s="5">
        <f t="shared" si="123"/>
        <v>2.183406113537118E-4</v>
      </c>
      <c r="V656" s="1" t="s">
        <v>218</v>
      </c>
      <c r="W656" s="2" t="s">
        <v>9671</v>
      </c>
      <c r="X656" s="5">
        <f t="shared" si="133"/>
        <v>2.5833118057349522E-4</v>
      </c>
      <c r="Y656" s="1" t="s">
        <v>9964</v>
      </c>
      <c r="Z656" s="2" t="s">
        <v>10241</v>
      </c>
      <c r="AA656" s="5">
        <f t="shared" si="134"/>
        <v>1.1907597046915932E-4</v>
      </c>
    </row>
    <row r="657" spans="1:27" x14ac:dyDescent="0.3">
      <c r="A657" s="1" t="s">
        <v>664</v>
      </c>
      <c r="B657" s="2" t="s">
        <v>1568</v>
      </c>
      <c r="C657" s="5">
        <f t="shared" si="135"/>
        <v>5.8159823194137493E-5</v>
      </c>
      <c r="D657" s="1" t="s">
        <v>2278</v>
      </c>
      <c r="E657" s="2" t="s">
        <v>3195</v>
      </c>
      <c r="F657" s="5">
        <f t="shared" si="125"/>
        <v>9.2081031307550643E-5</v>
      </c>
      <c r="G657" s="1" t="s">
        <v>683</v>
      </c>
      <c r="H657" s="2" t="s">
        <v>4552</v>
      </c>
      <c r="I657" s="5">
        <f t="shared" si="131"/>
        <v>1.694628029147602E-4</v>
      </c>
      <c r="J657" s="1" t="s">
        <v>3689</v>
      </c>
      <c r="K657" s="2" t="s">
        <v>5702</v>
      </c>
      <c r="L657" s="5">
        <f t="shared" ref="L657:L684" si="136">1/(9000+(RIGHT(K657,3)))</f>
        <v>1.1018069634200089E-4</v>
      </c>
      <c r="M657" s="1" t="s">
        <v>6150</v>
      </c>
      <c r="N657" s="2" t="s">
        <v>6818</v>
      </c>
      <c r="O657" s="5">
        <f t="shared" si="130"/>
        <v>1.5487068297971194E-4</v>
      </c>
      <c r="P657" s="1" t="s">
        <v>7334</v>
      </c>
      <c r="Q657" s="2" t="s">
        <v>7890</v>
      </c>
      <c r="R657" s="5">
        <f t="shared" si="129"/>
        <v>2.509410288582183E-4</v>
      </c>
      <c r="S657" s="1" t="s">
        <v>6235</v>
      </c>
      <c r="T657" s="2" t="s">
        <v>8794</v>
      </c>
      <c r="U657" s="5">
        <f t="shared" si="123"/>
        <v>2.1805494984736154E-4</v>
      </c>
      <c r="V657" s="1" t="s">
        <v>348</v>
      </c>
      <c r="W657" s="2" t="s">
        <v>9672</v>
      </c>
      <c r="X657" s="5">
        <f t="shared" si="133"/>
        <v>2.5813113061435211E-4</v>
      </c>
      <c r="Y657" s="1" t="s">
        <v>9965</v>
      </c>
      <c r="Z657" s="2" t="s">
        <v>10242</v>
      </c>
      <c r="AA657" s="5">
        <f t="shared" si="134"/>
        <v>1.1892020454275182E-4</v>
      </c>
    </row>
    <row r="658" spans="1:27" x14ac:dyDescent="0.3">
      <c r="A658" s="1" t="s">
        <v>665</v>
      </c>
      <c r="B658" s="2" t="s">
        <v>1569</v>
      </c>
      <c r="C658" s="5">
        <f t="shared" si="135"/>
        <v>5.7947499565393751E-5</v>
      </c>
      <c r="D658" s="1" t="s">
        <v>2279</v>
      </c>
      <c r="E658" s="2" t="s">
        <v>1476</v>
      </c>
      <c r="F658" s="5">
        <f t="shared" si="125"/>
        <v>9.2047128129602355E-5</v>
      </c>
      <c r="G658" s="1" t="s">
        <v>623</v>
      </c>
      <c r="H658" s="2" t="s">
        <v>4553</v>
      </c>
      <c r="I658" s="5">
        <f t="shared" si="131"/>
        <v>1.6894745734076703E-4</v>
      </c>
      <c r="J658" s="1" t="s">
        <v>318</v>
      </c>
      <c r="K658" s="2" t="s">
        <v>5703</v>
      </c>
      <c r="L658" s="5">
        <f t="shared" si="136"/>
        <v>1.0955302366345311E-4</v>
      </c>
      <c r="M658" s="1" t="s">
        <v>6151</v>
      </c>
      <c r="N658" s="2" t="s">
        <v>6819</v>
      </c>
      <c r="O658" s="5">
        <f t="shared" si="130"/>
        <v>1.5477480266212662E-4</v>
      </c>
      <c r="P658" s="1" t="s">
        <v>187</v>
      </c>
      <c r="Q658" s="2" t="s">
        <v>7891</v>
      </c>
      <c r="R658" s="5">
        <f t="shared" si="129"/>
        <v>2.50501002004008E-4</v>
      </c>
      <c r="S658" s="1" t="s">
        <v>2102</v>
      </c>
      <c r="T658" s="2" t="s">
        <v>8795</v>
      </c>
      <c r="U658" s="5">
        <f t="shared" si="123"/>
        <v>2.1720243266724586E-4</v>
      </c>
      <c r="V658" s="1" t="s">
        <v>9177</v>
      </c>
      <c r="W658" s="2" t="s">
        <v>4418</v>
      </c>
      <c r="X658" s="5">
        <f t="shared" si="133"/>
        <v>2.576655501159495E-4</v>
      </c>
      <c r="Y658" s="1" t="s">
        <v>7324</v>
      </c>
      <c r="Z658" s="2" t="s">
        <v>6968</v>
      </c>
      <c r="AA658" s="5">
        <f t="shared" si="134"/>
        <v>1.1875074219213871E-4</v>
      </c>
    </row>
    <row r="659" spans="1:27" x14ac:dyDescent="0.3">
      <c r="A659" s="1" t="s">
        <v>666</v>
      </c>
      <c r="B659" s="2" t="s">
        <v>1569</v>
      </c>
      <c r="C659" s="5">
        <f t="shared" si="135"/>
        <v>5.7947499565393751E-5</v>
      </c>
      <c r="D659" s="1" t="s">
        <v>2280</v>
      </c>
      <c r="E659" s="2" t="s">
        <v>3196</v>
      </c>
      <c r="F659" s="5">
        <f t="shared" si="125"/>
        <v>9.1937115013330888E-5</v>
      </c>
      <c r="G659" s="1" t="s">
        <v>407</v>
      </c>
      <c r="H659" s="2" t="s">
        <v>4554</v>
      </c>
      <c r="I659" s="5">
        <f t="shared" si="131"/>
        <v>1.6869095816464237E-4</v>
      </c>
      <c r="J659" s="1" t="s">
        <v>5019</v>
      </c>
      <c r="K659" s="2" t="s">
        <v>5704</v>
      </c>
      <c r="L659" s="5">
        <f t="shared" si="136"/>
        <v>1.0939722131057871E-4</v>
      </c>
      <c r="M659" s="1" t="s">
        <v>6152</v>
      </c>
      <c r="N659" s="2" t="s">
        <v>6820</v>
      </c>
      <c r="O659" s="5">
        <f t="shared" si="130"/>
        <v>1.5448787270199289E-4</v>
      </c>
      <c r="P659" s="1" t="s">
        <v>7335</v>
      </c>
      <c r="Q659" s="2" t="s">
        <v>7892</v>
      </c>
      <c r="R659" s="5">
        <f t="shared" si="129"/>
        <v>2.5043826696719256E-4</v>
      </c>
      <c r="S659" s="1" t="s">
        <v>198</v>
      </c>
      <c r="T659" s="2" t="s">
        <v>8795</v>
      </c>
      <c r="U659" s="5">
        <f t="shared" si="123"/>
        <v>2.1720243266724586E-4</v>
      </c>
      <c r="V659" s="1" t="s">
        <v>9178</v>
      </c>
      <c r="W659" s="2" t="s">
        <v>9673</v>
      </c>
      <c r="X659" s="5">
        <f t="shared" si="133"/>
        <v>2.57201646090535E-4</v>
      </c>
      <c r="Y659" s="1" t="s">
        <v>9966</v>
      </c>
      <c r="Z659" s="2" t="s">
        <v>10243</v>
      </c>
      <c r="AA659" s="5">
        <f t="shared" si="134"/>
        <v>1.1858176212498517E-4</v>
      </c>
    </row>
    <row r="660" spans="1:27" x14ac:dyDescent="0.3">
      <c r="A660" s="1" t="s">
        <v>667</v>
      </c>
      <c r="B660" s="2" t="s">
        <v>1570</v>
      </c>
      <c r="C660" s="5">
        <f t="shared" si="135"/>
        <v>5.7740054275651017E-5</v>
      </c>
      <c r="D660" s="1" t="s">
        <v>2281</v>
      </c>
      <c r="E660" s="2" t="s">
        <v>3197</v>
      </c>
      <c r="F660" s="5">
        <f t="shared" si="125"/>
        <v>9.184423218221895E-5</v>
      </c>
      <c r="G660" s="1" t="s">
        <v>782</v>
      </c>
      <c r="H660" s="2" t="s">
        <v>4555</v>
      </c>
      <c r="I660" s="5">
        <f t="shared" si="131"/>
        <v>1.6818028927009755E-4</v>
      </c>
      <c r="J660" s="1" t="s">
        <v>5020</v>
      </c>
      <c r="K660" s="2" t="s">
        <v>5704</v>
      </c>
      <c r="L660" s="5">
        <f t="shared" si="136"/>
        <v>1.0939722131057871E-4</v>
      </c>
      <c r="M660" s="1" t="s">
        <v>6153</v>
      </c>
      <c r="N660" s="2" t="s">
        <v>6821</v>
      </c>
      <c r="O660" s="5">
        <f t="shared" si="130"/>
        <v>1.5444015444015445E-4</v>
      </c>
      <c r="P660" s="1" t="s">
        <v>7336</v>
      </c>
      <c r="Q660" s="2" t="s">
        <v>7893</v>
      </c>
      <c r="R660" s="5">
        <f>1/(4000+(RIGHT(Q660,3)))</f>
        <v>2.5000000000000001E-4</v>
      </c>
      <c r="S660" s="1" t="s">
        <v>76</v>
      </c>
      <c r="T660" s="2" t="s">
        <v>8796</v>
      </c>
      <c r="U660" s="5">
        <f t="shared" si="123"/>
        <v>2.1710811984368216E-4</v>
      </c>
      <c r="V660" s="1" t="s">
        <v>9179</v>
      </c>
      <c r="W660" s="2" t="s">
        <v>9674</v>
      </c>
      <c r="X660" s="5">
        <f t="shared" si="133"/>
        <v>2.563445270443476E-4</v>
      </c>
      <c r="Y660" s="1" t="s">
        <v>9967</v>
      </c>
      <c r="Z660" s="2" t="s">
        <v>10244</v>
      </c>
      <c r="AA660" s="5">
        <f t="shared" si="134"/>
        <v>1.1792452830188679E-4</v>
      </c>
    </row>
    <row r="661" spans="1:27" x14ac:dyDescent="0.3">
      <c r="A661" s="1" t="s">
        <v>668</v>
      </c>
      <c r="B661" s="2" t="s">
        <v>1571</v>
      </c>
      <c r="C661" s="5">
        <f t="shared" si="135"/>
        <v>5.7530778966747212E-5</v>
      </c>
      <c r="D661" s="1" t="s">
        <v>2282</v>
      </c>
      <c r="E661" s="2" t="s">
        <v>3198</v>
      </c>
      <c r="F661" s="5">
        <f t="shared" si="125"/>
        <v>9.1802074726888834E-5</v>
      </c>
      <c r="G661" s="1" t="s">
        <v>3822</v>
      </c>
      <c r="H661" s="2" t="s">
        <v>4556</v>
      </c>
      <c r="I661" s="5">
        <f t="shared" si="131"/>
        <v>1.6767270288397049E-4</v>
      </c>
      <c r="J661" s="1" t="s">
        <v>221</v>
      </c>
      <c r="K661" s="2" t="s">
        <v>5705</v>
      </c>
      <c r="L661" s="5">
        <f t="shared" si="136"/>
        <v>1.0908694229300753E-4</v>
      </c>
      <c r="M661" s="1" t="s">
        <v>6154</v>
      </c>
      <c r="N661" s="2" t="s">
        <v>6822</v>
      </c>
      <c r="O661" s="5">
        <f t="shared" si="130"/>
        <v>1.5441630636195183E-4</v>
      </c>
      <c r="P661" s="1" t="s">
        <v>7337</v>
      </c>
      <c r="Q661" s="2" t="s">
        <v>7894</v>
      </c>
      <c r="R661" s="5">
        <f t="shared" ref="R661:R724" si="137">1/(4000+(RIGHT(Q661,3)))</f>
        <v>2.4987506246876561E-4</v>
      </c>
      <c r="S661" s="1" t="s">
        <v>8332</v>
      </c>
      <c r="T661" s="2" t="s">
        <v>8797</v>
      </c>
      <c r="U661" s="5">
        <f t="shared" si="123"/>
        <v>2.1635655560363478E-4</v>
      </c>
      <c r="V661" s="1" t="s">
        <v>9180</v>
      </c>
      <c r="W661" s="2" t="s">
        <v>9675</v>
      </c>
      <c r="X661" s="5">
        <f t="shared" si="133"/>
        <v>2.5608194622279127E-4</v>
      </c>
      <c r="Y661" s="1" t="s">
        <v>200</v>
      </c>
      <c r="Z661" s="2" t="s">
        <v>5690</v>
      </c>
      <c r="AA661" s="5">
        <f t="shared" si="134"/>
        <v>1.1775788977861517E-4</v>
      </c>
    </row>
    <row r="662" spans="1:27" x14ac:dyDescent="0.3">
      <c r="A662" s="1" t="s">
        <v>669</v>
      </c>
      <c r="B662" s="2" t="s">
        <v>1571</v>
      </c>
      <c r="C662" s="5">
        <f t="shared" si="135"/>
        <v>5.7530778966747212E-5</v>
      </c>
      <c r="D662" s="1" t="s">
        <v>2283</v>
      </c>
      <c r="E662" s="2" t="s">
        <v>3199</v>
      </c>
      <c r="F662" s="5">
        <f t="shared" si="125"/>
        <v>9.1625435220817303E-5</v>
      </c>
      <c r="G662" s="1" t="s">
        <v>3823</v>
      </c>
      <c r="H662" s="2" t="s">
        <v>4557</v>
      </c>
      <c r="I662" s="5">
        <f t="shared" si="131"/>
        <v>1.6742005692281934E-4</v>
      </c>
      <c r="J662" s="1" t="s">
        <v>5021</v>
      </c>
      <c r="K662" s="2" t="s">
        <v>5706</v>
      </c>
      <c r="L662" s="5">
        <f t="shared" si="136"/>
        <v>1.0892059688487092E-4</v>
      </c>
      <c r="M662" s="1" t="s">
        <v>393</v>
      </c>
      <c r="N662" s="2" t="s">
        <v>6823</v>
      </c>
      <c r="O662" s="5">
        <f t="shared" si="130"/>
        <v>1.5436863229391788E-4</v>
      </c>
      <c r="P662" s="1" t="s">
        <v>7338</v>
      </c>
      <c r="Q662" s="2" t="s">
        <v>7895</v>
      </c>
      <c r="R662" s="5">
        <f t="shared" si="137"/>
        <v>2.4975024975024975E-4</v>
      </c>
      <c r="S662" s="1" t="s">
        <v>2055</v>
      </c>
      <c r="T662" s="2" t="s">
        <v>8798</v>
      </c>
      <c r="U662" s="5">
        <f t="shared" si="123"/>
        <v>2.1598272138228941E-4</v>
      </c>
      <c r="V662" s="1" t="s">
        <v>331</v>
      </c>
      <c r="W662" s="2" t="s">
        <v>6668</v>
      </c>
      <c r="X662" s="5">
        <f t="shared" si="133"/>
        <v>2.5568908207619537E-4</v>
      </c>
      <c r="Y662" s="1" t="s">
        <v>9968</v>
      </c>
      <c r="Z662" s="2" t="s">
        <v>10245</v>
      </c>
      <c r="AA662" s="5">
        <f t="shared" si="134"/>
        <v>1.1742602160638798E-4</v>
      </c>
    </row>
    <row r="663" spans="1:27" x14ac:dyDescent="0.3">
      <c r="A663" s="1" t="s">
        <v>670</v>
      </c>
      <c r="B663" s="2" t="s">
        <v>1572</v>
      </c>
      <c r="C663" s="5">
        <f t="shared" si="135"/>
        <v>5.7113484493688963E-5</v>
      </c>
      <c r="D663" s="1" t="s">
        <v>2284</v>
      </c>
      <c r="E663" s="2" t="s">
        <v>3200</v>
      </c>
      <c r="F663" s="5">
        <f t="shared" si="125"/>
        <v>9.1357573542846706E-5</v>
      </c>
      <c r="G663" s="1" t="s">
        <v>20</v>
      </c>
      <c r="H663" s="2" t="s">
        <v>4558</v>
      </c>
      <c r="I663" s="5">
        <f t="shared" si="131"/>
        <v>1.6716817118020728E-4</v>
      </c>
      <c r="J663" s="1" t="s">
        <v>381</v>
      </c>
      <c r="K663" s="2" t="s">
        <v>5706</v>
      </c>
      <c r="L663" s="5">
        <f t="shared" si="136"/>
        <v>1.0892059688487092E-4</v>
      </c>
      <c r="M663" s="1" t="s">
        <v>3629</v>
      </c>
      <c r="N663" s="2" t="s">
        <v>6823</v>
      </c>
      <c r="O663" s="5">
        <f t="shared" si="130"/>
        <v>1.5436863229391788E-4</v>
      </c>
      <c r="P663" s="1" t="s">
        <v>3574</v>
      </c>
      <c r="Q663" s="2" t="s">
        <v>5549</v>
      </c>
      <c r="R663" s="5">
        <f t="shared" si="137"/>
        <v>2.4950099800399199E-4</v>
      </c>
      <c r="S663" s="1" t="s">
        <v>8333</v>
      </c>
      <c r="T663" s="2" t="s">
        <v>7962</v>
      </c>
      <c r="U663" s="5">
        <f t="shared" si="123"/>
        <v>2.1579628830384117E-4</v>
      </c>
      <c r="V663" s="1" t="s">
        <v>9181</v>
      </c>
      <c r="W663" s="2" t="s">
        <v>6669</v>
      </c>
      <c r="X663" s="5">
        <f t="shared" si="133"/>
        <v>2.5555839509327881E-4</v>
      </c>
      <c r="Y663" s="1" t="s">
        <v>458</v>
      </c>
      <c r="Z663" s="2" t="s">
        <v>10246</v>
      </c>
      <c r="AA663" s="5">
        <f t="shared" si="134"/>
        <v>1.1726078799249531E-4</v>
      </c>
    </row>
    <row r="664" spans="1:27" x14ac:dyDescent="0.3">
      <c r="A664" s="1" t="s">
        <v>671</v>
      </c>
      <c r="B664" s="2" t="s">
        <v>1573</v>
      </c>
      <c r="C664" s="5">
        <f t="shared" si="135"/>
        <v>5.6692556267362094E-5</v>
      </c>
      <c r="D664" s="1" t="s">
        <v>2285</v>
      </c>
      <c r="E664" s="2" t="s">
        <v>3201</v>
      </c>
      <c r="F664" s="5">
        <f t="shared" si="125"/>
        <v>9.1224229155263632E-5</v>
      </c>
      <c r="G664" s="1" t="s">
        <v>3824</v>
      </c>
      <c r="H664" s="2" t="s">
        <v>4558</v>
      </c>
      <c r="I664" s="5">
        <f t="shared" si="131"/>
        <v>1.6716817118020728E-4</v>
      </c>
      <c r="J664" s="1" t="s">
        <v>222</v>
      </c>
      <c r="K664" s="2" t="s">
        <v>5707</v>
      </c>
      <c r="L664" s="5">
        <f t="shared" si="136"/>
        <v>1.0844810758052273E-4</v>
      </c>
      <c r="M664" s="1" t="s">
        <v>6155</v>
      </c>
      <c r="N664" s="2" t="s">
        <v>3012</v>
      </c>
      <c r="O664" s="5">
        <f t="shared" si="130"/>
        <v>1.5432098765432098E-4</v>
      </c>
      <c r="P664" s="1" t="s">
        <v>89</v>
      </c>
      <c r="Q664" s="2" t="s">
        <v>7896</v>
      </c>
      <c r="R664" s="5">
        <f t="shared" si="137"/>
        <v>2.493143854400399E-4</v>
      </c>
      <c r="S664" s="1" t="s">
        <v>8334</v>
      </c>
      <c r="T664" s="2" t="s">
        <v>6715</v>
      </c>
      <c r="U664" s="5">
        <f t="shared" si="123"/>
        <v>2.1542438604049978E-4</v>
      </c>
      <c r="V664" s="1" t="s">
        <v>9182</v>
      </c>
      <c r="W664" s="2" t="s">
        <v>4422</v>
      </c>
      <c r="X664" s="5">
        <f t="shared" si="133"/>
        <v>2.5510204081632655E-4</v>
      </c>
      <c r="Y664" s="1" t="s">
        <v>9969</v>
      </c>
      <c r="Z664" s="2" t="s">
        <v>10247</v>
      </c>
      <c r="AA664" s="5">
        <f t="shared" si="134"/>
        <v>1.1675423234092235E-4</v>
      </c>
    </row>
    <row r="665" spans="1:27" x14ac:dyDescent="0.3">
      <c r="A665" s="1" t="s">
        <v>672</v>
      </c>
      <c r="B665" s="2" t="s">
        <v>1573</v>
      </c>
      <c r="C665" s="5">
        <f t="shared" si="135"/>
        <v>5.6692556267362094E-5</v>
      </c>
      <c r="D665" s="1" t="s">
        <v>2286</v>
      </c>
      <c r="E665" s="2" t="s">
        <v>3202</v>
      </c>
      <c r="F665" s="5">
        <f>1/(11000+(RIGHT(E665,3)))</f>
        <v>9.0876045074518352E-5</v>
      </c>
      <c r="G665" s="1" t="s">
        <v>904</v>
      </c>
      <c r="H665" s="2" t="s">
        <v>4559</v>
      </c>
      <c r="I665" s="5">
        <f>1/(6000+(RIGHT(H665,3)))</f>
        <v>1.6666666666666666E-4</v>
      </c>
      <c r="J665" s="1" t="s">
        <v>5022</v>
      </c>
      <c r="K665" s="2" t="s">
        <v>5708</v>
      </c>
      <c r="L665" s="5">
        <f t="shared" si="136"/>
        <v>1.0829542993285683E-4</v>
      </c>
      <c r="M665" s="1" t="s">
        <v>3618</v>
      </c>
      <c r="N665" s="2" t="s">
        <v>3016</v>
      </c>
      <c r="O665" s="5">
        <f t="shared" si="130"/>
        <v>1.5337423312883436E-4</v>
      </c>
      <c r="P665" s="1" t="s">
        <v>7339</v>
      </c>
      <c r="Q665" s="2" t="s">
        <v>4429</v>
      </c>
      <c r="R665" s="5">
        <f t="shared" si="137"/>
        <v>2.4844720496894411E-4</v>
      </c>
      <c r="S665" s="1" t="s">
        <v>8335</v>
      </c>
      <c r="T665" s="2" t="s">
        <v>8799</v>
      </c>
      <c r="U665" s="5">
        <f t="shared" si="123"/>
        <v>2.1477663230240549E-4</v>
      </c>
      <c r="V665" s="1" t="s">
        <v>9183</v>
      </c>
      <c r="W665" s="2" t="s">
        <v>4422</v>
      </c>
      <c r="X665" s="5">
        <f t="shared" si="133"/>
        <v>2.5510204081632655E-4</v>
      </c>
      <c r="Y665" s="1" t="s">
        <v>9970</v>
      </c>
      <c r="Z665" s="2" t="s">
        <v>10248</v>
      </c>
      <c r="AA665" s="5">
        <f t="shared" si="134"/>
        <v>1.1659088259298122E-4</v>
      </c>
    </row>
    <row r="666" spans="1:27" x14ac:dyDescent="0.3">
      <c r="A666" s="1" t="s">
        <v>673</v>
      </c>
      <c r="B666" s="2" t="s">
        <v>1574</v>
      </c>
      <c r="C666" s="5">
        <f t="shared" si="135"/>
        <v>5.6274620146314011E-5</v>
      </c>
      <c r="D666" s="1" t="s">
        <v>2287</v>
      </c>
      <c r="E666" s="2" t="s">
        <v>3203</v>
      </c>
      <c r="F666" s="5">
        <f t="shared" ref="F666:F707" si="138">1/(11000+(RIGHT(E666,3)))</f>
        <v>9.0653612546459981E-5</v>
      </c>
      <c r="G666" s="1" t="s">
        <v>3825</v>
      </c>
      <c r="H666" s="2" t="s">
        <v>4560</v>
      </c>
      <c r="I666" s="5">
        <f t="shared" ref="I666:I727" si="139">1/(6000+(RIGHT(H666,3)))</f>
        <v>1.6638935108153079E-4</v>
      </c>
      <c r="J666" s="1" t="s">
        <v>5023</v>
      </c>
      <c r="K666" s="2" t="s">
        <v>3126</v>
      </c>
      <c r="L666" s="5">
        <f t="shared" si="136"/>
        <v>1.0813148788927336E-4</v>
      </c>
      <c r="M666" s="1" t="s">
        <v>2344</v>
      </c>
      <c r="N666" s="2" t="s">
        <v>6824</v>
      </c>
      <c r="O666" s="5">
        <f t="shared" si="130"/>
        <v>1.5325670498084291E-4</v>
      </c>
      <c r="P666" s="1" t="s">
        <v>7340</v>
      </c>
      <c r="Q666" s="2" t="s">
        <v>7897</v>
      </c>
      <c r="R666" s="5">
        <f t="shared" si="137"/>
        <v>2.4764735017335313E-4</v>
      </c>
      <c r="S666" s="1" t="s">
        <v>412</v>
      </c>
      <c r="T666" s="2" t="s">
        <v>8800</v>
      </c>
      <c r="U666" s="5">
        <f t="shared" si="123"/>
        <v>2.1468441391155003E-4</v>
      </c>
      <c r="V666" s="1" t="s">
        <v>9184</v>
      </c>
      <c r="W666" s="2" t="s">
        <v>9676</v>
      </c>
      <c r="X666" s="5">
        <f t="shared" si="133"/>
        <v>2.5484199796126404E-4</v>
      </c>
      <c r="Y666" s="1" t="s">
        <v>58</v>
      </c>
      <c r="Z666" s="2" t="s">
        <v>10249</v>
      </c>
      <c r="AA666" s="5">
        <f t="shared" si="134"/>
        <v>1.1625203441060219E-4</v>
      </c>
    </row>
    <row r="667" spans="1:27" x14ac:dyDescent="0.3">
      <c r="A667" s="1" t="s">
        <v>674</v>
      </c>
      <c r="B667" s="2" t="s">
        <v>1575</v>
      </c>
      <c r="C667" s="5">
        <f t="shared" si="135"/>
        <v>5.5856560353013463E-5</v>
      </c>
      <c r="D667" s="1" t="s">
        <v>2288</v>
      </c>
      <c r="E667" s="2" t="s">
        <v>3204</v>
      </c>
      <c r="F667" s="5">
        <f t="shared" si="138"/>
        <v>9.0366889571660944E-5</v>
      </c>
      <c r="G667" s="1" t="s">
        <v>3826</v>
      </c>
      <c r="H667" s="2" t="s">
        <v>4561</v>
      </c>
      <c r="I667" s="5">
        <f t="shared" si="139"/>
        <v>1.6614055490945341E-4</v>
      </c>
      <c r="J667" s="1" t="s">
        <v>5024</v>
      </c>
      <c r="K667" s="2" t="s">
        <v>5709</v>
      </c>
      <c r="L667" s="5">
        <f t="shared" si="136"/>
        <v>1.0750376263169211E-4</v>
      </c>
      <c r="M667" s="1" t="s">
        <v>6156</v>
      </c>
      <c r="N667" s="2" t="s">
        <v>6825</v>
      </c>
      <c r="O667" s="5">
        <f t="shared" si="130"/>
        <v>1.5313935681470137E-4</v>
      </c>
      <c r="P667" s="1" t="s">
        <v>7341</v>
      </c>
      <c r="Q667" s="2" t="s">
        <v>7898</v>
      </c>
      <c r="R667" s="5">
        <f t="shared" si="137"/>
        <v>2.4740227610094015E-4</v>
      </c>
      <c r="S667" s="1" t="s">
        <v>8336</v>
      </c>
      <c r="T667" s="2" t="s">
        <v>5577</v>
      </c>
      <c r="U667" s="5">
        <f t="shared" si="123"/>
        <v>2.1436227224008573E-4</v>
      </c>
      <c r="V667" s="1" t="s">
        <v>9185</v>
      </c>
      <c r="W667" s="2" t="s">
        <v>9677</v>
      </c>
      <c r="X667" s="5">
        <f t="shared" si="133"/>
        <v>2.5393600812595224E-4</v>
      </c>
      <c r="Y667" s="1" t="s">
        <v>70</v>
      </c>
      <c r="Z667" s="2" t="s">
        <v>10249</v>
      </c>
      <c r="AA667" s="5">
        <f t="shared" si="134"/>
        <v>1.1625203441060219E-4</v>
      </c>
    </row>
    <row r="668" spans="1:27" x14ac:dyDescent="0.3">
      <c r="A668" s="1" t="s">
        <v>675</v>
      </c>
      <c r="B668" s="2" t="s">
        <v>1576</v>
      </c>
      <c r="C668" s="5">
        <f t="shared" si="135"/>
        <v>5.5648302726766831E-5</v>
      </c>
      <c r="D668" s="1" t="s">
        <v>2289</v>
      </c>
      <c r="E668" s="2" t="s">
        <v>3205</v>
      </c>
      <c r="F668" s="5">
        <f t="shared" si="138"/>
        <v>9.0350560173473079E-5</v>
      </c>
      <c r="G668" s="1" t="s">
        <v>590</v>
      </c>
      <c r="H668" s="2" t="s">
        <v>4561</v>
      </c>
      <c r="I668" s="5">
        <f t="shared" si="139"/>
        <v>1.6614055490945341E-4</v>
      </c>
      <c r="J668" s="1" t="s">
        <v>3587</v>
      </c>
      <c r="K668" s="2" t="s">
        <v>5710</v>
      </c>
      <c r="L668" s="5">
        <f t="shared" si="136"/>
        <v>1.0687186063909372E-4</v>
      </c>
      <c r="M668" s="1" t="s">
        <v>3964</v>
      </c>
      <c r="N668" s="2" t="s">
        <v>6826</v>
      </c>
      <c r="O668" s="5">
        <f t="shared" si="130"/>
        <v>1.5304560759106213E-4</v>
      </c>
      <c r="P668" s="1" t="s">
        <v>7342</v>
      </c>
      <c r="Q668" s="2" t="s">
        <v>7899</v>
      </c>
      <c r="R668" s="5">
        <f t="shared" si="137"/>
        <v>2.4721878862793575E-4</v>
      </c>
      <c r="S668" s="1" t="s">
        <v>117</v>
      </c>
      <c r="T668" s="2" t="s">
        <v>8801</v>
      </c>
      <c r="U668" s="5">
        <f t="shared" si="123"/>
        <v>2.1353833013025838E-4</v>
      </c>
      <c r="V668" s="1" t="s">
        <v>4883</v>
      </c>
      <c r="W668" s="2" t="s">
        <v>4423</v>
      </c>
      <c r="X668" s="5">
        <f t="shared" si="133"/>
        <v>2.5380710659898478E-4</v>
      </c>
      <c r="Y668" s="1" t="s">
        <v>2296</v>
      </c>
      <c r="Z668" s="2" t="s">
        <v>10249</v>
      </c>
      <c r="AA668" s="5">
        <f t="shared" si="134"/>
        <v>1.1625203441060219E-4</v>
      </c>
    </row>
    <row r="669" spans="1:27" x14ac:dyDescent="0.3">
      <c r="A669" s="1" t="s">
        <v>676</v>
      </c>
      <c r="B669" s="2" t="s">
        <v>1577</v>
      </c>
      <c r="C669" s="5">
        <f>1/(18000+(RIGHT(B669,3)))</f>
        <v>5.4809536859413536E-5</v>
      </c>
      <c r="D669" s="1" t="s">
        <v>2290</v>
      </c>
      <c r="E669" s="2" t="s">
        <v>3206</v>
      </c>
      <c r="F669" s="5">
        <f t="shared" si="138"/>
        <v>9.0260853867677593E-5</v>
      </c>
      <c r="G669" s="1" t="s">
        <v>912</v>
      </c>
      <c r="H669" s="2" t="s">
        <v>4561</v>
      </c>
      <c r="I669" s="5">
        <f t="shared" si="139"/>
        <v>1.6614055490945341E-4</v>
      </c>
      <c r="J669" s="1" t="s">
        <v>338</v>
      </c>
      <c r="K669" s="2" t="s">
        <v>5711</v>
      </c>
      <c r="L669" s="5">
        <f t="shared" si="136"/>
        <v>1.0656436487638534E-4</v>
      </c>
      <c r="M669" s="1" t="s">
        <v>6157</v>
      </c>
      <c r="N669" s="2" t="s">
        <v>6827</v>
      </c>
      <c r="O669" s="5">
        <f t="shared" si="130"/>
        <v>1.5269506794930523E-4</v>
      </c>
      <c r="P669" s="1" t="s">
        <v>7343</v>
      </c>
      <c r="Q669" s="2" t="s">
        <v>7900</v>
      </c>
      <c r="R669" s="5">
        <f t="shared" si="137"/>
        <v>2.4697456162015312E-4</v>
      </c>
      <c r="S669" s="1" t="s">
        <v>81</v>
      </c>
      <c r="T669" s="2" t="s">
        <v>8802</v>
      </c>
      <c r="U669" s="5">
        <f t="shared" si="123"/>
        <v>2.1222410865874363E-4</v>
      </c>
      <c r="V669" s="1" t="s">
        <v>2448</v>
      </c>
      <c r="W669" s="2" t="s">
        <v>9678</v>
      </c>
      <c r="X669" s="5">
        <f t="shared" si="133"/>
        <v>2.5361399949277199E-4</v>
      </c>
      <c r="Y669" s="1" t="s">
        <v>297</v>
      </c>
      <c r="Z669" s="2" t="s">
        <v>10250</v>
      </c>
      <c r="AA669" s="5">
        <f t="shared" si="134"/>
        <v>1.1492931846914148E-4</v>
      </c>
    </row>
    <row r="670" spans="1:27" x14ac:dyDescent="0.3">
      <c r="A670" s="1" t="s">
        <v>677</v>
      </c>
      <c r="B670" s="2" t="s">
        <v>1577</v>
      </c>
      <c r="C670" s="5">
        <f t="shared" ref="C670:C686" si="140">1/(18000+(RIGHT(B670,3)))</f>
        <v>5.4809536859413536E-5</v>
      </c>
      <c r="D670" s="1" t="s">
        <v>2291</v>
      </c>
      <c r="E670" s="2" t="s">
        <v>3207</v>
      </c>
      <c r="F670" s="5">
        <f t="shared" si="138"/>
        <v>9.002520705797624E-5</v>
      </c>
      <c r="G670" s="1" t="s">
        <v>3827</v>
      </c>
      <c r="H670" s="2" t="s">
        <v>4562</v>
      </c>
      <c r="I670" s="5">
        <f t="shared" si="139"/>
        <v>1.6589250165892502E-4</v>
      </c>
      <c r="J670" s="1" t="s">
        <v>291</v>
      </c>
      <c r="K670" s="2" t="s">
        <v>5711</v>
      </c>
      <c r="L670" s="5">
        <f t="shared" si="136"/>
        <v>1.0656436487638534E-4</v>
      </c>
      <c r="M670" s="1" t="s">
        <v>6158</v>
      </c>
      <c r="N670" s="2" t="s">
        <v>6828</v>
      </c>
      <c r="O670" s="5">
        <f t="shared" si="130"/>
        <v>1.5229972586049346E-4</v>
      </c>
      <c r="P670" s="1" t="s">
        <v>311</v>
      </c>
      <c r="Q670" s="2" t="s">
        <v>7901</v>
      </c>
      <c r="R670" s="5">
        <f t="shared" si="137"/>
        <v>2.467308166790032E-4</v>
      </c>
      <c r="S670" s="1" t="s">
        <v>88</v>
      </c>
      <c r="T670" s="2" t="s">
        <v>8803</v>
      </c>
      <c r="U670" s="5">
        <f t="shared" si="123"/>
        <v>2.1164021164021165E-4</v>
      </c>
      <c r="V670" s="1" t="s">
        <v>6041</v>
      </c>
      <c r="W670" s="2" t="s">
        <v>9679</v>
      </c>
      <c r="X670" s="5">
        <f t="shared" si="133"/>
        <v>2.5354969574036511E-4</v>
      </c>
      <c r="Y670" s="1" t="s">
        <v>9971</v>
      </c>
      <c r="Z670" s="2" t="s">
        <v>5694</v>
      </c>
      <c r="AA670" s="5">
        <f t="shared" si="134"/>
        <v>1.1475786091347258E-4</v>
      </c>
    </row>
    <row r="671" spans="1:27" x14ac:dyDescent="0.3">
      <c r="A671" s="1" t="s">
        <v>678</v>
      </c>
      <c r="B671" s="2" t="s">
        <v>1577</v>
      </c>
      <c r="C671" s="5">
        <f t="shared" si="140"/>
        <v>5.4809536859413536E-5</v>
      </c>
      <c r="D671" s="1" t="s">
        <v>2292</v>
      </c>
      <c r="E671" s="2" t="s">
        <v>3208</v>
      </c>
      <c r="F671" s="5">
        <f t="shared" si="138"/>
        <v>8.9879561387740423E-5</v>
      </c>
      <c r="G671" s="1" t="s">
        <v>84</v>
      </c>
      <c r="H671" s="2" t="s">
        <v>4562</v>
      </c>
      <c r="I671" s="5">
        <f t="shared" si="139"/>
        <v>1.6589250165892502E-4</v>
      </c>
      <c r="J671" s="1" t="s">
        <v>5025</v>
      </c>
      <c r="K671" s="2" t="s">
        <v>5711</v>
      </c>
      <c r="L671" s="5">
        <f t="shared" si="136"/>
        <v>1.0656436487638534E-4</v>
      </c>
      <c r="M671" s="1" t="s">
        <v>6159</v>
      </c>
      <c r="N671" s="2" t="s">
        <v>6829</v>
      </c>
      <c r="O671" s="5">
        <f t="shared" si="130"/>
        <v>1.5218383807639628E-4</v>
      </c>
      <c r="P671" s="1" t="s">
        <v>7344</v>
      </c>
      <c r="Q671" s="2" t="s">
        <v>7902</v>
      </c>
      <c r="R671" s="5">
        <f t="shared" si="137"/>
        <v>2.4654832347140041E-4</v>
      </c>
      <c r="S671" s="1" t="s">
        <v>7434</v>
      </c>
      <c r="T671" s="2" t="s">
        <v>4477</v>
      </c>
      <c r="U671" s="5">
        <f t="shared" ref="U671:U697" si="141">1/(4000+(RIGHT(T671,3)))</f>
        <v>2.1137180300147959E-4</v>
      </c>
      <c r="V671" s="1" t="s">
        <v>3554</v>
      </c>
      <c r="W671" s="2" t="s">
        <v>7888</v>
      </c>
      <c r="X671" s="5">
        <f t="shared" si="133"/>
        <v>2.5342118601115053E-4</v>
      </c>
      <c r="Y671" s="1" t="s">
        <v>9972</v>
      </c>
      <c r="Z671" s="2" t="s">
        <v>5694</v>
      </c>
      <c r="AA671" s="5">
        <f t="shared" si="134"/>
        <v>1.1475786091347258E-4</v>
      </c>
    </row>
    <row r="672" spans="1:27" x14ac:dyDescent="0.3">
      <c r="A672" s="1" t="s">
        <v>679</v>
      </c>
      <c r="B672" s="2" t="s">
        <v>1578</v>
      </c>
      <c r="C672" s="5">
        <f t="shared" si="140"/>
        <v>5.4182921543129604E-5</v>
      </c>
      <c r="D672" s="1" t="s">
        <v>2293</v>
      </c>
      <c r="E672" s="2" t="s">
        <v>3209</v>
      </c>
      <c r="F672" s="5">
        <f t="shared" si="138"/>
        <v>8.9581653677326889E-5</v>
      </c>
      <c r="G672" s="1" t="s">
        <v>669</v>
      </c>
      <c r="H672" s="2" t="s">
        <v>4563</v>
      </c>
      <c r="I672" s="5">
        <f t="shared" si="139"/>
        <v>1.6564518800728838E-4</v>
      </c>
      <c r="J672" s="1" t="s">
        <v>5026</v>
      </c>
      <c r="K672" s="2" t="s">
        <v>5712</v>
      </c>
      <c r="L672" s="5">
        <f t="shared" si="136"/>
        <v>1.0608953957139826E-4</v>
      </c>
      <c r="M672" s="1" t="s">
        <v>6160</v>
      </c>
      <c r="N672" s="2" t="s">
        <v>6830</v>
      </c>
      <c r="O672" s="5">
        <f t="shared" si="130"/>
        <v>1.5192950470981463E-4</v>
      </c>
      <c r="P672" s="1" t="s">
        <v>4857</v>
      </c>
      <c r="Q672" s="2" t="s">
        <v>7903</v>
      </c>
      <c r="R672" s="5">
        <f t="shared" si="137"/>
        <v>2.4467824810374357E-4</v>
      </c>
      <c r="S672" s="1" t="s">
        <v>8337</v>
      </c>
      <c r="T672" s="2" t="s">
        <v>8804</v>
      </c>
      <c r="U672" s="5">
        <f t="shared" si="141"/>
        <v>2.1088148460565162E-4</v>
      </c>
      <c r="V672" s="1" t="s">
        <v>412</v>
      </c>
      <c r="W672" s="2" t="s">
        <v>9680</v>
      </c>
      <c r="X672" s="5">
        <f t="shared" si="133"/>
        <v>2.5303643724696357E-4</v>
      </c>
      <c r="Y672" s="1" t="s">
        <v>9973</v>
      </c>
      <c r="Z672" s="2" t="s">
        <v>5694</v>
      </c>
      <c r="AA672" s="5">
        <f t="shared" si="134"/>
        <v>1.1475786091347258E-4</v>
      </c>
    </row>
    <row r="673" spans="1:27" x14ac:dyDescent="0.3">
      <c r="A673" s="1" t="s">
        <v>680</v>
      </c>
      <c r="B673" s="2" t="s">
        <v>1578</v>
      </c>
      <c r="C673" s="5">
        <f t="shared" si="140"/>
        <v>5.4182921543129604E-5</v>
      </c>
      <c r="D673" s="1" t="s">
        <v>2294</v>
      </c>
      <c r="E673" s="2" t="s">
        <v>3210</v>
      </c>
      <c r="F673" s="5">
        <f t="shared" si="138"/>
        <v>8.9413447782546495E-5</v>
      </c>
      <c r="G673" s="1" t="s">
        <v>3828</v>
      </c>
      <c r="H673" s="2" t="s">
        <v>4564</v>
      </c>
      <c r="I673" s="5">
        <f t="shared" si="139"/>
        <v>1.65371258475277E-4</v>
      </c>
      <c r="J673" s="1" t="s">
        <v>3972</v>
      </c>
      <c r="K673" s="2" t="s">
        <v>5713</v>
      </c>
      <c r="L673" s="5">
        <f t="shared" si="136"/>
        <v>1.0593220338983051E-4</v>
      </c>
      <c r="M673" s="1" t="s">
        <v>6161</v>
      </c>
      <c r="N673" s="2" t="s">
        <v>6831</v>
      </c>
      <c r="O673" s="5">
        <f t="shared" si="130"/>
        <v>1.5119443604475356E-4</v>
      </c>
      <c r="P673" s="1" t="s">
        <v>2129</v>
      </c>
      <c r="Q673" s="2" t="s">
        <v>5550</v>
      </c>
      <c r="R673" s="5">
        <f t="shared" si="137"/>
        <v>2.4449877750611245E-4</v>
      </c>
      <c r="S673" s="1" t="s">
        <v>8338</v>
      </c>
      <c r="T673" s="2" t="s">
        <v>6720</v>
      </c>
      <c r="U673" s="5">
        <f t="shared" si="141"/>
        <v>2.105263157894737E-4</v>
      </c>
      <c r="V673" s="1" t="s">
        <v>43</v>
      </c>
      <c r="W673" s="2" t="s">
        <v>6671</v>
      </c>
      <c r="X673" s="5">
        <f t="shared" si="133"/>
        <v>2.5284450063211124E-4</v>
      </c>
      <c r="Y673" s="1" t="s">
        <v>3653</v>
      </c>
      <c r="Z673" s="2" t="s">
        <v>10251</v>
      </c>
      <c r="AA673" s="5">
        <f t="shared" si="134"/>
        <v>1.1442956860052638E-4</v>
      </c>
    </row>
    <row r="674" spans="1:27" x14ac:dyDescent="0.3">
      <c r="A674" s="1" t="s">
        <v>681</v>
      </c>
      <c r="B674" s="2" t="s">
        <v>1579</v>
      </c>
      <c r="C674" s="5">
        <f t="shared" si="140"/>
        <v>5.3975279322070489E-5</v>
      </c>
      <c r="D674" s="1" t="s">
        <v>2295</v>
      </c>
      <c r="E674" s="2" t="s">
        <v>3211</v>
      </c>
      <c r="F674" s="5">
        <f t="shared" si="138"/>
        <v>8.9397461112104417E-5</v>
      </c>
      <c r="G674" s="1" t="s">
        <v>3829</v>
      </c>
      <c r="H674" s="2" t="s">
        <v>4565</v>
      </c>
      <c r="I674" s="5">
        <f t="shared" si="139"/>
        <v>1.6512549537648613E-4</v>
      </c>
      <c r="J674" s="1" t="s">
        <v>3568</v>
      </c>
      <c r="K674" s="2" t="s">
        <v>5713</v>
      </c>
      <c r="L674" s="5">
        <f t="shared" si="136"/>
        <v>1.0593220338983051E-4</v>
      </c>
      <c r="M674" s="1" t="s">
        <v>3532</v>
      </c>
      <c r="N674" s="2" t="s">
        <v>6832</v>
      </c>
      <c r="O674" s="5">
        <f t="shared" si="130"/>
        <v>1.5103458692040478E-4</v>
      </c>
      <c r="P674" s="1" t="s">
        <v>7345</v>
      </c>
      <c r="Q674" s="2" t="s">
        <v>7904</v>
      </c>
      <c r="R674" s="5">
        <f t="shared" si="137"/>
        <v>2.4443901246638962E-4</v>
      </c>
      <c r="S674" s="1" t="s">
        <v>8339</v>
      </c>
      <c r="T674" s="2" t="s">
        <v>8805</v>
      </c>
      <c r="U674" s="5">
        <f t="shared" si="141"/>
        <v>2.0995171110644551E-4</v>
      </c>
      <c r="V674" s="1" t="s">
        <v>418</v>
      </c>
      <c r="W674" s="2" t="s">
        <v>9681</v>
      </c>
      <c r="X674" s="5">
        <f t="shared" si="133"/>
        <v>2.5239777889954568E-4</v>
      </c>
      <c r="Y674" s="1" t="s">
        <v>9974</v>
      </c>
      <c r="Z674" s="2" t="s">
        <v>10251</v>
      </c>
      <c r="AA674" s="5">
        <f t="shared" si="134"/>
        <v>1.1442956860052638E-4</v>
      </c>
    </row>
    <row r="675" spans="1:27" x14ac:dyDescent="0.3">
      <c r="A675" s="1" t="s">
        <v>682</v>
      </c>
      <c r="B675" s="2" t="s">
        <v>1579</v>
      </c>
      <c r="C675" s="5">
        <f t="shared" si="140"/>
        <v>5.3975279322070489E-5</v>
      </c>
      <c r="D675" s="1" t="s">
        <v>2296</v>
      </c>
      <c r="E675" s="2" t="s">
        <v>3212</v>
      </c>
      <c r="F675" s="5">
        <f t="shared" si="138"/>
        <v>8.869179600886918E-5</v>
      </c>
      <c r="G675" s="1" t="s">
        <v>163</v>
      </c>
      <c r="H675" s="2" t="s">
        <v>4566</v>
      </c>
      <c r="I675" s="5">
        <f t="shared" si="139"/>
        <v>1.6334531198954589E-4</v>
      </c>
      <c r="J675" s="1" t="s">
        <v>5027</v>
      </c>
      <c r="K675" s="2" t="s">
        <v>5714</v>
      </c>
      <c r="L675" s="5">
        <f t="shared" si="136"/>
        <v>1.0529640939243972E-4</v>
      </c>
      <c r="M675" s="1" t="s">
        <v>6162</v>
      </c>
      <c r="N675" s="2" t="s">
        <v>6833</v>
      </c>
      <c r="O675" s="5">
        <f t="shared" si="130"/>
        <v>1.5087507543753772E-4</v>
      </c>
      <c r="P675" s="1" t="s">
        <v>7346</v>
      </c>
      <c r="Q675" s="2" t="s">
        <v>7905</v>
      </c>
      <c r="R675" s="5">
        <f t="shared" si="137"/>
        <v>2.44140625E-4</v>
      </c>
      <c r="S675" s="1" t="s">
        <v>7249</v>
      </c>
      <c r="T675" s="2" t="s">
        <v>8806</v>
      </c>
      <c r="U675" s="5">
        <f t="shared" si="141"/>
        <v>2.0938023450586265E-4</v>
      </c>
      <c r="V675" s="1" t="s">
        <v>3577</v>
      </c>
      <c r="W675" s="2" t="s">
        <v>2885</v>
      </c>
      <c r="X675" s="5">
        <f t="shared" si="133"/>
        <v>2.5113008538422905E-4</v>
      </c>
      <c r="Y675" s="1" t="s">
        <v>2034</v>
      </c>
      <c r="Z675" s="2" t="s">
        <v>4658</v>
      </c>
      <c r="AA675" s="5">
        <f t="shared" si="134"/>
        <v>1.1425959780621572E-4</v>
      </c>
    </row>
    <row r="676" spans="1:27" x14ac:dyDescent="0.3">
      <c r="A676" s="1" t="s">
        <v>683</v>
      </c>
      <c r="B676" s="2" t="s">
        <v>1580</v>
      </c>
      <c r="C676" s="5">
        <f t="shared" si="140"/>
        <v>5.3766331523200175E-5</v>
      </c>
      <c r="D676" s="1" t="s">
        <v>2297</v>
      </c>
      <c r="E676" s="2" t="s">
        <v>3213</v>
      </c>
      <c r="F676" s="5">
        <f t="shared" si="138"/>
        <v>8.8386070355312007E-5</v>
      </c>
      <c r="G676" s="1" t="s">
        <v>3830</v>
      </c>
      <c r="H676" s="2" t="s">
        <v>4566</v>
      </c>
      <c r="I676" s="5">
        <f t="shared" si="139"/>
        <v>1.6334531198954589E-4</v>
      </c>
      <c r="J676" s="1" t="s">
        <v>398</v>
      </c>
      <c r="K676" s="2" t="s">
        <v>5715</v>
      </c>
      <c r="L676" s="5">
        <f t="shared" si="136"/>
        <v>1.0482180293501048E-4</v>
      </c>
      <c r="M676" s="1" t="s">
        <v>933</v>
      </c>
      <c r="N676" s="2" t="s">
        <v>6834</v>
      </c>
      <c r="O676" s="5">
        <f t="shared" si="130"/>
        <v>1.5078407720144752E-4</v>
      </c>
      <c r="P676" s="1" t="s">
        <v>3913</v>
      </c>
      <c r="Q676" s="2" t="s">
        <v>7905</v>
      </c>
      <c r="R676" s="5">
        <f t="shared" si="137"/>
        <v>2.44140625E-4</v>
      </c>
      <c r="S676" s="1" t="s">
        <v>8340</v>
      </c>
      <c r="T676" s="2" t="s">
        <v>8807</v>
      </c>
      <c r="U676" s="5">
        <f t="shared" si="141"/>
        <v>2.0929259104227711E-4</v>
      </c>
      <c r="V676" s="1" t="s">
        <v>7285</v>
      </c>
      <c r="W676" s="2" t="s">
        <v>9682</v>
      </c>
      <c r="X676" s="5">
        <f t="shared" si="133"/>
        <v>2.5087807325639737E-4</v>
      </c>
      <c r="Y676" s="1" t="s">
        <v>1705</v>
      </c>
      <c r="Z676" s="2" t="s">
        <v>1443</v>
      </c>
      <c r="AA676" s="5">
        <f t="shared" si="134"/>
        <v>1.1359763716914689E-4</v>
      </c>
    </row>
    <row r="677" spans="1:27" x14ac:dyDescent="0.3">
      <c r="A677" s="1" t="s">
        <v>684</v>
      </c>
      <c r="B677" s="2" t="s">
        <v>1580</v>
      </c>
      <c r="C677" s="5">
        <f t="shared" si="140"/>
        <v>5.3766331523200175E-5</v>
      </c>
      <c r="D677" s="1" t="s">
        <v>2298</v>
      </c>
      <c r="E677" s="2" t="s">
        <v>3214</v>
      </c>
      <c r="F677" s="5">
        <f t="shared" si="138"/>
        <v>8.8160098739310588E-5</v>
      </c>
      <c r="G677" s="1" t="s">
        <v>53</v>
      </c>
      <c r="H677" s="2" t="s">
        <v>2994</v>
      </c>
      <c r="I677" s="5">
        <f t="shared" si="139"/>
        <v>1.6257519102584944E-4</v>
      </c>
      <c r="J677" s="1" t="s">
        <v>5028</v>
      </c>
      <c r="K677" s="2" t="s">
        <v>4683</v>
      </c>
      <c r="L677" s="5">
        <f t="shared" si="136"/>
        <v>1.0403662089055348E-4</v>
      </c>
      <c r="M677" s="1" t="s">
        <v>6163</v>
      </c>
      <c r="N677" s="2" t="s">
        <v>6835</v>
      </c>
      <c r="O677" s="5">
        <f t="shared" si="130"/>
        <v>1.5071590052750564E-4</v>
      </c>
      <c r="P677" s="1" t="s">
        <v>7347</v>
      </c>
      <c r="Q677" s="2" t="s">
        <v>7906</v>
      </c>
      <c r="R677" s="5">
        <f t="shared" si="137"/>
        <v>2.4113817217265494E-4</v>
      </c>
      <c r="S677" s="1" t="s">
        <v>8341</v>
      </c>
      <c r="T677" s="2" t="s">
        <v>8808</v>
      </c>
      <c r="U677" s="5">
        <f t="shared" si="141"/>
        <v>2.087246921310791E-4</v>
      </c>
      <c r="V677" s="1" t="s">
        <v>9186</v>
      </c>
      <c r="W677" s="2" t="s">
        <v>9683</v>
      </c>
      <c r="X677" s="5">
        <f t="shared" si="133"/>
        <v>2.5031289111389235E-4</v>
      </c>
      <c r="Y677" s="1" t="s">
        <v>1950</v>
      </c>
      <c r="Z677" s="2" t="s">
        <v>10252</v>
      </c>
      <c r="AA677" s="5">
        <f t="shared" si="134"/>
        <v>1.1343012704174228E-4</v>
      </c>
    </row>
    <row r="678" spans="1:27" x14ac:dyDescent="0.3">
      <c r="A678" s="1" t="s">
        <v>685</v>
      </c>
      <c r="B678" s="2" t="s">
        <v>1580</v>
      </c>
      <c r="C678" s="5">
        <f t="shared" si="140"/>
        <v>5.3766331523200175E-5</v>
      </c>
      <c r="D678" s="1" t="s">
        <v>2299</v>
      </c>
      <c r="E678" s="2" t="s">
        <v>3215</v>
      </c>
      <c r="F678" s="5">
        <f t="shared" si="138"/>
        <v>8.7919817126780379E-5</v>
      </c>
      <c r="G678" s="1" t="s">
        <v>3831</v>
      </c>
      <c r="H678" s="2" t="s">
        <v>4567</v>
      </c>
      <c r="I678" s="5">
        <f t="shared" si="139"/>
        <v>1.6231131309852296E-4</v>
      </c>
      <c r="J678" s="1" t="s">
        <v>866</v>
      </c>
      <c r="K678" s="2" t="s">
        <v>5716</v>
      </c>
      <c r="L678" s="5">
        <f t="shared" si="136"/>
        <v>1.0387451958034694E-4</v>
      </c>
      <c r="M678" s="1" t="s">
        <v>466</v>
      </c>
      <c r="N678" s="2" t="s">
        <v>6836</v>
      </c>
      <c r="O678" s="5">
        <f t="shared" si="130"/>
        <v>1.5048908954100828E-4</v>
      </c>
      <c r="P678" s="1" t="s">
        <v>1885</v>
      </c>
      <c r="Q678" s="2" t="s">
        <v>7907</v>
      </c>
      <c r="R678" s="5">
        <f t="shared" si="137"/>
        <v>2.4108003857280618E-4</v>
      </c>
      <c r="S678" s="1" t="s">
        <v>6104</v>
      </c>
      <c r="T678" s="2" t="s">
        <v>8809</v>
      </c>
      <c r="U678" s="5">
        <f t="shared" si="141"/>
        <v>2.0751193193608634E-4</v>
      </c>
      <c r="V678" s="1" t="s">
        <v>9187</v>
      </c>
      <c r="W678" s="2" t="s">
        <v>9684</v>
      </c>
      <c r="X678" s="5">
        <f t="shared" si="133"/>
        <v>2.5025025025025025E-4</v>
      </c>
      <c r="Y678" s="1" t="s">
        <v>9975</v>
      </c>
      <c r="Z678" s="2" t="s">
        <v>10253</v>
      </c>
      <c r="AA678" s="5">
        <f t="shared" si="134"/>
        <v>1.1293054771315641E-4</v>
      </c>
    </row>
    <row r="679" spans="1:27" x14ac:dyDescent="0.3">
      <c r="A679" s="1" t="s">
        <v>686</v>
      </c>
      <c r="B679" s="2" t="s">
        <v>1581</v>
      </c>
      <c r="C679" s="5">
        <f t="shared" si="140"/>
        <v>5.3556126820908315E-5</v>
      </c>
      <c r="D679" s="1" t="s">
        <v>2300</v>
      </c>
      <c r="E679" s="2" t="s">
        <v>3216</v>
      </c>
      <c r="F679" s="5">
        <f t="shared" si="138"/>
        <v>8.7865741147526583E-5</v>
      </c>
      <c r="G679" s="1" t="s">
        <v>609</v>
      </c>
      <c r="H679" s="2" t="s">
        <v>4567</v>
      </c>
      <c r="I679" s="5">
        <f t="shared" si="139"/>
        <v>1.6231131309852296E-4</v>
      </c>
      <c r="J679" s="1" t="s">
        <v>5029</v>
      </c>
      <c r="K679" s="2" t="s">
        <v>5717</v>
      </c>
      <c r="L679" s="5">
        <f t="shared" si="136"/>
        <v>1.0356255178127589E-4</v>
      </c>
      <c r="M679" s="1" t="s">
        <v>6164</v>
      </c>
      <c r="N679" s="2" t="s">
        <v>6837</v>
      </c>
      <c r="O679" s="5">
        <f t="shared" si="130"/>
        <v>1.4990256333383302E-4</v>
      </c>
      <c r="P679" s="1" t="s">
        <v>7348</v>
      </c>
      <c r="Q679" s="2" t="s">
        <v>7908</v>
      </c>
      <c r="R679" s="5">
        <f t="shared" si="137"/>
        <v>2.4084778420038535E-4</v>
      </c>
      <c r="S679" s="1" t="s">
        <v>8342</v>
      </c>
      <c r="T679" s="2" t="s">
        <v>6726</v>
      </c>
      <c r="U679" s="5">
        <f t="shared" si="141"/>
        <v>2.0703933747412008E-4</v>
      </c>
      <c r="V679" s="1" t="s">
        <v>9188</v>
      </c>
      <c r="W679" s="2" t="s">
        <v>9685</v>
      </c>
      <c r="X679" s="5">
        <f>1/(4000+(RIGHT(W679,3)))</f>
        <v>2.4925224327018941E-4</v>
      </c>
      <c r="Y679" s="1" t="s">
        <v>343</v>
      </c>
      <c r="Z679" s="2" t="s">
        <v>10254</v>
      </c>
      <c r="AA679" s="5">
        <f t="shared" si="134"/>
        <v>1.1243534967393749E-4</v>
      </c>
    </row>
    <row r="680" spans="1:27" x14ac:dyDescent="0.3">
      <c r="A680" s="1" t="s">
        <v>687</v>
      </c>
      <c r="B680" s="2" t="s">
        <v>1581</v>
      </c>
      <c r="C680" s="5">
        <f t="shared" si="140"/>
        <v>5.3556126820908315E-5</v>
      </c>
      <c r="D680" s="1" t="s">
        <v>2301</v>
      </c>
      <c r="E680" s="2" t="s">
        <v>3217</v>
      </c>
      <c r="F680" s="5">
        <f t="shared" si="138"/>
        <v>8.7527352297592998E-5</v>
      </c>
      <c r="G680" s="1" t="s">
        <v>3832</v>
      </c>
      <c r="H680" s="2" t="s">
        <v>4568</v>
      </c>
      <c r="I680" s="5">
        <f t="shared" si="139"/>
        <v>1.6178611875101117E-4</v>
      </c>
      <c r="J680" s="1" t="s">
        <v>3890</v>
      </c>
      <c r="K680" s="2" t="s">
        <v>5718</v>
      </c>
      <c r="L680" s="5">
        <f t="shared" si="136"/>
        <v>1.0214504596527068E-4</v>
      </c>
      <c r="M680" s="1" t="s">
        <v>3566</v>
      </c>
      <c r="N680" s="2" t="s">
        <v>6838</v>
      </c>
      <c r="O680" s="5">
        <f t="shared" si="130"/>
        <v>1.4872099940511601E-4</v>
      </c>
      <c r="P680" s="1" t="s">
        <v>7349</v>
      </c>
      <c r="Q680" s="2" t="s">
        <v>7909</v>
      </c>
      <c r="R680" s="5">
        <f t="shared" si="137"/>
        <v>2.4067388688327315E-4</v>
      </c>
      <c r="S680" s="1" t="s">
        <v>6077</v>
      </c>
      <c r="T680" s="2" t="s">
        <v>8810</v>
      </c>
      <c r="U680" s="5">
        <f t="shared" si="141"/>
        <v>2.0695364238410596E-4</v>
      </c>
      <c r="V680" s="1" t="s">
        <v>4771</v>
      </c>
      <c r="W680" s="2" t="s">
        <v>9686</v>
      </c>
      <c r="X680" s="5">
        <f t="shared" ref="X680:X743" si="142">1/(4000+(RIGHT(W680,3)))</f>
        <v>2.4900398406374502E-4</v>
      </c>
      <c r="Y680" s="1" t="s">
        <v>9976</v>
      </c>
      <c r="Z680" s="2" t="s">
        <v>10255</v>
      </c>
      <c r="AA680" s="5">
        <f t="shared" si="134"/>
        <v>1.1210762331838565E-4</v>
      </c>
    </row>
    <row r="681" spans="1:27" x14ac:dyDescent="0.3">
      <c r="A681" s="1" t="s">
        <v>688</v>
      </c>
      <c r="B681" s="2" t="s">
        <v>1582</v>
      </c>
      <c r="C681" s="5">
        <f t="shared" si="140"/>
        <v>5.3347559349159773E-5</v>
      </c>
      <c r="D681" s="1" t="s">
        <v>2302</v>
      </c>
      <c r="E681" s="2" t="s">
        <v>3218</v>
      </c>
      <c r="F681" s="5">
        <f t="shared" si="138"/>
        <v>8.7473757872638203E-5</v>
      </c>
      <c r="G681" s="1" t="s">
        <v>3833</v>
      </c>
      <c r="H681" s="2" t="s">
        <v>4569</v>
      </c>
      <c r="I681" s="5">
        <f t="shared" si="139"/>
        <v>1.6155088852988692E-4</v>
      </c>
      <c r="J681" s="1" t="s">
        <v>5030</v>
      </c>
      <c r="K681" s="2" t="s">
        <v>5719</v>
      </c>
      <c r="L681" s="5">
        <f t="shared" si="136"/>
        <v>1.0167768174885612E-4</v>
      </c>
      <c r="M681" s="1" t="s">
        <v>2490</v>
      </c>
      <c r="N681" s="2" t="s">
        <v>6839</v>
      </c>
      <c r="O681" s="5">
        <f t="shared" si="130"/>
        <v>1.483239394838327E-4</v>
      </c>
      <c r="P681" s="1" t="s">
        <v>7350</v>
      </c>
      <c r="Q681" s="2" t="s">
        <v>7910</v>
      </c>
      <c r="R681" s="5">
        <f t="shared" si="137"/>
        <v>2.4009603841536616E-4</v>
      </c>
      <c r="S681" s="1" t="s">
        <v>6289</v>
      </c>
      <c r="T681" s="2" t="s">
        <v>8811</v>
      </c>
      <c r="U681" s="5">
        <f t="shared" si="141"/>
        <v>2.0673971469919371E-4</v>
      </c>
      <c r="V681" s="1" t="s">
        <v>6114</v>
      </c>
      <c r="W681" s="2" t="s">
        <v>9687</v>
      </c>
      <c r="X681" s="5">
        <f t="shared" si="142"/>
        <v>2.488181139586962E-4</v>
      </c>
      <c r="Y681" s="1" t="s">
        <v>1880</v>
      </c>
      <c r="Z681" s="2" t="s">
        <v>10256</v>
      </c>
      <c r="AA681" s="5">
        <f t="shared" si="134"/>
        <v>1.1194447554013209E-4</v>
      </c>
    </row>
    <row r="682" spans="1:27" x14ac:dyDescent="0.3">
      <c r="A682" s="1" t="s">
        <v>689</v>
      </c>
      <c r="B682" s="2" t="s">
        <v>1583</v>
      </c>
      <c r="C682" s="5">
        <f t="shared" si="140"/>
        <v>5.3137786279823582E-5</v>
      </c>
      <c r="D682" s="1" t="s">
        <v>2303</v>
      </c>
      <c r="E682" s="2" t="s">
        <v>3219</v>
      </c>
      <c r="F682" s="5">
        <f t="shared" si="138"/>
        <v>8.7161160986664349E-5</v>
      </c>
      <c r="G682" s="1" t="s">
        <v>503</v>
      </c>
      <c r="H682" s="2" t="s">
        <v>4569</v>
      </c>
      <c r="I682" s="5">
        <f t="shared" si="139"/>
        <v>1.6155088852988692E-4</v>
      </c>
      <c r="J682" s="1" t="s">
        <v>5031</v>
      </c>
      <c r="K682" s="2" t="s">
        <v>1459</v>
      </c>
      <c r="L682" s="5">
        <f t="shared" si="136"/>
        <v>1.010407194099222E-4</v>
      </c>
      <c r="M682" s="1" t="s">
        <v>6165</v>
      </c>
      <c r="N682" s="2" t="s">
        <v>6840</v>
      </c>
      <c r="O682" s="5">
        <f t="shared" si="130"/>
        <v>1.4747087450228579E-4</v>
      </c>
      <c r="P682" s="1" t="s">
        <v>2209</v>
      </c>
      <c r="Q682" s="2" t="s">
        <v>2893</v>
      </c>
      <c r="R682" s="5">
        <f t="shared" si="137"/>
        <v>2.3998080153587713E-4</v>
      </c>
      <c r="S682" s="1" t="s">
        <v>221</v>
      </c>
      <c r="T682" s="2" t="s">
        <v>8812</v>
      </c>
      <c r="U682" s="5">
        <f t="shared" si="141"/>
        <v>2.0618556701030929E-4</v>
      </c>
      <c r="V682" s="1" t="s">
        <v>9189</v>
      </c>
      <c r="W682" s="2" t="s">
        <v>9688</v>
      </c>
      <c r="X682" s="5">
        <f t="shared" si="142"/>
        <v>2.4826216484607745E-4</v>
      </c>
      <c r="Y682" s="1" t="s">
        <v>9977</v>
      </c>
      <c r="Z682" s="2" t="s">
        <v>10256</v>
      </c>
      <c r="AA682" s="5">
        <f t="shared" si="134"/>
        <v>1.1194447554013209E-4</v>
      </c>
    </row>
    <row r="683" spans="1:27" x14ac:dyDescent="0.3">
      <c r="A683" s="1" t="s">
        <v>690</v>
      </c>
      <c r="B683" s="2" t="s">
        <v>1583</v>
      </c>
      <c r="C683" s="5">
        <f t="shared" si="140"/>
        <v>5.3137786279823582E-5</v>
      </c>
      <c r="D683" s="1" t="s">
        <v>2304</v>
      </c>
      <c r="E683" s="2" t="s">
        <v>3220</v>
      </c>
      <c r="F683" s="5">
        <f t="shared" si="138"/>
        <v>8.714596949891067E-5</v>
      </c>
      <c r="G683" s="1" t="s">
        <v>758</v>
      </c>
      <c r="H683" s="2" t="s">
        <v>4570</v>
      </c>
      <c r="I683" s="5">
        <f t="shared" si="139"/>
        <v>1.6103059581320451E-4</v>
      </c>
      <c r="J683" s="1" t="s">
        <v>282</v>
      </c>
      <c r="K683" s="2" t="s">
        <v>5720</v>
      </c>
      <c r="L683" s="5">
        <f t="shared" si="136"/>
        <v>1.0057326762546515E-4</v>
      </c>
      <c r="M683" s="1" t="s">
        <v>751</v>
      </c>
      <c r="N683" s="2" t="s">
        <v>6841</v>
      </c>
      <c r="O683" s="5">
        <f t="shared" si="130"/>
        <v>1.4710208884966165E-4</v>
      </c>
      <c r="P683" s="1" t="s">
        <v>7351</v>
      </c>
      <c r="Q683" s="2" t="s">
        <v>2893</v>
      </c>
      <c r="R683" s="5">
        <f t="shared" si="137"/>
        <v>2.3998080153587713E-4</v>
      </c>
      <c r="S683" s="1" t="s">
        <v>8343</v>
      </c>
      <c r="T683" s="2" t="s">
        <v>8813</v>
      </c>
      <c r="U683" s="5">
        <f t="shared" si="141"/>
        <v>2.0533880903490759E-4</v>
      </c>
      <c r="V683" s="1" t="s">
        <v>9190</v>
      </c>
      <c r="W683" s="2" t="s">
        <v>6675</v>
      </c>
      <c r="X683" s="5">
        <f t="shared" si="142"/>
        <v>2.48015873015873E-4</v>
      </c>
      <c r="Y683" s="1" t="s">
        <v>5112</v>
      </c>
      <c r="Z683" s="2" t="s">
        <v>10257</v>
      </c>
      <c r="AA683" s="5">
        <f>1/(9000+(RIGHT(Z683,3)))</f>
        <v>1.1060723371308483E-4</v>
      </c>
    </row>
    <row r="684" spans="1:27" x14ac:dyDescent="0.3">
      <c r="A684" s="1" t="s">
        <v>691</v>
      </c>
      <c r="B684" s="2" t="s">
        <v>1584</v>
      </c>
      <c r="C684" s="5">
        <f t="shared" si="140"/>
        <v>5.2926855086270773E-5</v>
      </c>
      <c r="D684" s="1" t="s">
        <v>2305</v>
      </c>
      <c r="E684" s="2" t="s">
        <v>3221</v>
      </c>
      <c r="F684" s="5">
        <f t="shared" si="138"/>
        <v>8.705493166187865E-5</v>
      </c>
      <c r="G684" s="1" t="s">
        <v>3834</v>
      </c>
      <c r="H684" s="2" t="s">
        <v>4571</v>
      </c>
      <c r="I684" s="5">
        <f t="shared" si="139"/>
        <v>1.6051364365971107E-4</v>
      </c>
      <c r="J684" s="1" t="s">
        <v>5032</v>
      </c>
      <c r="K684" s="2" t="s">
        <v>5721</v>
      </c>
      <c r="L684" s="5">
        <f t="shared" si="136"/>
        <v>1.001001001001001E-4</v>
      </c>
      <c r="M684" s="1" t="s">
        <v>6166</v>
      </c>
      <c r="N684" s="2" t="s">
        <v>4592</v>
      </c>
      <c r="O684" s="5">
        <f t="shared" si="130"/>
        <v>1.4671361502347418E-4</v>
      </c>
      <c r="P684" s="1" t="s">
        <v>289</v>
      </c>
      <c r="Q684" s="2" t="s">
        <v>7911</v>
      </c>
      <c r="R684" s="5">
        <f t="shared" si="137"/>
        <v>2.3946360153256704E-4</v>
      </c>
      <c r="S684" s="1" t="s">
        <v>1839</v>
      </c>
      <c r="T684" s="2" t="s">
        <v>6729</v>
      </c>
      <c r="U684" s="5">
        <f t="shared" si="141"/>
        <v>2.0525451559934318E-4</v>
      </c>
      <c r="V684" s="1" t="s">
        <v>9191</v>
      </c>
      <c r="W684" s="2" t="s">
        <v>4431</v>
      </c>
      <c r="X684" s="5">
        <f t="shared" si="142"/>
        <v>2.4795437639474338E-4</v>
      </c>
    </row>
    <row r="685" spans="1:27" x14ac:dyDescent="0.3">
      <c r="A685" s="1" t="s">
        <v>692</v>
      </c>
      <c r="B685" s="2" t="s">
        <v>1584</v>
      </c>
      <c r="C685" s="5">
        <f t="shared" si="140"/>
        <v>5.2926855086270773E-5</v>
      </c>
      <c r="D685" s="1" t="s">
        <v>2306</v>
      </c>
      <c r="E685" s="2" t="s">
        <v>3222</v>
      </c>
      <c r="F685" s="5">
        <f t="shared" si="138"/>
        <v>8.6873425419164272E-5</v>
      </c>
      <c r="G685" s="1" t="s">
        <v>3835</v>
      </c>
      <c r="H685" s="2" t="s">
        <v>4572</v>
      </c>
      <c r="I685" s="5">
        <f t="shared" si="139"/>
        <v>1.6025641025641026E-4</v>
      </c>
      <c r="J685" s="1" t="s">
        <v>5033</v>
      </c>
      <c r="K685" s="2" t="s">
        <v>4696</v>
      </c>
      <c r="L685" s="5">
        <f>1/(10000+(RIGHT(K685,3)))</f>
        <v>9.9940035978412952E-5</v>
      </c>
      <c r="M685" s="1" t="s">
        <v>6167</v>
      </c>
      <c r="N685" s="2" t="s">
        <v>6842</v>
      </c>
      <c r="O685" s="5">
        <f t="shared" si="130"/>
        <v>1.4654161781946072E-4</v>
      </c>
      <c r="P685" s="1" t="s">
        <v>7352</v>
      </c>
      <c r="Q685" s="2" t="s">
        <v>7911</v>
      </c>
      <c r="R685" s="5">
        <f t="shared" si="137"/>
        <v>2.3946360153256704E-4</v>
      </c>
      <c r="S685" s="1" t="s">
        <v>8344</v>
      </c>
      <c r="T685" s="2" t="s">
        <v>2932</v>
      </c>
      <c r="U685" s="5">
        <f t="shared" si="141"/>
        <v>2.0504408447816281E-4</v>
      </c>
      <c r="V685" s="1" t="s">
        <v>3707</v>
      </c>
      <c r="W685" s="2" t="s">
        <v>6676</v>
      </c>
      <c r="X685" s="5">
        <f t="shared" si="142"/>
        <v>2.4752475247524753E-4</v>
      </c>
    </row>
    <row r="686" spans="1:27" x14ac:dyDescent="0.3">
      <c r="A686" s="1" t="s">
        <v>693</v>
      </c>
      <c r="B686" s="2" t="s">
        <v>1584</v>
      </c>
      <c r="C686" s="5">
        <f t="shared" si="140"/>
        <v>5.2926855086270773E-5</v>
      </c>
      <c r="D686" s="1" t="s">
        <v>2307</v>
      </c>
      <c r="E686" s="2" t="s">
        <v>3223</v>
      </c>
      <c r="F686" s="5">
        <f t="shared" si="138"/>
        <v>8.6843247937472862E-5</v>
      </c>
      <c r="G686" s="1" t="s">
        <v>3836</v>
      </c>
      <c r="H686" s="2" t="s">
        <v>1395</v>
      </c>
      <c r="I686" s="5">
        <f t="shared" si="139"/>
        <v>1.5898251192368839E-4</v>
      </c>
      <c r="J686" s="1" t="s">
        <v>214</v>
      </c>
      <c r="K686" s="2" t="s">
        <v>5722</v>
      </c>
      <c r="L686" s="5">
        <f t="shared" ref="L686:L710" si="143">1/(10000+(RIGHT(K686,3)))</f>
        <v>9.8990298950702829E-5</v>
      </c>
      <c r="M686" s="1" t="s">
        <v>728</v>
      </c>
      <c r="N686" s="2" t="s">
        <v>6843</v>
      </c>
      <c r="O686" s="5">
        <f t="shared" si="130"/>
        <v>1.4611338398597311E-4</v>
      </c>
      <c r="P686" s="1" t="s">
        <v>7353</v>
      </c>
      <c r="Q686" s="2" t="s">
        <v>7912</v>
      </c>
      <c r="R686" s="5">
        <f t="shared" si="137"/>
        <v>2.3912003825920613E-4</v>
      </c>
      <c r="S686" s="1" t="s">
        <v>813</v>
      </c>
      <c r="T686" s="2" t="s">
        <v>8814</v>
      </c>
      <c r="U686" s="5">
        <f t="shared" si="141"/>
        <v>2.0420665713702266E-4</v>
      </c>
      <c r="V686" s="1" t="s">
        <v>9192</v>
      </c>
      <c r="W686" s="2" t="s">
        <v>9689</v>
      </c>
      <c r="X686" s="5">
        <f t="shared" si="142"/>
        <v>2.463054187192118E-4</v>
      </c>
    </row>
    <row r="687" spans="1:27" x14ac:dyDescent="0.3">
      <c r="A687" s="1" t="s">
        <v>694</v>
      </c>
      <c r="B687" s="2" t="s">
        <v>1585</v>
      </c>
      <c r="C687" s="5">
        <f>1/(19000+(RIGHT(B687,3)))</f>
        <v>5.2509976895610163E-5</v>
      </c>
      <c r="D687" s="1" t="s">
        <v>2308</v>
      </c>
      <c r="E687" s="2" t="s">
        <v>3224</v>
      </c>
      <c r="F687" s="5">
        <f t="shared" si="138"/>
        <v>8.6790487762541227E-5</v>
      </c>
      <c r="G687" s="1" t="s">
        <v>3837</v>
      </c>
      <c r="H687" s="2" t="s">
        <v>4573</v>
      </c>
      <c r="I687" s="5">
        <f t="shared" si="139"/>
        <v>1.5873015873015873E-4</v>
      </c>
      <c r="J687" s="1" t="s">
        <v>5034</v>
      </c>
      <c r="K687" s="2" t="s">
        <v>5723</v>
      </c>
      <c r="L687" s="5">
        <f t="shared" si="143"/>
        <v>9.8202887164882646E-5</v>
      </c>
      <c r="M687" s="1" t="s">
        <v>6168</v>
      </c>
      <c r="N687" s="2" t="s">
        <v>6844</v>
      </c>
      <c r="O687" s="5">
        <f t="shared" si="130"/>
        <v>1.4577259475218659E-4</v>
      </c>
      <c r="P687" s="1" t="s">
        <v>7354</v>
      </c>
      <c r="Q687" s="2" t="s">
        <v>7913</v>
      </c>
      <c r="R687" s="5">
        <f t="shared" si="137"/>
        <v>2.3894862604540023E-4</v>
      </c>
      <c r="S687" s="1" t="s">
        <v>5990</v>
      </c>
      <c r="T687" s="2" t="s">
        <v>8815</v>
      </c>
      <c r="U687" s="5">
        <f t="shared" si="141"/>
        <v>2.032520325203252E-4</v>
      </c>
      <c r="V687" s="1" t="s">
        <v>9193</v>
      </c>
      <c r="W687" s="2" t="s">
        <v>9690</v>
      </c>
      <c r="X687" s="5">
        <f t="shared" si="142"/>
        <v>2.4600246002460022E-4</v>
      </c>
    </row>
    <row r="688" spans="1:27" x14ac:dyDescent="0.3">
      <c r="A688" s="1" t="s">
        <v>695</v>
      </c>
      <c r="B688" s="2" t="s">
        <v>1585</v>
      </c>
      <c r="C688" s="5">
        <f t="shared" ref="C688:C712" si="144">1/(19000+(RIGHT(B688,3)))</f>
        <v>5.2509976895610163E-5</v>
      </c>
      <c r="D688" s="1" t="s">
        <v>2309</v>
      </c>
      <c r="E688" s="2" t="s">
        <v>3225</v>
      </c>
      <c r="F688" s="5">
        <f t="shared" si="138"/>
        <v>8.6782955827475488E-5</v>
      </c>
      <c r="G688" s="1" t="s">
        <v>715</v>
      </c>
      <c r="H688" s="2" t="s">
        <v>3004</v>
      </c>
      <c r="I688" s="5">
        <f t="shared" si="139"/>
        <v>1.5795293002685199E-4</v>
      </c>
      <c r="J688" s="1" t="s">
        <v>5035</v>
      </c>
      <c r="K688" s="2" t="s">
        <v>5724</v>
      </c>
      <c r="L688" s="5">
        <f t="shared" si="143"/>
        <v>9.8048828316501618E-5</v>
      </c>
      <c r="M688" s="1" t="s">
        <v>6169</v>
      </c>
      <c r="N688" s="2" t="s">
        <v>4595</v>
      </c>
      <c r="O688" s="5">
        <f t="shared" si="130"/>
        <v>1.4568764568764569E-4</v>
      </c>
      <c r="P688" s="1" t="s">
        <v>7355</v>
      </c>
      <c r="Q688" s="2" t="s">
        <v>7914</v>
      </c>
      <c r="R688" s="5">
        <f t="shared" si="137"/>
        <v>2.3883448770002389E-4</v>
      </c>
      <c r="S688" s="1" t="s">
        <v>8345</v>
      </c>
      <c r="T688" s="2" t="s">
        <v>8816</v>
      </c>
      <c r="U688" s="5">
        <f t="shared" si="141"/>
        <v>2.0300446609825416E-4</v>
      </c>
      <c r="V688" s="1" t="s">
        <v>366</v>
      </c>
      <c r="W688" s="2" t="s">
        <v>9691</v>
      </c>
      <c r="X688" s="5">
        <f t="shared" si="142"/>
        <v>2.4557956777996069E-4</v>
      </c>
    </row>
    <row r="689" spans="1:24" x14ac:dyDescent="0.3">
      <c r="A689" s="1" t="s">
        <v>696</v>
      </c>
      <c r="B689" s="2" t="s">
        <v>1585</v>
      </c>
      <c r="C689" s="5">
        <f t="shared" si="144"/>
        <v>5.2509976895610163E-5</v>
      </c>
      <c r="D689" s="1" t="s">
        <v>2310</v>
      </c>
      <c r="E689" s="2" t="s">
        <v>3226</v>
      </c>
      <c r="F689" s="5">
        <f t="shared" si="138"/>
        <v>8.6110393524498402E-5</v>
      </c>
      <c r="G689" s="1" t="s">
        <v>869</v>
      </c>
      <c r="H689" s="2" t="s">
        <v>4574</v>
      </c>
      <c r="I689" s="5">
        <f t="shared" si="139"/>
        <v>1.5770383220312253E-4</v>
      </c>
      <c r="J689" s="1" t="s">
        <v>3687</v>
      </c>
      <c r="K689" s="2" t="s">
        <v>5725</v>
      </c>
      <c r="L689" s="5">
        <f t="shared" si="143"/>
        <v>9.788566953797964E-5</v>
      </c>
      <c r="M689" s="1" t="s">
        <v>6170</v>
      </c>
      <c r="N689" s="2" t="s">
        <v>6845</v>
      </c>
      <c r="O689" s="5">
        <f t="shared" si="130"/>
        <v>1.4532771399505885E-4</v>
      </c>
      <c r="P689" s="1" t="s">
        <v>3736</v>
      </c>
      <c r="Q689" s="2" t="s">
        <v>7915</v>
      </c>
      <c r="R689" s="5">
        <f t="shared" si="137"/>
        <v>2.3872045834328001E-4</v>
      </c>
      <c r="S689" s="1" t="s">
        <v>8346</v>
      </c>
      <c r="T689" s="2" t="s">
        <v>8003</v>
      </c>
      <c r="U689" s="5">
        <f t="shared" si="141"/>
        <v>2.025111381125962E-4</v>
      </c>
      <c r="V689" s="1" t="s">
        <v>333</v>
      </c>
      <c r="W689" s="2" t="s">
        <v>9691</v>
      </c>
      <c r="X689" s="5">
        <f t="shared" si="142"/>
        <v>2.4557956777996069E-4</v>
      </c>
    </row>
    <row r="690" spans="1:24" x14ac:dyDescent="0.3">
      <c r="A690" s="1" t="s">
        <v>697</v>
      </c>
      <c r="B690" s="2" t="s">
        <v>1585</v>
      </c>
      <c r="C690" s="5">
        <f t="shared" si="144"/>
        <v>5.2509976895610163E-5</v>
      </c>
      <c r="D690" s="1" t="s">
        <v>2311</v>
      </c>
      <c r="E690" s="2" t="s">
        <v>3227</v>
      </c>
      <c r="F690" s="5">
        <f t="shared" si="138"/>
        <v>8.597713008339781E-5</v>
      </c>
      <c r="G690" s="1" t="s">
        <v>3838</v>
      </c>
      <c r="H690" s="2" t="s">
        <v>4575</v>
      </c>
      <c r="I690" s="5">
        <f t="shared" si="139"/>
        <v>1.574555188159345E-4</v>
      </c>
      <c r="J690" s="1" t="s">
        <v>5036</v>
      </c>
      <c r="K690" s="2" t="s">
        <v>5726</v>
      </c>
      <c r="L690" s="5">
        <f t="shared" si="143"/>
        <v>9.7257342929391163E-5</v>
      </c>
      <c r="M690" s="1" t="s">
        <v>6171</v>
      </c>
      <c r="N690" s="2" t="s">
        <v>6846</v>
      </c>
      <c r="O690" s="5">
        <f t="shared" si="130"/>
        <v>1.4530659691950015E-4</v>
      </c>
      <c r="P690" s="1" t="s">
        <v>230</v>
      </c>
      <c r="Q690" s="2" t="s">
        <v>7916</v>
      </c>
      <c r="R690" s="5">
        <f t="shared" si="137"/>
        <v>2.3798191337458352E-4</v>
      </c>
      <c r="S690" s="1" t="s">
        <v>8347</v>
      </c>
      <c r="T690" s="2" t="s">
        <v>8817</v>
      </c>
      <c r="U690" s="5">
        <f t="shared" si="141"/>
        <v>2.0234722784297855E-4</v>
      </c>
      <c r="V690" s="1" t="s">
        <v>9194</v>
      </c>
      <c r="W690" s="2" t="s">
        <v>9692</v>
      </c>
      <c r="X690" s="5">
        <f t="shared" si="142"/>
        <v>2.4551927326295114E-4</v>
      </c>
    </row>
    <row r="691" spans="1:24" x14ac:dyDescent="0.3">
      <c r="A691" s="1" t="s">
        <v>698</v>
      </c>
      <c r="B691" s="2" t="s">
        <v>1586</v>
      </c>
      <c r="C691" s="5">
        <f t="shared" si="144"/>
        <v>5.230125523012552E-5</v>
      </c>
      <c r="D691" s="1" t="s">
        <v>2312</v>
      </c>
      <c r="E691" s="2" t="s">
        <v>3228</v>
      </c>
      <c r="F691" s="5">
        <f t="shared" si="138"/>
        <v>8.5411684318414759E-5</v>
      </c>
      <c r="G691" s="1" t="s">
        <v>3839</v>
      </c>
      <c r="H691" s="2" t="s">
        <v>4575</v>
      </c>
      <c r="I691" s="5">
        <f t="shared" si="139"/>
        <v>1.574555188159345E-4</v>
      </c>
      <c r="J691" s="1" t="s">
        <v>5037</v>
      </c>
      <c r="K691" s="2" t="s">
        <v>5727</v>
      </c>
      <c r="L691" s="5">
        <f t="shared" si="143"/>
        <v>9.6786682152535811E-5</v>
      </c>
      <c r="M691" s="1" t="s">
        <v>3635</v>
      </c>
      <c r="N691" s="2" t="s">
        <v>6847</v>
      </c>
      <c r="O691" s="5">
        <f t="shared" si="130"/>
        <v>1.4528548597995061E-4</v>
      </c>
      <c r="P691" s="1" t="s">
        <v>7356</v>
      </c>
      <c r="Q691" s="2" t="s">
        <v>7916</v>
      </c>
      <c r="R691" s="5">
        <f t="shared" si="137"/>
        <v>2.3798191337458352E-4</v>
      </c>
      <c r="S691" s="1" t="s">
        <v>1720</v>
      </c>
      <c r="T691" s="2" t="s">
        <v>8818</v>
      </c>
      <c r="U691" s="5">
        <f t="shared" si="141"/>
        <v>2.0222446916076846E-4</v>
      </c>
      <c r="V691" s="1" t="s">
        <v>9195</v>
      </c>
      <c r="W691" s="2" t="s">
        <v>4435</v>
      </c>
      <c r="X691" s="5">
        <f t="shared" si="142"/>
        <v>2.4539877300613498E-4</v>
      </c>
    </row>
    <row r="692" spans="1:24" x14ac:dyDescent="0.3">
      <c r="A692" s="1" t="s">
        <v>699</v>
      </c>
      <c r="B692" s="2" t="s">
        <v>1586</v>
      </c>
      <c r="C692" s="5">
        <f t="shared" si="144"/>
        <v>5.230125523012552E-5</v>
      </c>
      <c r="D692" s="1" t="s">
        <v>2313</v>
      </c>
      <c r="E692" s="2" t="s">
        <v>3229</v>
      </c>
      <c r="F692" s="5">
        <f t="shared" si="138"/>
        <v>8.5404389785634986E-5</v>
      </c>
      <c r="G692" s="1" t="s">
        <v>687</v>
      </c>
      <c r="H692" s="2" t="s">
        <v>4575</v>
      </c>
      <c r="I692" s="5">
        <f t="shared" si="139"/>
        <v>1.574555188159345E-4</v>
      </c>
      <c r="J692" s="1" t="s">
        <v>5038</v>
      </c>
      <c r="K692" s="2" t="s">
        <v>5728</v>
      </c>
      <c r="L692" s="5">
        <f t="shared" si="143"/>
        <v>9.6627693496956226E-5</v>
      </c>
      <c r="M692" s="1" t="s">
        <v>6172</v>
      </c>
      <c r="N692" s="2" t="s">
        <v>6848</v>
      </c>
      <c r="O692" s="5">
        <f t="shared" si="130"/>
        <v>1.4513788098693758E-4</v>
      </c>
      <c r="P692" s="1" t="s">
        <v>7357</v>
      </c>
      <c r="Q692" s="2" t="s">
        <v>7917</v>
      </c>
      <c r="R692" s="5">
        <f t="shared" si="137"/>
        <v>2.3702299123014932E-4</v>
      </c>
      <c r="S692" s="1" t="s">
        <v>8348</v>
      </c>
      <c r="T692" s="2" t="s">
        <v>8818</v>
      </c>
      <c r="U692" s="5">
        <f t="shared" si="141"/>
        <v>2.0222446916076846E-4</v>
      </c>
      <c r="V692" s="1" t="s">
        <v>3760</v>
      </c>
      <c r="W692" s="2" t="s">
        <v>9693</v>
      </c>
      <c r="X692" s="5">
        <f t="shared" si="142"/>
        <v>2.453385672227674E-4</v>
      </c>
    </row>
    <row r="693" spans="1:24" x14ac:dyDescent="0.3">
      <c r="A693" s="1" t="s">
        <v>700</v>
      </c>
      <c r="B693" s="2" t="s">
        <v>1586</v>
      </c>
      <c r="C693" s="5">
        <f t="shared" si="144"/>
        <v>5.230125523012552E-5</v>
      </c>
      <c r="D693" s="1" t="s">
        <v>2314</v>
      </c>
      <c r="E693" s="2" t="s">
        <v>3230</v>
      </c>
      <c r="F693" s="5">
        <f t="shared" si="138"/>
        <v>8.5222430543719103E-5</v>
      </c>
      <c r="G693" s="1" t="s">
        <v>882</v>
      </c>
      <c r="H693" s="2" t="s">
        <v>4576</v>
      </c>
      <c r="I693" s="5">
        <f t="shared" si="139"/>
        <v>1.5693659761456373E-4</v>
      </c>
      <c r="J693" s="1" t="s">
        <v>5039</v>
      </c>
      <c r="K693" s="2" t="s">
        <v>5729</v>
      </c>
      <c r="L693" s="5">
        <f t="shared" si="143"/>
        <v>9.6469226316804938E-5</v>
      </c>
      <c r="M693" s="1" t="s">
        <v>6173</v>
      </c>
      <c r="N693" s="2" t="s">
        <v>4597</v>
      </c>
      <c r="O693" s="5">
        <f t="shared" si="130"/>
        <v>1.4492753623188405E-4</v>
      </c>
      <c r="P693" s="1" t="s">
        <v>7358</v>
      </c>
      <c r="Q693" s="2" t="s">
        <v>2897</v>
      </c>
      <c r="R693" s="5">
        <f t="shared" si="137"/>
        <v>2.3679848448969926E-4</v>
      </c>
      <c r="S693" s="1" t="s">
        <v>8349</v>
      </c>
      <c r="T693" s="2" t="s">
        <v>2936</v>
      </c>
      <c r="U693" s="5">
        <f t="shared" si="141"/>
        <v>2.0177562550443906E-4</v>
      </c>
      <c r="V693" s="1" t="s">
        <v>63</v>
      </c>
      <c r="W693" s="2" t="s">
        <v>7904</v>
      </c>
      <c r="X693" s="5">
        <f t="shared" si="142"/>
        <v>2.4443901246638962E-4</v>
      </c>
    </row>
    <row r="694" spans="1:24" x14ac:dyDescent="0.3">
      <c r="A694" s="1" t="s">
        <v>701</v>
      </c>
      <c r="B694" s="2" t="s">
        <v>1586</v>
      </c>
      <c r="C694" s="5">
        <f t="shared" si="144"/>
        <v>5.230125523012552E-5</v>
      </c>
      <c r="D694" s="1" t="s">
        <v>587</v>
      </c>
      <c r="E694" s="2" t="s">
        <v>3231</v>
      </c>
      <c r="F694" s="5">
        <f t="shared" si="138"/>
        <v>8.5200647524921185E-5</v>
      </c>
      <c r="G694" s="1" t="s">
        <v>614</v>
      </c>
      <c r="H694" s="2" t="s">
        <v>4576</v>
      </c>
      <c r="I694" s="5">
        <f t="shared" si="139"/>
        <v>1.5693659761456373E-4</v>
      </c>
      <c r="J694" s="1" t="s">
        <v>5040</v>
      </c>
      <c r="K694" s="2" t="s">
        <v>5729</v>
      </c>
      <c r="L694" s="5">
        <f t="shared" si="143"/>
        <v>9.6469226316804938E-5</v>
      </c>
      <c r="M694" s="1" t="s">
        <v>6174</v>
      </c>
      <c r="N694" s="2" t="s">
        <v>6849</v>
      </c>
      <c r="O694" s="5">
        <f t="shared" ref="O694:O700" si="145">1/(6000+(RIGHT(N694,3)))</f>
        <v>1.4461315979754158E-4</v>
      </c>
      <c r="P694" s="1" t="s">
        <v>7359</v>
      </c>
      <c r="Q694" s="2" t="s">
        <v>7918</v>
      </c>
      <c r="R694" s="5">
        <f t="shared" si="137"/>
        <v>2.3651844843897824E-4</v>
      </c>
      <c r="S694" s="1" t="s">
        <v>70</v>
      </c>
      <c r="T694" s="2" t="s">
        <v>6736</v>
      </c>
      <c r="U694" s="5">
        <f t="shared" si="141"/>
        <v>2.0157226365652087E-4</v>
      </c>
      <c r="V694" s="1" t="s">
        <v>9196</v>
      </c>
      <c r="W694" s="2" t="s">
        <v>7904</v>
      </c>
      <c r="X694" s="5">
        <f t="shared" si="142"/>
        <v>2.4443901246638962E-4</v>
      </c>
    </row>
    <row r="695" spans="1:24" x14ac:dyDescent="0.3">
      <c r="A695" s="1" t="s">
        <v>702</v>
      </c>
      <c r="B695" s="2" t="s">
        <v>1587</v>
      </c>
      <c r="C695" s="5">
        <f t="shared" si="144"/>
        <v>5.2091472625931135E-5</v>
      </c>
      <c r="D695" s="1" t="s">
        <v>2315</v>
      </c>
      <c r="E695" s="2" t="s">
        <v>3232</v>
      </c>
      <c r="F695" s="5">
        <f t="shared" si="138"/>
        <v>8.4904058413992189E-5</v>
      </c>
      <c r="G695" s="1" t="s">
        <v>3840</v>
      </c>
      <c r="H695" s="2" t="s">
        <v>4577</v>
      </c>
      <c r="I695" s="5">
        <f t="shared" si="139"/>
        <v>1.5617679212868969E-4</v>
      </c>
      <c r="J695" s="1" t="s">
        <v>5041</v>
      </c>
      <c r="K695" s="2" t="s">
        <v>5730</v>
      </c>
      <c r="L695" s="5">
        <f t="shared" si="143"/>
        <v>9.5210892126059216E-5</v>
      </c>
      <c r="M695" s="1" t="s">
        <v>1713</v>
      </c>
      <c r="N695" s="2" t="s">
        <v>6850</v>
      </c>
      <c r="O695" s="5">
        <f t="shared" si="145"/>
        <v>1.4446691707598961E-4</v>
      </c>
      <c r="P695" s="1" t="s">
        <v>7360</v>
      </c>
      <c r="Q695" s="2" t="s">
        <v>7919</v>
      </c>
      <c r="R695" s="5">
        <f t="shared" si="137"/>
        <v>2.360160490913382E-4</v>
      </c>
      <c r="S695" s="1" t="s">
        <v>8350</v>
      </c>
      <c r="T695" s="2" t="s">
        <v>2937</v>
      </c>
      <c r="U695" s="5">
        <f t="shared" si="141"/>
        <v>2.0092425155716296E-4</v>
      </c>
      <c r="V695" s="1" t="s">
        <v>9197</v>
      </c>
      <c r="W695" s="2" t="s">
        <v>7905</v>
      </c>
      <c r="X695" s="5">
        <f t="shared" si="142"/>
        <v>2.44140625E-4</v>
      </c>
    </row>
    <row r="696" spans="1:24" x14ac:dyDescent="0.3">
      <c r="A696" s="1" t="s">
        <v>703</v>
      </c>
      <c r="B696" s="2" t="s">
        <v>1588</v>
      </c>
      <c r="C696" s="5">
        <f t="shared" si="144"/>
        <v>5.1883366192798589E-5</v>
      </c>
      <c r="D696" s="1" t="s">
        <v>2316</v>
      </c>
      <c r="E696" s="2" t="s">
        <v>3233</v>
      </c>
      <c r="F696" s="5">
        <f t="shared" si="138"/>
        <v>8.4416680736113461E-5</v>
      </c>
      <c r="G696" s="1" t="s">
        <v>3841</v>
      </c>
      <c r="H696" s="2" t="s">
        <v>4578</v>
      </c>
      <c r="I696" s="5">
        <f t="shared" si="139"/>
        <v>1.5590894917368256E-4</v>
      </c>
      <c r="J696" s="1" t="s">
        <v>5042</v>
      </c>
      <c r="K696" s="2" t="s">
        <v>5730</v>
      </c>
      <c r="L696" s="5">
        <f t="shared" si="143"/>
        <v>9.5210892126059216E-5</v>
      </c>
      <c r="M696" s="1" t="s">
        <v>6175</v>
      </c>
      <c r="N696" s="2" t="s">
        <v>6851</v>
      </c>
      <c r="O696" s="5">
        <f t="shared" si="145"/>
        <v>1.4384349827387802E-4</v>
      </c>
      <c r="P696" s="1" t="s">
        <v>564</v>
      </c>
      <c r="Q696" s="2" t="s">
        <v>7920</v>
      </c>
      <c r="R696" s="5">
        <f t="shared" si="137"/>
        <v>2.3596035865974517E-4</v>
      </c>
      <c r="S696" s="1" t="s">
        <v>6087</v>
      </c>
      <c r="T696" s="2" t="s">
        <v>8006</v>
      </c>
      <c r="U696" s="5">
        <f t="shared" si="141"/>
        <v>2.0044097013429546E-4</v>
      </c>
      <c r="V696" s="1" t="s">
        <v>9198</v>
      </c>
      <c r="W696" s="2" t="s">
        <v>9694</v>
      </c>
      <c r="X696" s="5">
        <f t="shared" si="142"/>
        <v>2.43842965130456E-4</v>
      </c>
    </row>
    <row r="697" spans="1:24" x14ac:dyDescent="0.3">
      <c r="A697" s="1" t="s">
        <v>704</v>
      </c>
      <c r="B697" s="2" t="s">
        <v>1588</v>
      </c>
      <c r="C697" s="5">
        <f t="shared" si="144"/>
        <v>5.1883366192798589E-5</v>
      </c>
      <c r="D697" s="1" t="s">
        <v>32</v>
      </c>
      <c r="E697" s="2" t="s">
        <v>3234</v>
      </c>
      <c r="F697" s="5">
        <f t="shared" si="138"/>
        <v>8.4160915670762501E-5</v>
      </c>
      <c r="G697" s="1" t="s">
        <v>460</v>
      </c>
      <c r="H697" s="2" t="s">
        <v>4579</v>
      </c>
      <c r="I697" s="5">
        <f t="shared" si="139"/>
        <v>1.551590380139643E-4</v>
      </c>
      <c r="J697" s="1" t="s">
        <v>5043</v>
      </c>
      <c r="K697" s="2" t="s">
        <v>5730</v>
      </c>
      <c r="L697" s="5">
        <f t="shared" si="143"/>
        <v>9.5210892126059216E-5</v>
      </c>
      <c r="M697" s="1" t="s">
        <v>210</v>
      </c>
      <c r="N697" s="2" t="s">
        <v>6852</v>
      </c>
      <c r="O697" s="5">
        <f t="shared" si="145"/>
        <v>1.4349261013057828E-4</v>
      </c>
      <c r="P697" s="1" t="s">
        <v>3653</v>
      </c>
      <c r="Q697" s="2" t="s">
        <v>6688</v>
      </c>
      <c r="R697" s="5">
        <f t="shared" si="137"/>
        <v>2.3573785950023574E-4</v>
      </c>
      <c r="S697" s="1" t="s">
        <v>8351</v>
      </c>
      <c r="T697" s="2" t="s">
        <v>8819</v>
      </c>
      <c r="U697" s="5">
        <f t="shared" si="141"/>
        <v>2.0036064916850331E-4</v>
      </c>
      <c r="V697" s="1" t="s">
        <v>9199</v>
      </c>
      <c r="W697" s="2" t="s">
        <v>5551</v>
      </c>
      <c r="X697" s="5">
        <f t="shared" si="142"/>
        <v>2.4372410431391665E-4</v>
      </c>
    </row>
    <row r="698" spans="1:24" x14ac:dyDescent="0.3">
      <c r="A698" s="1" t="s">
        <v>705</v>
      </c>
      <c r="B698" s="2" t="s">
        <v>1588</v>
      </c>
      <c r="C698" s="5">
        <f t="shared" si="144"/>
        <v>5.1883366192798589E-5</v>
      </c>
      <c r="D698" s="1" t="s">
        <v>2317</v>
      </c>
      <c r="E698" s="2" t="s">
        <v>3235</v>
      </c>
      <c r="F698" s="5">
        <f t="shared" si="138"/>
        <v>8.4153833207102589E-5</v>
      </c>
      <c r="G698" s="1" t="s">
        <v>3842</v>
      </c>
      <c r="H698" s="2" t="s">
        <v>4580</v>
      </c>
      <c r="I698" s="5">
        <f t="shared" si="139"/>
        <v>1.5463120457708364E-4</v>
      </c>
      <c r="J698" s="1" t="s">
        <v>5044</v>
      </c>
      <c r="K698" s="2" t="s">
        <v>5731</v>
      </c>
      <c r="L698" s="5">
        <f t="shared" si="143"/>
        <v>9.4732853353543008E-5</v>
      </c>
      <c r="M698" s="1" t="s">
        <v>6176</v>
      </c>
      <c r="N698" s="2" t="s">
        <v>6853</v>
      </c>
      <c r="O698" s="5">
        <f t="shared" si="145"/>
        <v>1.4332807797047442E-4</v>
      </c>
      <c r="P698" s="1" t="s">
        <v>6322</v>
      </c>
      <c r="Q698" s="2" t="s">
        <v>7921</v>
      </c>
      <c r="R698" s="5">
        <f t="shared" si="137"/>
        <v>2.3540489642184556E-4</v>
      </c>
      <c r="S698" s="1" t="s">
        <v>3889</v>
      </c>
      <c r="T698" s="2" t="s">
        <v>8820</v>
      </c>
      <c r="U698" s="5">
        <f>1/(5000+(RIGHT(T698,3)))</f>
        <v>1.998001998001998E-4</v>
      </c>
      <c r="V698" s="1" t="s">
        <v>9200</v>
      </c>
      <c r="W698" s="2" t="s">
        <v>9695</v>
      </c>
      <c r="X698" s="5">
        <f t="shared" si="142"/>
        <v>2.4301336573511544E-4</v>
      </c>
    </row>
    <row r="699" spans="1:24" x14ac:dyDescent="0.3">
      <c r="A699" s="1" t="s">
        <v>706</v>
      </c>
      <c r="B699" s="2" t="s">
        <v>1588</v>
      </c>
      <c r="C699" s="5">
        <f t="shared" si="144"/>
        <v>5.1883366192798589E-5</v>
      </c>
      <c r="D699" s="1" t="s">
        <v>2318</v>
      </c>
      <c r="E699" s="2" t="s">
        <v>3236</v>
      </c>
      <c r="F699" s="5">
        <f t="shared" si="138"/>
        <v>8.4068936527952921E-5</v>
      </c>
      <c r="G699" s="1" t="s">
        <v>3843</v>
      </c>
      <c r="H699" s="2" t="s">
        <v>4581</v>
      </c>
      <c r="I699" s="5">
        <f t="shared" si="139"/>
        <v>1.5439246564767639E-4</v>
      </c>
      <c r="J699" s="1" t="s">
        <v>5045</v>
      </c>
      <c r="K699" s="2" t="s">
        <v>5732</v>
      </c>
      <c r="L699" s="5">
        <f t="shared" si="143"/>
        <v>9.4580535325829949E-5</v>
      </c>
      <c r="M699" s="1" t="s">
        <v>6177</v>
      </c>
      <c r="N699" s="2" t="s">
        <v>6854</v>
      </c>
      <c r="O699" s="5">
        <f t="shared" si="145"/>
        <v>1.4318442153493701E-4</v>
      </c>
      <c r="P699" s="1" t="s">
        <v>5164</v>
      </c>
      <c r="Q699" s="2" t="s">
        <v>7922</v>
      </c>
      <c r="R699" s="5">
        <f t="shared" si="137"/>
        <v>2.3529411764705883E-4</v>
      </c>
      <c r="S699" s="1" t="s">
        <v>8352</v>
      </c>
      <c r="T699" s="2" t="s">
        <v>8009</v>
      </c>
      <c r="U699" s="5">
        <f t="shared" ref="U699:U762" si="146">1/(5000+(RIGHT(T699,3)))</f>
        <v>1.9920318725099602E-4</v>
      </c>
      <c r="V699" s="1" t="s">
        <v>9201</v>
      </c>
      <c r="W699" s="2" t="s">
        <v>5552</v>
      </c>
      <c r="X699" s="5">
        <f t="shared" si="142"/>
        <v>2.4277737314882253E-4</v>
      </c>
    </row>
    <row r="700" spans="1:24" x14ac:dyDescent="0.3">
      <c r="A700" s="1" t="s">
        <v>707</v>
      </c>
      <c r="B700" s="2" t="s">
        <v>1588</v>
      </c>
      <c r="C700" s="5">
        <f t="shared" si="144"/>
        <v>5.1883366192798589E-5</v>
      </c>
      <c r="D700" s="1" t="s">
        <v>2319</v>
      </c>
      <c r="E700" s="2" t="s">
        <v>3237</v>
      </c>
      <c r="F700" s="5">
        <f t="shared" si="138"/>
        <v>8.3801223497863072E-5</v>
      </c>
      <c r="G700" s="1" t="s">
        <v>894</v>
      </c>
      <c r="H700" s="2" t="s">
        <v>4582</v>
      </c>
      <c r="I700" s="5">
        <f t="shared" si="139"/>
        <v>1.5360983102918587E-4</v>
      </c>
      <c r="J700" s="1" t="s">
        <v>5046</v>
      </c>
      <c r="K700" s="2" t="s">
        <v>5733</v>
      </c>
      <c r="L700" s="5">
        <f t="shared" si="143"/>
        <v>9.3791033577190016E-5</v>
      </c>
      <c r="M700" s="1" t="s">
        <v>4861</v>
      </c>
      <c r="N700" s="2" t="s">
        <v>6855</v>
      </c>
      <c r="O700" s="5">
        <f t="shared" si="145"/>
        <v>1.4312294260770001E-4</v>
      </c>
      <c r="P700" s="1" t="s">
        <v>7361</v>
      </c>
      <c r="Q700" s="2" t="s">
        <v>7923</v>
      </c>
      <c r="R700" s="5">
        <f t="shared" si="137"/>
        <v>2.3435669088352472E-4</v>
      </c>
      <c r="S700" s="1" t="s">
        <v>8353</v>
      </c>
      <c r="T700" s="2" t="s">
        <v>4494</v>
      </c>
      <c r="U700" s="5">
        <f t="shared" si="146"/>
        <v>1.9912385503783353E-4</v>
      </c>
      <c r="V700" s="1" t="s">
        <v>2468</v>
      </c>
      <c r="W700" s="2" t="s">
        <v>9696</v>
      </c>
      <c r="X700" s="5">
        <f t="shared" si="142"/>
        <v>2.4218939210462581E-4</v>
      </c>
    </row>
    <row r="701" spans="1:24" x14ac:dyDescent="0.3">
      <c r="A701" s="1" t="s">
        <v>708</v>
      </c>
      <c r="B701" s="2" t="s">
        <v>1588</v>
      </c>
      <c r="C701" s="5">
        <f t="shared" si="144"/>
        <v>5.1883366192798589E-5</v>
      </c>
      <c r="D701" s="1" t="s">
        <v>2320</v>
      </c>
      <c r="E701" s="2" t="s">
        <v>3238</v>
      </c>
      <c r="F701" s="5">
        <f t="shared" si="138"/>
        <v>8.3640013382402139E-5</v>
      </c>
      <c r="G701" s="1" t="s">
        <v>3844</v>
      </c>
      <c r="H701" s="2" t="s">
        <v>3016</v>
      </c>
      <c r="I701" s="5">
        <f t="shared" si="139"/>
        <v>1.5337423312883436E-4</v>
      </c>
      <c r="J701" s="1" t="s">
        <v>928</v>
      </c>
      <c r="K701" s="2" t="s">
        <v>5734</v>
      </c>
      <c r="L701" s="5">
        <f t="shared" si="143"/>
        <v>9.3632958801498131E-5</v>
      </c>
      <c r="M701" s="1" t="s">
        <v>6178</v>
      </c>
      <c r="N701" s="2" t="s">
        <v>6856</v>
      </c>
      <c r="O701" s="5">
        <f>1/(7000+(RIGHT(N701,3)))</f>
        <v>1.4277555682467162E-4</v>
      </c>
      <c r="P701" s="1" t="s">
        <v>7362</v>
      </c>
      <c r="Q701" s="2" t="s">
        <v>7924</v>
      </c>
      <c r="R701" s="5">
        <f t="shared" si="137"/>
        <v>2.3359028264424199E-4</v>
      </c>
      <c r="S701" s="1" t="s">
        <v>8354</v>
      </c>
      <c r="T701" s="2" t="s">
        <v>8821</v>
      </c>
      <c r="U701" s="5">
        <f t="shared" si="146"/>
        <v>1.9884668920262477E-4</v>
      </c>
      <c r="V701" s="1" t="s">
        <v>9202</v>
      </c>
      <c r="W701" s="2" t="s">
        <v>8765</v>
      </c>
      <c r="X701" s="5">
        <f t="shared" si="142"/>
        <v>2.4172105390379503E-4</v>
      </c>
    </row>
    <row r="702" spans="1:24" x14ac:dyDescent="0.3">
      <c r="A702" s="1" t="s">
        <v>709</v>
      </c>
      <c r="B702" s="2" t="s">
        <v>1589</v>
      </c>
      <c r="C702" s="5">
        <f t="shared" si="144"/>
        <v>5.1671575466335968E-5</v>
      </c>
      <c r="D702" s="1" t="s">
        <v>25</v>
      </c>
      <c r="E702" s="2" t="s">
        <v>3239</v>
      </c>
      <c r="F702" s="5">
        <f t="shared" si="138"/>
        <v>8.3626024418799124E-5</v>
      </c>
      <c r="G702" s="1" t="s">
        <v>612</v>
      </c>
      <c r="H702" s="2" t="s">
        <v>3016</v>
      </c>
      <c r="I702" s="5">
        <f t="shared" si="139"/>
        <v>1.5337423312883436E-4</v>
      </c>
      <c r="J702" s="1" t="s">
        <v>5047</v>
      </c>
      <c r="K702" s="2" t="s">
        <v>5734</v>
      </c>
      <c r="L702" s="5">
        <f t="shared" si="143"/>
        <v>9.3632958801498131E-5</v>
      </c>
      <c r="M702" s="1" t="s">
        <v>6179</v>
      </c>
      <c r="N702" s="2" t="s">
        <v>6857</v>
      </c>
      <c r="O702" s="5">
        <f t="shared" ref="O702:O765" si="147">1/(7000+(RIGHT(N702,3)))</f>
        <v>1.4273479874393378E-4</v>
      </c>
      <c r="P702" s="1" t="s">
        <v>7363</v>
      </c>
      <c r="Q702" s="2" t="s">
        <v>6693</v>
      </c>
      <c r="R702" s="5">
        <f t="shared" si="137"/>
        <v>2.3234200743494423E-4</v>
      </c>
      <c r="S702" s="1" t="s">
        <v>8355</v>
      </c>
      <c r="T702" s="2" t="s">
        <v>8822</v>
      </c>
      <c r="U702" s="5">
        <f t="shared" si="146"/>
        <v>1.9723865877712031E-4</v>
      </c>
      <c r="V702" s="1" t="s">
        <v>5202</v>
      </c>
      <c r="W702" s="2" t="s">
        <v>6682</v>
      </c>
      <c r="X702" s="5">
        <f t="shared" si="142"/>
        <v>2.416626389560174E-4</v>
      </c>
    </row>
    <row r="703" spans="1:24" x14ac:dyDescent="0.3">
      <c r="A703" s="1" t="s">
        <v>710</v>
      </c>
      <c r="B703" s="2" t="s">
        <v>1590</v>
      </c>
      <c r="C703" s="5">
        <f t="shared" si="144"/>
        <v>5.1464155215892128E-5</v>
      </c>
      <c r="D703" s="1" t="s">
        <v>2321</v>
      </c>
      <c r="E703" s="2" t="s">
        <v>3240</v>
      </c>
      <c r="F703" s="5">
        <f t="shared" si="138"/>
        <v>8.3598060524995817E-5</v>
      </c>
      <c r="G703" s="1" t="s">
        <v>3845</v>
      </c>
      <c r="H703" s="2" t="s">
        <v>4583</v>
      </c>
      <c r="I703" s="5">
        <f t="shared" si="139"/>
        <v>1.531159087429184E-4</v>
      </c>
      <c r="J703" s="1" t="s">
        <v>5048</v>
      </c>
      <c r="K703" s="2" t="s">
        <v>5735</v>
      </c>
      <c r="L703" s="5">
        <f t="shared" si="143"/>
        <v>9.3318402388951102E-5</v>
      </c>
      <c r="M703" s="1" t="s">
        <v>844</v>
      </c>
      <c r="N703" s="2" t="s">
        <v>6858</v>
      </c>
      <c r="O703" s="5">
        <f t="shared" si="147"/>
        <v>1.426126640045636E-4</v>
      </c>
      <c r="P703" s="1" t="s">
        <v>6092</v>
      </c>
      <c r="Q703" s="2" t="s">
        <v>7925</v>
      </c>
      <c r="R703" s="5">
        <f t="shared" si="137"/>
        <v>2.3218017181332715E-4</v>
      </c>
      <c r="S703" s="1" t="s">
        <v>8356</v>
      </c>
      <c r="T703" s="2" t="s">
        <v>5596</v>
      </c>
      <c r="U703" s="5">
        <f t="shared" si="146"/>
        <v>1.9657951641438963E-4</v>
      </c>
      <c r="V703" s="1" t="s">
        <v>8246</v>
      </c>
      <c r="W703" s="2" t="s">
        <v>9697</v>
      </c>
      <c r="X703" s="5">
        <f t="shared" si="142"/>
        <v>2.4160425223483932E-4</v>
      </c>
    </row>
    <row r="704" spans="1:24" x14ac:dyDescent="0.3">
      <c r="A704" s="1" t="s">
        <v>711</v>
      </c>
      <c r="B704" s="2" t="s">
        <v>1590</v>
      </c>
      <c r="C704" s="5">
        <f t="shared" si="144"/>
        <v>5.1464155215892128E-5</v>
      </c>
      <c r="D704" s="1" t="s">
        <v>2322</v>
      </c>
      <c r="E704" s="2" t="s">
        <v>3241</v>
      </c>
      <c r="F704" s="5">
        <f t="shared" si="138"/>
        <v>8.3570115326759157E-5</v>
      </c>
      <c r="G704" s="1" t="s">
        <v>3846</v>
      </c>
      <c r="H704" s="2" t="s">
        <v>4584</v>
      </c>
      <c r="I704" s="5">
        <f t="shared" si="139"/>
        <v>1.528584530724549E-4</v>
      </c>
      <c r="J704" s="1" t="s">
        <v>5049</v>
      </c>
      <c r="K704" s="2" t="s">
        <v>5736</v>
      </c>
      <c r="L704" s="5">
        <f t="shared" si="143"/>
        <v>9.3005952380952376E-5</v>
      </c>
      <c r="M704" s="1" t="s">
        <v>3676</v>
      </c>
      <c r="N704" s="2" t="s">
        <v>6859</v>
      </c>
      <c r="O704" s="5">
        <f t="shared" si="147"/>
        <v>1.424298532972511E-4</v>
      </c>
      <c r="P704" s="1" t="s">
        <v>7364</v>
      </c>
      <c r="Q704" s="2" t="s">
        <v>7925</v>
      </c>
      <c r="R704" s="5">
        <f t="shared" si="137"/>
        <v>2.3218017181332715E-4</v>
      </c>
      <c r="S704" s="1" t="s">
        <v>8357</v>
      </c>
      <c r="T704" s="2" t="s">
        <v>8823</v>
      </c>
      <c r="U704" s="5">
        <f t="shared" si="146"/>
        <v>1.9611688566385565E-4</v>
      </c>
      <c r="V704" s="1" t="s">
        <v>7467</v>
      </c>
      <c r="W704" s="2" t="s">
        <v>4442</v>
      </c>
      <c r="X704" s="5">
        <f t="shared" si="142"/>
        <v>2.4102193299590263E-4</v>
      </c>
    </row>
    <row r="705" spans="1:24" x14ac:dyDescent="0.3">
      <c r="A705" s="1" t="s">
        <v>712</v>
      </c>
      <c r="B705" s="2" t="s">
        <v>1591</v>
      </c>
      <c r="C705" s="5">
        <f t="shared" si="144"/>
        <v>5.1255766273705793E-5</v>
      </c>
      <c r="D705" s="1" t="s">
        <v>2323</v>
      </c>
      <c r="E705" s="2" t="s">
        <v>3242</v>
      </c>
      <c r="F705" s="5">
        <f t="shared" si="138"/>
        <v>8.3549168685771578E-5</v>
      </c>
      <c r="G705" s="1" t="s">
        <v>3847</v>
      </c>
      <c r="H705" s="2" t="s">
        <v>4584</v>
      </c>
      <c r="I705" s="5">
        <f t="shared" si="139"/>
        <v>1.528584530724549E-4</v>
      </c>
      <c r="J705" s="1" t="s">
        <v>5050</v>
      </c>
      <c r="K705" s="2" t="s">
        <v>5737</v>
      </c>
      <c r="L705" s="5">
        <f t="shared" si="143"/>
        <v>9.2686996014459169E-5</v>
      </c>
      <c r="M705" s="1" t="s">
        <v>6180</v>
      </c>
      <c r="N705" s="2" t="s">
        <v>3036</v>
      </c>
      <c r="O705" s="5">
        <f t="shared" si="147"/>
        <v>1.4232849416453175E-4</v>
      </c>
      <c r="P705" s="1" t="s">
        <v>218</v>
      </c>
      <c r="Q705" s="2" t="s">
        <v>7926</v>
      </c>
      <c r="R705" s="5">
        <f t="shared" si="137"/>
        <v>2.3191094619666049E-4</v>
      </c>
      <c r="S705" s="1" t="s">
        <v>1792</v>
      </c>
      <c r="T705" s="2" t="s">
        <v>8824</v>
      </c>
      <c r="U705" s="5">
        <f t="shared" si="146"/>
        <v>1.9592476489028212E-4</v>
      </c>
      <c r="V705" s="1" t="s">
        <v>4857</v>
      </c>
      <c r="W705" s="2" t="s">
        <v>9698</v>
      </c>
      <c r="X705" s="5">
        <f t="shared" si="142"/>
        <v>2.4021138601969732E-4</v>
      </c>
    </row>
    <row r="706" spans="1:24" x14ac:dyDescent="0.3">
      <c r="A706" s="1" t="s">
        <v>713</v>
      </c>
      <c r="B706" s="2" t="s">
        <v>1592</v>
      </c>
      <c r="C706" s="5">
        <f t="shared" si="144"/>
        <v>5.1046452271567127E-5</v>
      </c>
      <c r="D706" s="1" t="s">
        <v>2324</v>
      </c>
      <c r="E706" s="2" t="s">
        <v>3243</v>
      </c>
      <c r="F706" s="5">
        <f t="shared" si="138"/>
        <v>8.3542188805346704E-5</v>
      </c>
      <c r="G706" s="1" t="s">
        <v>657</v>
      </c>
      <c r="H706" s="2" t="s">
        <v>1402</v>
      </c>
      <c r="I706" s="5">
        <f t="shared" si="139"/>
        <v>1.5209125475285171E-4</v>
      </c>
      <c r="J706" s="1" t="s">
        <v>5051</v>
      </c>
      <c r="K706" s="2" t="s">
        <v>5738</v>
      </c>
      <c r="L706" s="5">
        <f t="shared" si="143"/>
        <v>9.2370219841123223E-5</v>
      </c>
      <c r="M706" s="1" t="s">
        <v>736</v>
      </c>
      <c r="N706" s="2" t="s">
        <v>3036</v>
      </c>
      <c r="O706" s="5">
        <f t="shared" si="147"/>
        <v>1.4232849416453175E-4</v>
      </c>
      <c r="P706" s="1" t="s">
        <v>7365</v>
      </c>
      <c r="Q706" s="2" t="s">
        <v>7927</v>
      </c>
      <c r="R706" s="5">
        <f t="shared" si="137"/>
        <v>2.3185717597959656E-4</v>
      </c>
      <c r="S706" s="1" t="s">
        <v>8358</v>
      </c>
      <c r="T706" s="2" t="s">
        <v>8824</v>
      </c>
      <c r="U706" s="5">
        <f t="shared" si="146"/>
        <v>1.9592476489028212E-4</v>
      </c>
      <c r="V706" s="1" t="s">
        <v>9203</v>
      </c>
      <c r="W706" s="2" t="s">
        <v>9699</v>
      </c>
      <c r="X706" s="5">
        <f t="shared" si="142"/>
        <v>2.3929169657812874E-4</v>
      </c>
    </row>
    <row r="707" spans="1:24" x14ac:dyDescent="0.3">
      <c r="A707" s="1" t="s">
        <v>714</v>
      </c>
      <c r="B707" s="2" t="s">
        <v>1593</v>
      </c>
      <c r="C707" s="5">
        <f t="shared" si="144"/>
        <v>5.083625641807737E-5</v>
      </c>
      <c r="D707" s="1" t="s">
        <v>2325</v>
      </c>
      <c r="E707" s="2" t="s">
        <v>3244</v>
      </c>
      <c r="F707" s="5">
        <f t="shared" si="138"/>
        <v>8.3354171876302404E-5</v>
      </c>
      <c r="G707" s="1" t="s">
        <v>3848</v>
      </c>
      <c r="H707" s="2" t="s">
        <v>4585</v>
      </c>
      <c r="I707" s="5">
        <f t="shared" si="139"/>
        <v>1.5055706112616682E-4</v>
      </c>
      <c r="J707" s="1" t="s">
        <v>5052</v>
      </c>
      <c r="K707" s="2" t="s">
        <v>3194</v>
      </c>
      <c r="L707" s="5">
        <f t="shared" si="143"/>
        <v>9.2216894135005537E-5</v>
      </c>
      <c r="M707" s="1" t="s">
        <v>6181</v>
      </c>
      <c r="N707" s="2" t="s">
        <v>6860</v>
      </c>
      <c r="O707" s="5">
        <f t="shared" si="147"/>
        <v>1.4230823964707557E-4</v>
      </c>
      <c r="P707" s="1" t="s">
        <v>7366</v>
      </c>
      <c r="Q707" s="2" t="s">
        <v>5559</v>
      </c>
      <c r="R707" s="5">
        <f t="shared" si="137"/>
        <v>2.3169601482854495E-4</v>
      </c>
      <c r="S707" s="1" t="s">
        <v>8359</v>
      </c>
      <c r="T707" s="2" t="s">
        <v>8825</v>
      </c>
      <c r="U707" s="5">
        <f t="shared" si="146"/>
        <v>1.9535065442469231E-4</v>
      </c>
      <c r="V707" s="1" t="s">
        <v>9204</v>
      </c>
      <c r="W707" s="2" t="s">
        <v>9699</v>
      </c>
      <c r="X707" s="5">
        <f t="shared" si="142"/>
        <v>2.3929169657812874E-4</v>
      </c>
    </row>
    <row r="708" spans="1:24" x14ac:dyDescent="0.3">
      <c r="A708" s="1" t="s">
        <v>715</v>
      </c>
      <c r="B708" s="2" t="s">
        <v>1593</v>
      </c>
      <c r="C708" s="5">
        <f t="shared" si="144"/>
        <v>5.083625641807737E-5</v>
      </c>
      <c r="D708" s="1" t="s">
        <v>2326</v>
      </c>
      <c r="E708" s="2" t="s">
        <v>3245</v>
      </c>
      <c r="F708" s="5">
        <f>1/(12000+(RIGHT(E708,3)))</f>
        <v>8.3305564811729426E-5</v>
      </c>
      <c r="G708" s="1" t="s">
        <v>3849</v>
      </c>
      <c r="H708" s="2" t="s">
        <v>4586</v>
      </c>
      <c r="I708" s="5">
        <f t="shared" si="139"/>
        <v>1.5030813166992335E-4</v>
      </c>
      <c r="J708" s="1" t="s">
        <v>5053</v>
      </c>
      <c r="K708" s="2" t="s">
        <v>5739</v>
      </c>
      <c r="L708" s="5">
        <f t="shared" si="143"/>
        <v>9.1903317709769318E-5</v>
      </c>
      <c r="M708" s="1" t="s">
        <v>4783</v>
      </c>
      <c r="N708" s="2" t="s">
        <v>3037</v>
      </c>
      <c r="O708" s="5">
        <f t="shared" si="147"/>
        <v>1.4216661927779356E-4</v>
      </c>
      <c r="P708" s="1" t="s">
        <v>6252</v>
      </c>
      <c r="Q708" s="2" t="s">
        <v>7928</v>
      </c>
      <c r="R708" s="5">
        <f t="shared" si="137"/>
        <v>2.3142791020597085E-4</v>
      </c>
      <c r="S708" s="1" t="s">
        <v>8360</v>
      </c>
      <c r="T708" s="2" t="s">
        <v>8826</v>
      </c>
      <c r="U708" s="5">
        <f t="shared" si="146"/>
        <v>1.945903872348706E-4</v>
      </c>
      <c r="V708" s="1" t="s">
        <v>120</v>
      </c>
      <c r="W708" s="2" t="s">
        <v>9700</v>
      </c>
      <c r="X708" s="5">
        <f t="shared" si="142"/>
        <v>2.390057361376673E-4</v>
      </c>
    </row>
    <row r="709" spans="1:24" x14ac:dyDescent="0.3">
      <c r="A709" s="1" t="s">
        <v>716</v>
      </c>
      <c r="B709" s="2" t="s">
        <v>1593</v>
      </c>
      <c r="C709" s="5">
        <f t="shared" si="144"/>
        <v>5.083625641807737E-5</v>
      </c>
      <c r="D709" s="1" t="s">
        <v>2327</v>
      </c>
      <c r="E709" s="2" t="s">
        <v>3246</v>
      </c>
      <c r="F709" s="5">
        <f t="shared" ref="F709:F743" si="148">1/(12000+(RIGHT(E709,3)))</f>
        <v>8.2788310290586974E-5</v>
      </c>
      <c r="G709" s="1" t="s">
        <v>3850</v>
      </c>
      <c r="H709" s="2" t="s">
        <v>4587</v>
      </c>
      <c r="I709" s="5">
        <f t="shared" si="139"/>
        <v>1.4952153110047846E-4</v>
      </c>
      <c r="J709" s="1" t="s">
        <v>5054</v>
      </c>
      <c r="K709" s="2" t="s">
        <v>5740</v>
      </c>
      <c r="L709" s="5">
        <f t="shared" si="143"/>
        <v>9.1743119266055046E-5</v>
      </c>
      <c r="M709" s="1" t="s">
        <v>6182</v>
      </c>
      <c r="N709" s="2" t="s">
        <v>6861</v>
      </c>
      <c r="O709" s="5">
        <f t="shared" si="147"/>
        <v>1.4180374361883155E-4</v>
      </c>
      <c r="P709" s="1" t="s">
        <v>2047</v>
      </c>
      <c r="Q709" s="2" t="s">
        <v>7929</v>
      </c>
      <c r="R709" s="5">
        <f t="shared" si="137"/>
        <v>2.3089355806972986E-4</v>
      </c>
      <c r="S709" s="1" t="s">
        <v>8361</v>
      </c>
      <c r="T709" s="2" t="s">
        <v>8827</v>
      </c>
      <c r="U709" s="5">
        <f t="shared" si="146"/>
        <v>1.9413706076490002E-4</v>
      </c>
      <c r="V709" s="1" t="s">
        <v>738</v>
      </c>
      <c r="W709" s="2" t="s">
        <v>7913</v>
      </c>
      <c r="X709" s="5">
        <f t="shared" si="142"/>
        <v>2.3894862604540023E-4</v>
      </c>
    </row>
    <row r="710" spans="1:24" x14ac:dyDescent="0.3">
      <c r="A710" s="1" t="s">
        <v>717</v>
      </c>
      <c r="B710" s="2" t="s">
        <v>1593</v>
      </c>
      <c r="C710" s="5">
        <f t="shared" si="144"/>
        <v>5.083625641807737E-5</v>
      </c>
      <c r="D710" s="1" t="s">
        <v>2328</v>
      </c>
      <c r="E710" s="2" t="s">
        <v>3247</v>
      </c>
      <c r="F710" s="5">
        <f t="shared" si="148"/>
        <v>8.2747207281754246E-5</v>
      </c>
      <c r="G710" s="1" t="s">
        <v>2398</v>
      </c>
      <c r="H710" s="2" t="s">
        <v>4588</v>
      </c>
      <c r="I710" s="5">
        <f t="shared" si="139"/>
        <v>1.4927601134497685E-4</v>
      </c>
      <c r="J710" s="1" t="s">
        <v>3577</v>
      </c>
      <c r="K710" s="2" t="s">
        <v>5741</v>
      </c>
      <c r="L710" s="5">
        <f t="shared" si="143"/>
        <v>9.1265857442730669E-5</v>
      </c>
      <c r="M710" s="1" t="s">
        <v>6183</v>
      </c>
      <c r="N710" s="2" t="s">
        <v>6862</v>
      </c>
      <c r="O710" s="5">
        <f t="shared" si="147"/>
        <v>1.4166312508853945E-4</v>
      </c>
      <c r="P710" s="1" t="s">
        <v>1975</v>
      </c>
      <c r="Q710" s="2" t="s">
        <v>7929</v>
      </c>
      <c r="R710" s="5">
        <f t="shared" si="137"/>
        <v>2.3089355806972986E-4</v>
      </c>
      <c r="S710" s="1" t="s">
        <v>8362</v>
      </c>
      <c r="T710" s="2" t="s">
        <v>4502</v>
      </c>
      <c r="U710" s="5">
        <f t="shared" si="146"/>
        <v>1.9376089905057158E-4</v>
      </c>
      <c r="V710" s="1" t="s">
        <v>556</v>
      </c>
      <c r="W710" s="2" t="s">
        <v>9701</v>
      </c>
      <c r="X710" s="5">
        <f t="shared" si="142"/>
        <v>2.3837902264600716E-4</v>
      </c>
    </row>
    <row r="711" spans="1:24" x14ac:dyDescent="0.3">
      <c r="A711" s="1" t="s">
        <v>718</v>
      </c>
      <c r="B711" s="2" t="s">
        <v>1593</v>
      </c>
      <c r="C711" s="5">
        <f t="shared" si="144"/>
        <v>5.083625641807737E-5</v>
      </c>
      <c r="D711" s="1" t="s">
        <v>2329</v>
      </c>
      <c r="E711" s="2" t="s">
        <v>3248</v>
      </c>
      <c r="F711" s="5">
        <f t="shared" si="148"/>
        <v>8.2590023125206469E-5</v>
      </c>
      <c r="G711" s="1" t="s">
        <v>3851</v>
      </c>
      <c r="H711" s="2" t="s">
        <v>4589</v>
      </c>
      <c r="I711" s="5">
        <f t="shared" si="139"/>
        <v>1.4825796886582654E-4</v>
      </c>
      <c r="J711" s="1" t="s">
        <v>3783</v>
      </c>
      <c r="K711" s="2" t="s">
        <v>1478</v>
      </c>
      <c r="L711" s="5">
        <f>1/(11000+(RIGHT(K711,3)))</f>
        <v>9.0793535500272376E-5</v>
      </c>
      <c r="M711" s="1" t="s">
        <v>1720</v>
      </c>
      <c r="N711" s="2" t="s">
        <v>6863</v>
      </c>
      <c r="O711" s="5">
        <f t="shared" si="147"/>
        <v>1.4156285390713478E-4</v>
      </c>
      <c r="P711" s="1" t="s">
        <v>120</v>
      </c>
      <c r="Q711" s="2" t="s">
        <v>7929</v>
      </c>
      <c r="R711" s="5">
        <f t="shared" si="137"/>
        <v>2.3089355806972986E-4</v>
      </c>
      <c r="S711" s="1" t="s">
        <v>8363</v>
      </c>
      <c r="T711" s="2" t="s">
        <v>8031</v>
      </c>
      <c r="U711" s="5">
        <f t="shared" si="146"/>
        <v>1.9223375624759708E-4</v>
      </c>
      <c r="V711" s="1" t="s">
        <v>9205</v>
      </c>
      <c r="W711" s="2" t="s">
        <v>9701</v>
      </c>
      <c r="X711" s="5">
        <f t="shared" si="142"/>
        <v>2.3837902264600716E-4</v>
      </c>
    </row>
    <row r="712" spans="1:24" x14ac:dyDescent="0.3">
      <c r="A712" s="1" t="s">
        <v>719</v>
      </c>
      <c r="B712" s="2" t="s">
        <v>1594</v>
      </c>
      <c r="C712" s="5">
        <f t="shared" si="144"/>
        <v>5.062778452814905E-5</v>
      </c>
      <c r="D712" s="1" t="s">
        <v>2330</v>
      </c>
      <c r="E712" s="2" t="s">
        <v>1497</v>
      </c>
      <c r="F712" s="5">
        <f t="shared" si="148"/>
        <v>8.2426640290141775E-5</v>
      </c>
      <c r="G712" s="1" t="s">
        <v>2059</v>
      </c>
      <c r="H712" s="2" t="s">
        <v>4589</v>
      </c>
      <c r="I712" s="5">
        <f t="shared" si="139"/>
        <v>1.4825796886582654E-4</v>
      </c>
      <c r="J712" s="1" t="s">
        <v>3700</v>
      </c>
      <c r="K712" s="2" t="s">
        <v>5742</v>
      </c>
      <c r="L712" s="5">
        <f t="shared" ref="L712:L738" si="149">1/(11000+(RIGHT(K712,3)))</f>
        <v>9.063717937097797E-5</v>
      </c>
      <c r="M712" s="1" t="s">
        <v>6184</v>
      </c>
      <c r="N712" s="2" t="s">
        <v>6864</v>
      </c>
      <c r="O712" s="5">
        <f t="shared" si="147"/>
        <v>1.4130281192595732E-4</v>
      </c>
      <c r="P712" s="1" t="s">
        <v>3841</v>
      </c>
      <c r="Q712" s="2" t="s">
        <v>7930</v>
      </c>
      <c r="R712" s="5">
        <f t="shared" si="137"/>
        <v>2.3073373327180433E-4</v>
      </c>
      <c r="S712" s="1" t="s">
        <v>2085</v>
      </c>
      <c r="T712" s="2" t="s">
        <v>2955</v>
      </c>
      <c r="U712" s="5">
        <f t="shared" si="146"/>
        <v>1.918649270913277E-4</v>
      </c>
      <c r="V712" s="1" t="s">
        <v>9206</v>
      </c>
      <c r="W712" s="2" t="s">
        <v>9702</v>
      </c>
      <c r="X712" s="5">
        <f t="shared" si="142"/>
        <v>2.3832221163012392E-4</v>
      </c>
    </row>
    <row r="713" spans="1:24" x14ac:dyDescent="0.3">
      <c r="A713" s="1" t="s">
        <v>720</v>
      </c>
      <c r="B713" s="2" t="s">
        <v>1595</v>
      </c>
      <c r="C713" s="5">
        <f>1/(20000+(RIGHT(B713,3)))</f>
        <v>5.0000000000000002E-5</v>
      </c>
      <c r="D713" s="1" t="s">
        <v>2331</v>
      </c>
      <c r="E713" s="2" t="s">
        <v>3249</v>
      </c>
      <c r="F713" s="5">
        <f t="shared" si="148"/>
        <v>8.2379108658044319E-5</v>
      </c>
      <c r="G713" s="1" t="s">
        <v>3852</v>
      </c>
      <c r="H713" s="2" t="s">
        <v>4589</v>
      </c>
      <c r="I713" s="5">
        <f t="shared" si="139"/>
        <v>1.4825796886582654E-4</v>
      </c>
      <c r="J713" s="1" t="s">
        <v>3565</v>
      </c>
      <c r="K713" s="2" t="s">
        <v>4723</v>
      </c>
      <c r="L713" s="5">
        <f t="shared" si="149"/>
        <v>9.0481360839667028E-5</v>
      </c>
      <c r="M713" s="1" t="s">
        <v>3691</v>
      </c>
      <c r="N713" s="2" t="s">
        <v>6865</v>
      </c>
      <c r="O713" s="5">
        <f t="shared" si="147"/>
        <v>1.4082523588227009E-4</v>
      </c>
      <c r="P713" s="1" t="s">
        <v>762</v>
      </c>
      <c r="Q713" s="2" t="s">
        <v>7931</v>
      </c>
      <c r="R713" s="5">
        <f t="shared" si="137"/>
        <v>2.3046784973496196E-4</v>
      </c>
      <c r="S713" s="1" t="s">
        <v>5245</v>
      </c>
      <c r="T713" s="2" t="s">
        <v>8828</v>
      </c>
      <c r="U713" s="5">
        <f t="shared" si="146"/>
        <v>1.9179133103183735E-4</v>
      </c>
      <c r="V713" s="1" t="s">
        <v>9207</v>
      </c>
      <c r="W713" s="2" t="s">
        <v>9703</v>
      </c>
      <c r="X713" s="5">
        <f t="shared" si="142"/>
        <v>2.3826542768644269E-4</v>
      </c>
    </row>
    <row r="714" spans="1:24" x14ac:dyDescent="0.3">
      <c r="A714" s="1" t="s">
        <v>721</v>
      </c>
      <c r="B714" s="2" t="s">
        <v>1596</v>
      </c>
      <c r="C714" s="5">
        <f t="shared" ref="C714:C734" si="150">1/(20000+(RIGHT(B714,3)))</f>
        <v>4.9790878311093407E-5</v>
      </c>
      <c r="D714" s="1" t="s">
        <v>2332</v>
      </c>
      <c r="E714" s="2" t="s">
        <v>3250</v>
      </c>
      <c r="F714" s="5">
        <f t="shared" si="148"/>
        <v>8.2162517459534955E-5</v>
      </c>
      <c r="G714" s="1" t="s">
        <v>206</v>
      </c>
      <c r="H714" s="2" t="s">
        <v>4590</v>
      </c>
      <c r="I714" s="5">
        <f t="shared" si="139"/>
        <v>1.4773230905599054E-4</v>
      </c>
      <c r="J714" s="1" t="s">
        <v>5055</v>
      </c>
      <c r="K714" s="2" t="s">
        <v>5743</v>
      </c>
      <c r="L714" s="5">
        <f t="shared" si="149"/>
        <v>8.9847259658580413E-5</v>
      </c>
      <c r="M714" s="1" t="s">
        <v>6185</v>
      </c>
      <c r="N714" s="2" t="s">
        <v>6866</v>
      </c>
      <c r="O714" s="5">
        <f t="shared" si="147"/>
        <v>1.4078558355624384E-4</v>
      </c>
      <c r="P714" s="1" t="s">
        <v>7367</v>
      </c>
      <c r="Q714" s="2" t="s">
        <v>7932</v>
      </c>
      <c r="R714" s="5">
        <f t="shared" si="137"/>
        <v>2.2925263640531865E-4</v>
      </c>
      <c r="S714" s="1" t="s">
        <v>3545</v>
      </c>
      <c r="T714" s="2" t="s">
        <v>8829</v>
      </c>
      <c r="U714" s="5">
        <f t="shared" si="146"/>
        <v>1.9168104274487253E-4</v>
      </c>
      <c r="V714" s="1" t="s">
        <v>9208</v>
      </c>
      <c r="W714" s="2" t="s">
        <v>9704</v>
      </c>
      <c r="X714" s="5">
        <f t="shared" si="142"/>
        <v>2.3820867079561695E-4</v>
      </c>
    </row>
    <row r="715" spans="1:24" x14ac:dyDescent="0.3">
      <c r="A715" s="1" t="s">
        <v>722</v>
      </c>
      <c r="B715" s="2" t="s">
        <v>1596</v>
      </c>
      <c r="C715" s="5">
        <f t="shared" si="150"/>
        <v>4.9790878311093407E-5</v>
      </c>
      <c r="D715" s="1" t="s">
        <v>2333</v>
      </c>
      <c r="E715" s="2" t="s">
        <v>3251</v>
      </c>
      <c r="F715" s="5">
        <f t="shared" si="148"/>
        <v>8.1893374825976582E-5</v>
      </c>
      <c r="G715" s="1" t="s">
        <v>3853</v>
      </c>
      <c r="H715" s="2" t="s">
        <v>4590</v>
      </c>
      <c r="I715" s="5">
        <f t="shared" si="139"/>
        <v>1.4773230905599054E-4</v>
      </c>
      <c r="J715" s="1" t="s">
        <v>5056</v>
      </c>
      <c r="K715" s="2" t="s">
        <v>5743</v>
      </c>
      <c r="L715" s="5">
        <f t="shared" si="149"/>
        <v>8.9847259658580413E-5</v>
      </c>
      <c r="M715" s="1" t="s">
        <v>3992</v>
      </c>
      <c r="N715" s="2" t="s">
        <v>6867</v>
      </c>
      <c r="O715" s="5">
        <f t="shared" si="147"/>
        <v>1.4015416958654519E-4</v>
      </c>
      <c r="P715" s="1" t="s">
        <v>393</v>
      </c>
      <c r="Q715" s="2" t="s">
        <v>7933</v>
      </c>
      <c r="R715" s="5">
        <f t="shared" si="137"/>
        <v>2.290950744558992E-4</v>
      </c>
      <c r="S715" s="1" t="s">
        <v>378</v>
      </c>
      <c r="T715" s="2" t="s">
        <v>8830</v>
      </c>
      <c r="U715" s="5">
        <f t="shared" si="146"/>
        <v>1.9149751053236308E-4</v>
      </c>
      <c r="V715" s="1" t="s">
        <v>9209</v>
      </c>
      <c r="W715" s="2" t="s">
        <v>9705</v>
      </c>
      <c r="X715" s="5">
        <f t="shared" si="142"/>
        <v>2.3713540431586437E-4</v>
      </c>
    </row>
    <row r="716" spans="1:24" x14ac:dyDescent="0.3">
      <c r="A716" s="1" t="s">
        <v>723</v>
      </c>
      <c r="B716" s="2" t="s">
        <v>1596</v>
      </c>
      <c r="C716" s="5">
        <f t="shared" si="150"/>
        <v>4.9790878311093407E-5</v>
      </c>
      <c r="D716" s="1" t="s">
        <v>2334</v>
      </c>
      <c r="E716" s="2" t="s">
        <v>3252</v>
      </c>
      <c r="F716" s="5">
        <f t="shared" si="148"/>
        <v>8.1572722081735873E-5</v>
      </c>
      <c r="G716" s="1" t="s">
        <v>507</v>
      </c>
      <c r="H716" s="2" t="s">
        <v>4591</v>
      </c>
      <c r="I716" s="5">
        <f t="shared" si="139"/>
        <v>1.4749262536873156E-4</v>
      </c>
      <c r="J716" s="1" t="s">
        <v>5057</v>
      </c>
      <c r="K716" s="2" t="s">
        <v>5744</v>
      </c>
      <c r="L716" s="5">
        <f t="shared" si="149"/>
        <v>8.9694142972463904E-5</v>
      </c>
      <c r="M716" s="1" t="s">
        <v>6186</v>
      </c>
      <c r="N716" s="2" t="s">
        <v>6868</v>
      </c>
      <c r="O716" s="5">
        <f t="shared" si="147"/>
        <v>1.3991884706870015E-4</v>
      </c>
      <c r="P716" s="1" t="s">
        <v>4764</v>
      </c>
      <c r="Q716" s="2" t="s">
        <v>7934</v>
      </c>
      <c r="R716" s="5">
        <f t="shared" si="137"/>
        <v>2.2893772893772894E-4</v>
      </c>
      <c r="S716" s="1" t="s">
        <v>3944</v>
      </c>
      <c r="T716" s="2" t="s">
        <v>8831</v>
      </c>
      <c r="U716" s="5">
        <f t="shared" si="146"/>
        <v>1.9138755980861245E-4</v>
      </c>
      <c r="V716" s="1" t="s">
        <v>9210</v>
      </c>
      <c r="W716" s="2" t="s">
        <v>9706</v>
      </c>
      <c r="X716" s="5">
        <f t="shared" si="142"/>
        <v>2.3691068467187872E-4</v>
      </c>
    </row>
    <row r="717" spans="1:24" x14ac:dyDescent="0.3">
      <c r="A717" s="1" t="s">
        <v>724</v>
      </c>
      <c r="B717" s="2" t="s">
        <v>1596</v>
      </c>
      <c r="C717" s="5">
        <f t="shared" si="150"/>
        <v>4.9790878311093407E-5</v>
      </c>
      <c r="D717" s="1" t="s">
        <v>2335</v>
      </c>
      <c r="E717" s="2" t="s">
        <v>3253</v>
      </c>
      <c r="F717" s="5">
        <f t="shared" si="148"/>
        <v>8.1552764638721258E-5</v>
      </c>
      <c r="G717" s="1" t="s">
        <v>3854</v>
      </c>
      <c r="H717" s="2" t="s">
        <v>4592</v>
      </c>
      <c r="I717" s="5">
        <f t="shared" si="139"/>
        <v>1.4671361502347418E-4</v>
      </c>
      <c r="J717" s="1" t="s">
        <v>5058</v>
      </c>
      <c r="K717" s="2" t="s">
        <v>5745</v>
      </c>
      <c r="L717" s="5">
        <f t="shared" si="149"/>
        <v>8.93734918223255E-5</v>
      </c>
      <c r="M717" s="1" t="s">
        <v>6187</v>
      </c>
      <c r="N717" s="2" t="s">
        <v>6868</v>
      </c>
      <c r="O717" s="5">
        <f t="shared" si="147"/>
        <v>1.3991884706870015E-4</v>
      </c>
      <c r="P717" s="1" t="s">
        <v>2457</v>
      </c>
      <c r="Q717" s="2" t="s">
        <v>7935</v>
      </c>
      <c r="R717" s="5">
        <f t="shared" si="137"/>
        <v>2.2857142857142857E-4</v>
      </c>
      <c r="S717" s="1" t="s">
        <v>8364</v>
      </c>
      <c r="T717" s="2" t="s">
        <v>4507</v>
      </c>
      <c r="U717" s="5">
        <f t="shared" si="146"/>
        <v>1.9120458891013384E-4</v>
      </c>
      <c r="V717" s="1" t="s">
        <v>9211</v>
      </c>
      <c r="W717" s="2" t="s">
        <v>9706</v>
      </c>
      <c r="X717" s="5">
        <f t="shared" si="142"/>
        <v>2.3691068467187872E-4</v>
      </c>
    </row>
    <row r="718" spans="1:24" x14ac:dyDescent="0.3">
      <c r="A718" s="1" t="s">
        <v>725</v>
      </c>
      <c r="B718" s="2" t="s">
        <v>1597</v>
      </c>
      <c r="C718" s="5">
        <f t="shared" si="150"/>
        <v>4.9581040210223611E-5</v>
      </c>
      <c r="D718" s="1" t="s">
        <v>2336</v>
      </c>
      <c r="E718" s="2" t="s">
        <v>3254</v>
      </c>
      <c r="F718" s="5">
        <f t="shared" si="148"/>
        <v>8.1526169900538074E-5</v>
      </c>
      <c r="G718" s="1" t="s">
        <v>2289</v>
      </c>
      <c r="H718" s="2" t="s">
        <v>4593</v>
      </c>
      <c r="I718" s="5">
        <f t="shared" si="139"/>
        <v>1.4645577035735208E-4</v>
      </c>
      <c r="J718" s="1" t="s">
        <v>5059</v>
      </c>
      <c r="K718" s="2" t="s">
        <v>5746</v>
      </c>
      <c r="L718" s="5">
        <f t="shared" si="149"/>
        <v>8.8904694167852067E-5</v>
      </c>
      <c r="M718" s="1" t="s">
        <v>6188</v>
      </c>
      <c r="N718" s="2" t="s">
        <v>6869</v>
      </c>
      <c r="O718" s="5">
        <f t="shared" si="147"/>
        <v>1.3929516645772391E-4</v>
      </c>
      <c r="P718" s="1" t="s">
        <v>7368</v>
      </c>
      <c r="Q718" s="2" t="s">
        <v>4454</v>
      </c>
      <c r="R718" s="5">
        <f t="shared" si="137"/>
        <v>2.2851919561243144E-4</v>
      </c>
      <c r="S718" s="1" t="s">
        <v>6322</v>
      </c>
      <c r="T718" s="2" t="s">
        <v>4507</v>
      </c>
      <c r="U718" s="5">
        <f t="shared" si="146"/>
        <v>1.9120458891013384E-4</v>
      </c>
      <c r="V718" s="1" t="s">
        <v>9212</v>
      </c>
      <c r="W718" s="2" t="s">
        <v>4447</v>
      </c>
      <c r="X718" s="5">
        <f t="shared" si="142"/>
        <v>2.3646252069047056E-4</v>
      </c>
    </row>
    <row r="719" spans="1:24" x14ac:dyDescent="0.3">
      <c r="A719" s="1" t="s">
        <v>726</v>
      </c>
      <c r="B719" s="2" t="s">
        <v>1597</v>
      </c>
      <c r="C719" s="5">
        <f t="shared" si="150"/>
        <v>4.9581040210223611E-5</v>
      </c>
      <c r="D719" s="1" t="s">
        <v>2337</v>
      </c>
      <c r="E719" s="2" t="s">
        <v>3255</v>
      </c>
      <c r="F719" s="5">
        <f t="shared" si="148"/>
        <v>8.1162243324405485E-5</v>
      </c>
      <c r="G719" s="1" t="s">
        <v>3855</v>
      </c>
      <c r="H719" s="2" t="s">
        <v>4593</v>
      </c>
      <c r="I719" s="5">
        <f t="shared" si="139"/>
        <v>1.4645577035735208E-4</v>
      </c>
      <c r="J719" s="1" t="s">
        <v>5060</v>
      </c>
      <c r="K719" s="2" t="s">
        <v>5747</v>
      </c>
      <c r="L719" s="5">
        <f t="shared" si="149"/>
        <v>8.8746893858714944E-5</v>
      </c>
      <c r="M719" s="1" t="s">
        <v>2211</v>
      </c>
      <c r="N719" s="2" t="s">
        <v>6870</v>
      </c>
      <c r="O719" s="5">
        <f t="shared" si="147"/>
        <v>1.3906271728549575E-4</v>
      </c>
      <c r="P719" s="1" t="s">
        <v>6338</v>
      </c>
      <c r="Q719" s="2" t="s">
        <v>7936</v>
      </c>
      <c r="R719" s="5">
        <f t="shared" si="137"/>
        <v>2.2841480127912289E-4</v>
      </c>
      <c r="S719" s="1" t="s">
        <v>461</v>
      </c>
      <c r="T719" s="2" t="s">
        <v>8832</v>
      </c>
      <c r="U719" s="5">
        <f t="shared" si="146"/>
        <v>1.9047619047619048E-4</v>
      </c>
      <c r="V719" s="1" t="s">
        <v>9213</v>
      </c>
      <c r="W719" s="2" t="s">
        <v>9707</v>
      </c>
      <c r="X719" s="5">
        <f t="shared" si="142"/>
        <v>2.3640661938534278E-4</v>
      </c>
    </row>
    <row r="720" spans="1:24" x14ac:dyDescent="0.3">
      <c r="A720" s="1" t="s">
        <v>727</v>
      </c>
      <c r="B720" s="2" t="s">
        <v>1598</v>
      </c>
      <c r="C720" s="5">
        <f t="shared" si="150"/>
        <v>4.9370525796099731E-5</v>
      </c>
      <c r="D720" s="1" t="s">
        <v>2338</v>
      </c>
      <c r="E720" s="2" t="s">
        <v>3256</v>
      </c>
      <c r="F720" s="5">
        <f t="shared" si="148"/>
        <v>8.1050413357108123E-5</v>
      </c>
      <c r="G720" s="1" t="s">
        <v>950</v>
      </c>
      <c r="H720" s="2" t="s">
        <v>4594</v>
      </c>
      <c r="I720" s="5">
        <f t="shared" si="139"/>
        <v>1.4594279042615295E-4</v>
      </c>
      <c r="J720" s="1" t="s">
        <v>5061</v>
      </c>
      <c r="K720" s="2" t="s">
        <v>5748</v>
      </c>
      <c r="L720" s="5">
        <f t="shared" si="149"/>
        <v>8.8589652728561307E-5</v>
      </c>
      <c r="M720" s="1" t="s">
        <v>577</v>
      </c>
      <c r="N720" s="2" t="s">
        <v>6871</v>
      </c>
      <c r="O720" s="5">
        <f t="shared" si="147"/>
        <v>1.3860013860013859E-4</v>
      </c>
      <c r="P720" s="1" t="s">
        <v>381</v>
      </c>
      <c r="Q720" s="2" t="s">
        <v>7937</v>
      </c>
      <c r="R720" s="5">
        <f t="shared" si="137"/>
        <v>2.2820629849383843E-4</v>
      </c>
      <c r="S720" s="1" t="s">
        <v>2216</v>
      </c>
      <c r="T720" s="2" t="s">
        <v>8833</v>
      </c>
      <c r="U720" s="5">
        <f t="shared" si="146"/>
        <v>1.9000570017100514E-4</v>
      </c>
      <c r="V720" s="1" t="s">
        <v>9214</v>
      </c>
      <c r="W720" s="2" t="s">
        <v>1345</v>
      </c>
      <c r="X720" s="5">
        <f t="shared" si="142"/>
        <v>2.3618327822390176E-4</v>
      </c>
    </row>
    <row r="721" spans="1:24" x14ac:dyDescent="0.3">
      <c r="A721" s="1" t="s">
        <v>728</v>
      </c>
      <c r="B721" s="2" t="s">
        <v>1598</v>
      </c>
      <c r="C721" s="5">
        <f t="shared" si="150"/>
        <v>4.9370525796099731E-5</v>
      </c>
      <c r="D721" s="1" t="s">
        <v>2339</v>
      </c>
      <c r="E721" s="2" t="s">
        <v>3257</v>
      </c>
      <c r="F721" s="5">
        <f t="shared" si="148"/>
        <v>8.0775444264943462E-5</v>
      </c>
      <c r="G721" s="1" t="s">
        <v>3856</v>
      </c>
      <c r="H721" s="2" t="s">
        <v>4595</v>
      </c>
      <c r="I721" s="5">
        <f t="shared" si="139"/>
        <v>1.4568764568764569E-4</v>
      </c>
      <c r="J721" s="1" t="s">
        <v>5062</v>
      </c>
      <c r="K721" s="2" t="s">
        <v>5749</v>
      </c>
      <c r="L721" s="5">
        <f t="shared" si="149"/>
        <v>8.827683615819209E-5</v>
      </c>
      <c r="M721" s="1" t="s">
        <v>6189</v>
      </c>
      <c r="N721" s="2" t="s">
        <v>5655</v>
      </c>
      <c r="O721" s="5">
        <f t="shared" si="147"/>
        <v>1.3808340237503452E-4</v>
      </c>
      <c r="P721" s="1" t="s">
        <v>6191</v>
      </c>
      <c r="Q721" s="2" t="s">
        <v>7937</v>
      </c>
      <c r="R721" s="5">
        <f t="shared" si="137"/>
        <v>2.2820629849383843E-4</v>
      </c>
      <c r="S721" s="1" t="s">
        <v>16</v>
      </c>
      <c r="T721" s="2" t="s">
        <v>8834</v>
      </c>
      <c r="U721" s="5">
        <f t="shared" si="146"/>
        <v>1.8989745537409798E-4</v>
      </c>
      <c r="V721" s="1" t="s">
        <v>9215</v>
      </c>
      <c r="W721" s="2" t="s">
        <v>5556</v>
      </c>
      <c r="X721" s="5">
        <f t="shared" si="142"/>
        <v>2.3501762632197415E-4</v>
      </c>
    </row>
    <row r="722" spans="1:24" x14ac:dyDescent="0.3">
      <c r="A722" s="1" t="s">
        <v>729</v>
      </c>
      <c r="B722" s="2" t="s">
        <v>1598</v>
      </c>
      <c r="C722" s="5">
        <f t="shared" si="150"/>
        <v>4.9370525796099731E-5</v>
      </c>
      <c r="D722" s="1" t="s">
        <v>2340</v>
      </c>
      <c r="E722" s="2" t="s">
        <v>3258</v>
      </c>
      <c r="F722" s="5">
        <f t="shared" si="148"/>
        <v>8.0768920119537999E-5</v>
      </c>
      <c r="G722" s="1" t="s">
        <v>3857</v>
      </c>
      <c r="H722" s="2" t="s">
        <v>4596</v>
      </c>
      <c r="I722" s="5">
        <f t="shared" si="139"/>
        <v>1.4543339150668993E-4</v>
      </c>
      <c r="J722" s="1" t="s">
        <v>5063</v>
      </c>
      <c r="K722" s="2" t="s">
        <v>5750</v>
      </c>
      <c r="L722" s="5">
        <f t="shared" si="149"/>
        <v>8.8113490175345844E-5</v>
      </c>
      <c r="M722" s="1" t="s">
        <v>6190</v>
      </c>
      <c r="N722" s="2" t="s">
        <v>6872</v>
      </c>
      <c r="O722" s="5">
        <f t="shared" si="147"/>
        <v>1.3798813302056022E-4</v>
      </c>
      <c r="P722" s="1" t="s">
        <v>7369</v>
      </c>
      <c r="Q722" s="2" t="s">
        <v>7937</v>
      </c>
      <c r="R722" s="5">
        <f t="shared" si="137"/>
        <v>2.2820629849383843E-4</v>
      </c>
      <c r="S722" s="1" t="s">
        <v>3821</v>
      </c>
      <c r="T722" s="2" t="s">
        <v>4513</v>
      </c>
      <c r="U722" s="5">
        <f t="shared" si="146"/>
        <v>1.8839487565938207E-4</v>
      </c>
      <c r="V722" s="1" t="s">
        <v>9216</v>
      </c>
      <c r="W722" s="2" t="s">
        <v>6691</v>
      </c>
      <c r="X722" s="5">
        <f t="shared" si="142"/>
        <v>2.3424689622862497E-4</v>
      </c>
    </row>
    <row r="723" spans="1:24" x14ac:dyDescent="0.3">
      <c r="A723" s="1" t="s">
        <v>730</v>
      </c>
      <c r="B723" s="2" t="s">
        <v>1599</v>
      </c>
      <c r="C723" s="5">
        <f t="shared" si="150"/>
        <v>4.9161791455680642E-5</v>
      </c>
      <c r="D723" s="1" t="s">
        <v>2341</v>
      </c>
      <c r="E723" s="2" t="s">
        <v>3259</v>
      </c>
      <c r="F723" s="5">
        <f t="shared" si="148"/>
        <v>8.0353555644837278E-5</v>
      </c>
      <c r="G723" s="1" t="s">
        <v>3858</v>
      </c>
      <c r="H723" s="2" t="s">
        <v>4597</v>
      </c>
      <c r="I723" s="5">
        <f t="shared" si="139"/>
        <v>1.4492753623188405E-4</v>
      </c>
      <c r="J723" s="1" t="s">
        <v>5064</v>
      </c>
      <c r="K723" s="2" t="s">
        <v>5750</v>
      </c>
      <c r="L723" s="5">
        <f t="shared" si="149"/>
        <v>8.8113490175345844E-5</v>
      </c>
      <c r="M723" s="1" t="s">
        <v>1836</v>
      </c>
      <c r="N723" s="2" t="s">
        <v>6873</v>
      </c>
      <c r="O723" s="5">
        <f t="shared" si="147"/>
        <v>1.3796909492273731E-4</v>
      </c>
      <c r="P723" s="1" t="s">
        <v>7370</v>
      </c>
      <c r="Q723" s="2" t="s">
        <v>7938</v>
      </c>
      <c r="R723" s="5">
        <f t="shared" si="137"/>
        <v>2.2686025408348456E-4</v>
      </c>
      <c r="S723" s="1" t="s">
        <v>8365</v>
      </c>
      <c r="T723" s="2" t="s">
        <v>4513</v>
      </c>
      <c r="U723" s="5">
        <f t="shared" si="146"/>
        <v>1.8839487565938207E-4</v>
      </c>
      <c r="V723" s="1" t="s">
        <v>9217</v>
      </c>
      <c r="W723" s="2" t="s">
        <v>9708</v>
      </c>
      <c r="X723" s="5">
        <f t="shared" si="142"/>
        <v>2.3369946249123628E-4</v>
      </c>
    </row>
    <row r="724" spans="1:24" x14ac:dyDescent="0.3">
      <c r="A724" s="1" t="s">
        <v>731</v>
      </c>
      <c r="B724" s="2" t="s">
        <v>1599</v>
      </c>
      <c r="C724" s="5">
        <f t="shared" si="150"/>
        <v>4.9161791455680642E-5</v>
      </c>
      <c r="D724" s="1" t="s">
        <v>2342</v>
      </c>
      <c r="E724" s="2" t="s">
        <v>3260</v>
      </c>
      <c r="F724" s="5">
        <f t="shared" si="148"/>
        <v>8.0276149955848115E-5</v>
      </c>
      <c r="G724" s="1" t="s">
        <v>91</v>
      </c>
      <c r="H724" s="2" t="s">
        <v>3029</v>
      </c>
      <c r="I724" s="5">
        <f t="shared" si="139"/>
        <v>1.4467592592592592E-4</v>
      </c>
      <c r="J724" s="1" t="s">
        <v>871</v>
      </c>
      <c r="K724" s="2" t="s">
        <v>5751</v>
      </c>
      <c r="L724" s="5">
        <f t="shared" si="149"/>
        <v>8.7168758716875869E-5</v>
      </c>
      <c r="M724" s="1" t="s">
        <v>6191</v>
      </c>
      <c r="N724" s="2" t="s">
        <v>6874</v>
      </c>
      <c r="O724" s="5">
        <f t="shared" si="147"/>
        <v>1.3785497656465398E-4</v>
      </c>
      <c r="P724" s="1" t="s">
        <v>7371</v>
      </c>
      <c r="Q724" s="2" t="s">
        <v>7938</v>
      </c>
      <c r="R724" s="5">
        <f t="shared" si="137"/>
        <v>2.2686025408348456E-4</v>
      </c>
      <c r="S724" s="1" t="s">
        <v>120</v>
      </c>
      <c r="T724" s="2" t="s">
        <v>8835</v>
      </c>
      <c r="U724" s="5">
        <f t="shared" si="146"/>
        <v>1.8818216033120061E-4</v>
      </c>
      <c r="V724" s="1" t="s">
        <v>9218</v>
      </c>
      <c r="W724" s="2" t="s">
        <v>9709</v>
      </c>
      <c r="X724" s="5">
        <f t="shared" si="142"/>
        <v>2.3331777881474569E-4</v>
      </c>
    </row>
    <row r="725" spans="1:24" x14ac:dyDescent="0.3">
      <c r="A725" s="1" t="s">
        <v>732</v>
      </c>
      <c r="B725" s="2" t="s">
        <v>1600</v>
      </c>
      <c r="C725" s="5">
        <f t="shared" si="150"/>
        <v>4.8952418249461522E-5</v>
      </c>
      <c r="D725" s="1" t="s">
        <v>2343</v>
      </c>
      <c r="E725" s="2" t="s">
        <v>3261</v>
      </c>
      <c r="F725" s="5">
        <f t="shared" si="148"/>
        <v>8.0012802048327729E-5</v>
      </c>
      <c r="G725" s="1" t="s">
        <v>2522</v>
      </c>
      <c r="H725" s="2" t="s">
        <v>3029</v>
      </c>
      <c r="I725" s="5">
        <f t="shared" si="139"/>
        <v>1.4467592592592592E-4</v>
      </c>
      <c r="J725" s="1" t="s">
        <v>5065</v>
      </c>
      <c r="K725" s="2" t="s">
        <v>5752</v>
      </c>
      <c r="L725" s="5">
        <f t="shared" si="149"/>
        <v>8.7009484033759681E-5</v>
      </c>
      <c r="M725" s="1" t="s">
        <v>6192</v>
      </c>
      <c r="N725" s="2" t="s">
        <v>6875</v>
      </c>
      <c r="O725" s="5">
        <f t="shared" si="147"/>
        <v>1.3745704467353951E-4</v>
      </c>
      <c r="P725" s="1" t="s">
        <v>893</v>
      </c>
      <c r="Q725" s="2" t="s">
        <v>7939</v>
      </c>
      <c r="R725" s="5">
        <f t="shared" ref="R725:R788" si="151">1/(4000+(RIGHT(Q725,3)))</f>
        <v>2.2588660492432798E-4</v>
      </c>
      <c r="S725" s="1" t="s">
        <v>8366</v>
      </c>
      <c r="T725" s="2" t="s">
        <v>8836</v>
      </c>
      <c r="U725" s="5">
        <f t="shared" si="146"/>
        <v>1.876172607879925E-4</v>
      </c>
      <c r="V725" s="1" t="s">
        <v>357</v>
      </c>
      <c r="W725" s="2" t="s">
        <v>9709</v>
      </c>
      <c r="X725" s="5">
        <f t="shared" si="142"/>
        <v>2.3331777881474569E-4</v>
      </c>
    </row>
    <row r="726" spans="1:24" x14ac:dyDescent="0.3">
      <c r="A726" s="1" t="s">
        <v>733</v>
      </c>
      <c r="B726" s="2" t="s">
        <v>1600</v>
      </c>
      <c r="C726" s="5">
        <f t="shared" si="150"/>
        <v>4.8952418249461522E-5</v>
      </c>
      <c r="D726" s="1" t="s">
        <v>2344</v>
      </c>
      <c r="E726" s="2" t="s">
        <v>3262</v>
      </c>
      <c r="F726" s="5">
        <f t="shared" si="148"/>
        <v>7.9776625448743513E-5</v>
      </c>
      <c r="G726" s="1" t="s">
        <v>3859</v>
      </c>
      <c r="H726" s="2" t="s">
        <v>4598</v>
      </c>
      <c r="I726" s="5">
        <f t="shared" si="139"/>
        <v>1.4415453366008361E-4</v>
      </c>
      <c r="J726" s="1" t="s">
        <v>5066</v>
      </c>
      <c r="K726" s="2" t="s">
        <v>5753</v>
      </c>
      <c r="L726" s="5">
        <f t="shared" si="149"/>
        <v>8.6542622241453918E-5</v>
      </c>
      <c r="M726" s="1" t="s">
        <v>6193</v>
      </c>
      <c r="N726" s="2" t="s">
        <v>6876</v>
      </c>
      <c r="O726" s="5">
        <f t="shared" si="147"/>
        <v>1.3730605519703419E-4</v>
      </c>
      <c r="P726" s="1" t="s">
        <v>2571</v>
      </c>
      <c r="Q726" s="2" t="s">
        <v>7940</v>
      </c>
      <c r="R726" s="5">
        <f t="shared" si="151"/>
        <v>2.256317689530686E-4</v>
      </c>
      <c r="S726" s="1" t="s">
        <v>172</v>
      </c>
      <c r="T726" s="2" t="s">
        <v>8837</v>
      </c>
      <c r="U726" s="5">
        <f t="shared" si="146"/>
        <v>1.8744142455482662E-4</v>
      </c>
      <c r="V726" s="1" t="s">
        <v>9219</v>
      </c>
      <c r="W726" s="2" t="s">
        <v>8772</v>
      </c>
      <c r="X726" s="5">
        <f t="shared" si="142"/>
        <v>2.3304591004427873E-4</v>
      </c>
    </row>
    <row r="727" spans="1:24" x14ac:dyDescent="0.3">
      <c r="A727" s="1" t="s">
        <v>734</v>
      </c>
      <c r="B727" s="2" t="s">
        <v>1601</v>
      </c>
      <c r="C727" s="5">
        <f t="shared" si="150"/>
        <v>4.8534265191225004E-5</v>
      </c>
      <c r="D727" s="1" t="s">
        <v>2345</v>
      </c>
      <c r="E727" s="2" t="s">
        <v>3263</v>
      </c>
      <c r="F727" s="5">
        <f t="shared" si="148"/>
        <v>7.9725743442557597E-5</v>
      </c>
      <c r="G727" s="1" t="s">
        <v>3860</v>
      </c>
      <c r="H727" s="2" t="s">
        <v>4599</v>
      </c>
      <c r="I727" s="5">
        <f t="shared" si="139"/>
        <v>1.4338973329509606E-4</v>
      </c>
      <c r="J727" s="1" t="s">
        <v>5067</v>
      </c>
      <c r="K727" s="2" t="s">
        <v>5754</v>
      </c>
      <c r="L727" s="5">
        <f t="shared" si="149"/>
        <v>8.6385625431928124E-5</v>
      </c>
      <c r="M727" s="1" t="s">
        <v>6194</v>
      </c>
      <c r="N727" s="2" t="s">
        <v>6877</v>
      </c>
      <c r="O727" s="5">
        <f t="shared" si="147"/>
        <v>1.3721185510428101E-4</v>
      </c>
      <c r="P727" s="1" t="s">
        <v>7372</v>
      </c>
      <c r="Q727" s="2" t="s">
        <v>7941</v>
      </c>
      <c r="R727" s="5">
        <f t="shared" si="151"/>
        <v>2.2552999548940009E-4</v>
      </c>
      <c r="S727" s="1" t="s">
        <v>8367</v>
      </c>
      <c r="T727" s="2" t="s">
        <v>8838</v>
      </c>
      <c r="U727" s="5">
        <f t="shared" si="146"/>
        <v>1.8733608092918696E-4</v>
      </c>
      <c r="V727" s="1" t="s">
        <v>6250</v>
      </c>
      <c r="W727" s="2" t="s">
        <v>2901</v>
      </c>
      <c r="X727" s="5">
        <f t="shared" si="142"/>
        <v>2.3299161230195712E-4</v>
      </c>
    </row>
    <row r="728" spans="1:24" x14ac:dyDescent="0.3">
      <c r="A728" s="1" t="s">
        <v>735</v>
      </c>
      <c r="B728" s="2" t="s">
        <v>1601</v>
      </c>
      <c r="C728" s="5">
        <f t="shared" si="150"/>
        <v>4.8534265191225004E-5</v>
      </c>
      <c r="D728" s="1" t="s">
        <v>2346</v>
      </c>
      <c r="E728" s="2" t="s">
        <v>3264</v>
      </c>
      <c r="F728" s="5">
        <f t="shared" si="148"/>
        <v>7.9630514413123109E-5</v>
      </c>
      <c r="G728" s="1" t="s">
        <v>3861</v>
      </c>
      <c r="H728" s="2" t="s">
        <v>4600</v>
      </c>
      <c r="I728" s="5">
        <f>1/(7000+(RIGHT(H728,3)))</f>
        <v>1.4236902050113895E-4</v>
      </c>
      <c r="J728" s="1" t="s">
        <v>5068</v>
      </c>
      <c r="K728" s="2" t="s">
        <v>5755</v>
      </c>
      <c r="L728" s="5">
        <f t="shared" si="149"/>
        <v>8.5910652920962206E-5</v>
      </c>
      <c r="M728" s="1" t="s">
        <v>6195</v>
      </c>
      <c r="N728" s="2" t="s">
        <v>6878</v>
      </c>
      <c r="O728" s="5">
        <f t="shared" si="147"/>
        <v>1.371177841766077E-4</v>
      </c>
      <c r="P728" s="1" t="s">
        <v>577</v>
      </c>
      <c r="Q728" s="2" t="s">
        <v>7942</v>
      </c>
      <c r="R728" s="5">
        <f t="shared" si="151"/>
        <v>2.2547914317925591E-4</v>
      </c>
      <c r="S728" s="1" t="s">
        <v>8368</v>
      </c>
      <c r="T728" s="2" t="s">
        <v>8839</v>
      </c>
      <c r="U728" s="5">
        <f t="shared" si="146"/>
        <v>1.8677624206200972E-4</v>
      </c>
      <c r="V728" s="1" t="s">
        <v>4897</v>
      </c>
      <c r="W728" s="2" t="s">
        <v>2901</v>
      </c>
      <c r="X728" s="5">
        <f t="shared" si="142"/>
        <v>2.3299161230195712E-4</v>
      </c>
    </row>
    <row r="729" spans="1:24" x14ac:dyDescent="0.3">
      <c r="A729" s="1" t="s">
        <v>736</v>
      </c>
      <c r="B729" s="2" t="s">
        <v>1602</v>
      </c>
      <c r="C729" s="5">
        <f t="shared" si="150"/>
        <v>4.8325520707485623E-5</v>
      </c>
      <c r="D729" s="1" t="s">
        <v>2347</v>
      </c>
      <c r="E729" s="2" t="s">
        <v>3265</v>
      </c>
      <c r="F729" s="5">
        <f t="shared" si="148"/>
        <v>7.9567154678548689E-5</v>
      </c>
      <c r="G729" s="1" t="s">
        <v>3862</v>
      </c>
      <c r="H729" s="2" t="s">
        <v>4601</v>
      </c>
      <c r="I729" s="5">
        <f t="shared" ref="I729:I792" si="152">1/(7000+(RIGHT(H729,3)))</f>
        <v>1.4186409419775854E-4</v>
      </c>
      <c r="J729" s="1" t="s">
        <v>5069</v>
      </c>
      <c r="K729" s="2" t="s">
        <v>5755</v>
      </c>
      <c r="L729" s="5">
        <f t="shared" si="149"/>
        <v>8.5910652920962206E-5</v>
      </c>
      <c r="M729" s="1" t="s">
        <v>6196</v>
      </c>
      <c r="N729" s="2" t="s">
        <v>6879</v>
      </c>
      <c r="O729" s="5">
        <f t="shared" si="147"/>
        <v>1.3704262025489926E-4</v>
      </c>
      <c r="P729" s="1" t="s">
        <v>7373</v>
      </c>
      <c r="Q729" s="2" t="s">
        <v>4459</v>
      </c>
      <c r="R729" s="5">
        <f t="shared" si="151"/>
        <v>2.2492127755285651E-4</v>
      </c>
      <c r="S729" s="1" t="s">
        <v>8369</v>
      </c>
      <c r="T729" s="2" t="s">
        <v>8840</v>
      </c>
      <c r="U729" s="5">
        <f t="shared" si="146"/>
        <v>1.8639328984156571E-4</v>
      </c>
      <c r="V729" s="1" t="s">
        <v>9220</v>
      </c>
      <c r="W729" s="2" t="s">
        <v>7925</v>
      </c>
      <c r="X729" s="5">
        <f t="shared" si="142"/>
        <v>2.3218017181332715E-4</v>
      </c>
    </row>
    <row r="730" spans="1:24" x14ac:dyDescent="0.3">
      <c r="A730" s="1" t="s">
        <v>737</v>
      </c>
      <c r="B730" s="2" t="s">
        <v>1603</v>
      </c>
      <c r="C730" s="5">
        <f t="shared" si="150"/>
        <v>4.8116248857239088E-5</v>
      </c>
      <c r="D730" s="1" t="s">
        <v>2348</v>
      </c>
      <c r="E730" s="2" t="s">
        <v>3266</v>
      </c>
      <c r="F730" s="5">
        <f t="shared" si="148"/>
        <v>7.9421809228814232E-5</v>
      </c>
      <c r="G730" s="1" t="s">
        <v>3863</v>
      </c>
      <c r="H730" s="2" t="s">
        <v>4602</v>
      </c>
      <c r="I730" s="5">
        <f t="shared" si="152"/>
        <v>1.4058765640376775E-4</v>
      </c>
      <c r="J730" s="1" t="s">
        <v>4069</v>
      </c>
      <c r="K730" s="2" t="s">
        <v>5756</v>
      </c>
      <c r="L730" s="5">
        <f t="shared" si="149"/>
        <v>8.5433575395130285E-5</v>
      </c>
      <c r="M730" s="1" t="s">
        <v>483</v>
      </c>
      <c r="N730" s="2" t="s">
        <v>6879</v>
      </c>
      <c r="O730" s="5">
        <f t="shared" si="147"/>
        <v>1.3704262025489926E-4</v>
      </c>
      <c r="P730" s="1" t="s">
        <v>7374</v>
      </c>
      <c r="Q730" s="2" t="s">
        <v>2910</v>
      </c>
      <c r="R730" s="5">
        <f t="shared" si="151"/>
        <v>2.2451728783116299E-4</v>
      </c>
      <c r="S730" s="1" t="s">
        <v>328</v>
      </c>
      <c r="T730" s="2" t="s">
        <v>8841</v>
      </c>
      <c r="U730" s="5">
        <f t="shared" si="146"/>
        <v>1.856665428889714E-4</v>
      </c>
      <c r="V730" s="1" t="s">
        <v>378</v>
      </c>
      <c r="W730" s="2" t="s">
        <v>9710</v>
      </c>
      <c r="X730" s="5">
        <f t="shared" si="142"/>
        <v>2.3207240659085636E-4</v>
      </c>
    </row>
    <row r="731" spans="1:24" x14ac:dyDescent="0.3">
      <c r="A731" s="1" t="s">
        <v>738</v>
      </c>
      <c r="B731" s="2" t="s">
        <v>1603</v>
      </c>
      <c r="C731" s="5">
        <f t="shared" si="150"/>
        <v>4.8116248857239088E-5</v>
      </c>
      <c r="D731" s="1" t="s">
        <v>2349</v>
      </c>
      <c r="E731" s="2" t="s">
        <v>3267</v>
      </c>
      <c r="F731" s="5">
        <f t="shared" si="148"/>
        <v>7.9371378680847689E-5</v>
      </c>
      <c r="G731" s="1" t="s">
        <v>3864</v>
      </c>
      <c r="H731" s="2" t="s">
        <v>4602</v>
      </c>
      <c r="I731" s="5">
        <f t="shared" si="152"/>
        <v>1.4058765640376775E-4</v>
      </c>
      <c r="J731" s="1" t="s">
        <v>547</v>
      </c>
      <c r="K731" s="2" t="s">
        <v>5756</v>
      </c>
      <c r="L731" s="5">
        <f t="shared" si="149"/>
        <v>8.5433575395130285E-5</v>
      </c>
      <c r="M731" s="1" t="s">
        <v>6197</v>
      </c>
      <c r="N731" s="2" t="s">
        <v>6880</v>
      </c>
      <c r="O731" s="5">
        <f t="shared" si="147"/>
        <v>1.3694878115584771E-4</v>
      </c>
      <c r="P731" s="1" t="s">
        <v>7375</v>
      </c>
      <c r="Q731" s="2" t="s">
        <v>7943</v>
      </c>
      <c r="R731" s="5">
        <f t="shared" si="151"/>
        <v>2.243661655822302E-4</v>
      </c>
      <c r="S731" s="1" t="s">
        <v>2245</v>
      </c>
      <c r="T731" s="2" t="s">
        <v>1373</v>
      </c>
      <c r="U731" s="5">
        <f t="shared" si="146"/>
        <v>1.8535681186283596E-4</v>
      </c>
      <c r="V731" s="1" t="s">
        <v>2245</v>
      </c>
      <c r="W731" s="2" t="s">
        <v>7927</v>
      </c>
      <c r="X731" s="5">
        <f t="shared" si="142"/>
        <v>2.3185717597959656E-4</v>
      </c>
    </row>
    <row r="732" spans="1:24" x14ac:dyDescent="0.3">
      <c r="A732" s="1" t="s">
        <v>739</v>
      </c>
      <c r="B732" s="2" t="s">
        <v>1604</v>
      </c>
      <c r="C732" s="5">
        <f t="shared" si="150"/>
        <v>4.7906486538277283E-5</v>
      </c>
      <c r="D732" s="1" t="s">
        <v>2350</v>
      </c>
      <c r="E732" s="2" t="s">
        <v>3268</v>
      </c>
      <c r="F732" s="5">
        <f t="shared" si="148"/>
        <v>7.9214195183776928E-5</v>
      </c>
      <c r="G732" s="1" t="s">
        <v>3865</v>
      </c>
      <c r="H732" s="2" t="s">
        <v>4603</v>
      </c>
      <c r="I732" s="5">
        <f t="shared" si="152"/>
        <v>1.4033118158854899E-4</v>
      </c>
      <c r="J732" s="1" t="s">
        <v>5070</v>
      </c>
      <c r="K732" s="2" t="s">
        <v>5757</v>
      </c>
      <c r="L732" s="5">
        <f t="shared" si="149"/>
        <v>8.4645336041984089E-5</v>
      </c>
      <c r="M732" s="1" t="s">
        <v>6198</v>
      </c>
      <c r="N732" s="2" t="s">
        <v>6881</v>
      </c>
      <c r="O732" s="5">
        <f t="shared" si="147"/>
        <v>1.366120218579235E-4</v>
      </c>
      <c r="P732" s="1" t="s">
        <v>828</v>
      </c>
      <c r="Q732" s="2" t="s">
        <v>7943</v>
      </c>
      <c r="R732" s="5">
        <f t="shared" si="151"/>
        <v>2.243661655822302E-4</v>
      </c>
      <c r="S732" s="1" t="s">
        <v>8370</v>
      </c>
      <c r="T732" s="2" t="s">
        <v>2962</v>
      </c>
      <c r="U732" s="5">
        <f t="shared" si="146"/>
        <v>1.8528812303131369E-4</v>
      </c>
      <c r="V732" s="1" t="s">
        <v>9221</v>
      </c>
      <c r="W732" s="2" t="s">
        <v>9711</v>
      </c>
      <c r="X732" s="5">
        <f t="shared" si="142"/>
        <v>2.3153507756425097E-4</v>
      </c>
    </row>
    <row r="733" spans="1:24" x14ac:dyDescent="0.3">
      <c r="A733" s="1" t="s">
        <v>740</v>
      </c>
      <c r="B733" s="2" t="s">
        <v>1605</v>
      </c>
      <c r="C733" s="5">
        <f t="shared" si="150"/>
        <v>4.7698545194371572E-5</v>
      </c>
      <c r="D733" s="1" t="s">
        <v>2351</v>
      </c>
      <c r="E733" s="2" t="s">
        <v>3269</v>
      </c>
      <c r="F733" s="5">
        <f t="shared" si="148"/>
        <v>7.9182833161770534E-5</v>
      </c>
      <c r="G733" s="1" t="s">
        <v>809</v>
      </c>
      <c r="H733" s="2" t="s">
        <v>4604</v>
      </c>
      <c r="I733" s="5">
        <f t="shared" si="152"/>
        <v>1.4007564084605686E-4</v>
      </c>
      <c r="J733" s="1" t="s">
        <v>5071</v>
      </c>
      <c r="K733" s="2" t="s">
        <v>5757</v>
      </c>
      <c r="L733" s="5">
        <f t="shared" si="149"/>
        <v>8.4645336041984089E-5</v>
      </c>
      <c r="M733" s="1" t="s">
        <v>6199</v>
      </c>
      <c r="N733" s="2" t="s">
        <v>6882</v>
      </c>
      <c r="O733" s="5">
        <f t="shared" si="147"/>
        <v>1.3642564802182812E-4</v>
      </c>
      <c r="P733" s="1" t="s">
        <v>7376</v>
      </c>
      <c r="Q733" s="2" t="s">
        <v>7944</v>
      </c>
      <c r="R733" s="5">
        <f t="shared" si="151"/>
        <v>2.2396416573348266E-4</v>
      </c>
      <c r="S733" s="1" t="s">
        <v>7244</v>
      </c>
      <c r="T733" s="2" t="s">
        <v>8842</v>
      </c>
      <c r="U733" s="5">
        <f t="shared" si="146"/>
        <v>1.8518518518518518E-4</v>
      </c>
      <c r="V733" s="1" t="s">
        <v>9222</v>
      </c>
      <c r="W733" s="2" t="s">
        <v>6696</v>
      </c>
      <c r="X733" s="5">
        <f t="shared" si="142"/>
        <v>2.3084025854108956E-4</v>
      </c>
    </row>
    <row r="734" spans="1:24" x14ac:dyDescent="0.3">
      <c r="A734" s="1" t="s">
        <v>741</v>
      </c>
      <c r="B734" s="2" t="s">
        <v>1605</v>
      </c>
      <c r="C734" s="5">
        <f t="shared" si="150"/>
        <v>4.7698545194371572E-5</v>
      </c>
      <c r="D734" s="1" t="s">
        <v>2352</v>
      </c>
      <c r="E734" s="2" t="s">
        <v>3270</v>
      </c>
      <c r="F734" s="5">
        <f t="shared" si="148"/>
        <v>7.8963992419456722E-5</v>
      </c>
      <c r="G734" s="1" t="s">
        <v>3866</v>
      </c>
      <c r="H734" s="2" t="s">
        <v>4605</v>
      </c>
      <c r="I734" s="5">
        <f t="shared" si="152"/>
        <v>1.3956734124214934E-4</v>
      </c>
      <c r="J734" s="1" t="s">
        <v>5072</v>
      </c>
      <c r="K734" s="2" t="s">
        <v>5758</v>
      </c>
      <c r="L734" s="5">
        <f t="shared" si="149"/>
        <v>8.417508417508418E-5</v>
      </c>
      <c r="M734" s="1" t="s">
        <v>6200</v>
      </c>
      <c r="N734" s="2" t="s">
        <v>6883</v>
      </c>
      <c r="O734" s="5">
        <f t="shared" si="147"/>
        <v>1.3633265167007499E-4</v>
      </c>
      <c r="P734" s="1" t="s">
        <v>5093</v>
      </c>
      <c r="Q734" s="2" t="s">
        <v>2911</v>
      </c>
      <c r="R734" s="5">
        <f t="shared" si="151"/>
        <v>2.2386389075442132E-4</v>
      </c>
      <c r="S734" s="1" t="s">
        <v>8371</v>
      </c>
      <c r="T734" s="2" t="s">
        <v>8843</v>
      </c>
      <c r="U734" s="5">
        <f t="shared" si="146"/>
        <v>1.8508236165093466E-4</v>
      </c>
      <c r="V734" s="1" t="s">
        <v>3744</v>
      </c>
      <c r="W734" s="2" t="s">
        <v>4449</v>
      </c>
      <c r="X734" s="5">
        <f t="shared" si="142"/>
        <v>2.3078698361412417E-4</v>
      </c>
    </row>
    <row r="735" spans="1:24" x14ac:dyDescent="0.3">
      <c r="A735" s="1" t="s">
        <v>742</v>
      </c>
      <c r="B735" s="2" t="s">
        <v>1606</v>
      </c>
      <c r="C735" s="5">
        <f>1/(21000+(RIGHT(B735,3)))</f>
        <v>4.7487890587900086E-5</v>
      </c>
      <c r="D735" s="1" t="s">
        <v>2353</v>
      </c>
      <c r="E735" s="2" t="s">
        <v>3271</v>
      </c>
      <c r="F735" s="5">
        <f t="shared" si="148"/>
        <v>7.8851916101561263E-5</v>
      </c>
      <c r="G735" s="1" t="s">
        <v>952</v>
      </c>
      <c r="H735" s="2" t="s">
        <v>4606</v>
      </c>
      <c r="I735" s="5">
        <f t="shared" si="152"/>
        <v>1.3904338153503893E-4</v>
      </c>
      <c r="J735" s="1" t="s">
        <v>5073</v>
      </c>
      <c r="K735" s="2" t="s">
        <v>5758</v>
      </c>
      <c r="L735" s="5">
        <f t="shared" si="149"/>
        <v>8.417508417508418E-5</v>
      </c>
      <c r="M735" s="1" t="s">
        <v>2002</v>
      </c>
      <c r="N735" s="2" t="s">
        <v>6884</v>
      </c>
      <c r="O735" s="5">
        <f t="shared" si="147"/>
        <v>1.3620266957232362E-4</v>
      </c>
      <c r="P735" s="1" t="s">
        <v>7377</v>
      </c>
      <c r="Q735" s="2" t="s">
        <v>7945</v>
      </c>
      <c r="R735" s="5">
        <f t="shared" si="151"/>
        <v>2.2381378692927484E-4</v>
      </c>
      <c r="S735" s="1" t="s">
        <v>8372</v>
      </c>
      <c r="T735" s="2" t="s">
        <v>8843</v>
      </c>
      <c r="U735" s="5">
        <f t="shared" si="146"/>
        <v>1.8508236165093466E-4</v>
      </c>
      <c r="V735" s="1" t="s">
        <v>9223</v>
      </c>
      <c r="W735" s="2" t="s">
        <v>9712</v>
      </c>
      <c r="X735" s="5">
        <f t="shared" si="142"/>
        <v>2.3062730627306272E-4</v>
      </c>
    </row>
    <row r="736" spans="1:24" x14ac:dyDescent="0.3">
      <c r="A736" s="1" t="s">
        <v>743</v>
      </c>
      <c r="B736" s="2" t="s">
        <v>1607</v>
      </c>
      <c r="C736" s="5">
        <f t="shared" ref="C736:C755" si="153">1/(21000+(RIGHT(B736,3)))</f>
        <v>4.7279088459174507E-5</v>
      </c>
      <c r="D736" s="1" t="s">
        <v>2354</v>
      </c>
      <c r="E736" s="2" t="s">
        <v>3272</v>
      </c>
      <c r="F736" s="5">
        <f t="shared" si="148"/>
        <v>7.8684396884097887E-5</v>
      </c>
      <c r="G736" s="1" t="s">
        <v>288</v>
      </c>
      <c r="H736" s="2" t="s">
        <v>4607</v>
      </c>
      <c r="I736" s="5">
        <f t="shared" si="152"/>
        <v>1.3879250520471896E-4</v>
      </c>
      <c r="J736" s="1" t="s">
        <v>872</v>
      </c>
      <c r="K736" s="2" t="s">
        <v>5759</v>
      </c>
      <c r="L736" s="5">
        <f t="shared" si="149"/>
        <v>8.3857442348008382E-5</v>
      </c>
      <c r="M736" s="1" t="s">
        <v>3744</v>
      </c>
      <c r="N736" s="2" t="s">
        <v>6885</v>
      </c>
      <c r="O736" s="5">
        <f t="shared" si="147"/>
        <v>1.3601741022850925E-4</v>
      </c>
      <c r="P736" s="1" t="s">
        <v>7378</v>
      </c>
      <c r="Q736" s="2" t="s">
        <v>6703</v>
      </c>
      <c r="R736" s="5">
        <f t="shared" si="151"/>
        <v>2.2346368715083799E-4</v>
      </c>
      <c r="S736" s="1" t="s">
        <v>7115</v>
      </c>
      <c r="T736" s="2" t="s">
        <v>8844</v>
      </c>
      <c r="U736" s="5">
        <f t="shared" si="146"/>
        <v>1.8422991893883567E-4</v>
      </c>
      <c r="V736" s="1" t="s">
        <v>7119</v>
      </c>
      <c r="W736" s="2" t="s">
        <v>9712</v>
      </c>
      <c r="X736" s="5">
        <f t="shared" si="142"/>
        <v>2.3062730627306272E-4</v>
      </c>
    </row>
    <row r="737" spans="1:24" x14ac:dyDescent="0.3">
      <c r="A737" s="1" t="s">
        <v>744</v>
      </c>
      <c r="B737" s="2" t="s">
        <v>1608</v>
      </c>
      <c r="C737" s="5">
        <f t="shared" si="153"/>
        <v>4.7069898799717581E-5</v>
      </c>
      <c r="D737" s="1" t="s">
        <v>2355</v>
      </c>
      <c r="E737" s="2" t="s">
        <v>3273</v>
      </c>
      <c r="F737" s="5">
        <f t="shared" si="148"/>
        <v>7.8536087332129113E-5</v>
      </c>
      <c r="G737" s="1" t="s">
        <v>913</v>
      </c>
      <c r="H737" s="2" t="s">
        <v>4607</v>
      </c>
      <c r="I737" s="5">
        <f t="shared" si="152"/>
        <v>1.3879250520471896E-4</v>
      </c>
      <c r="J737" s="1" t="s">
        <v>5074</v>
      </c>
      <c r="K737" s="2" t="s">
        <v>5760</v>
      </c>
      <c r="L737" s="5">
        <f t="shared" si="149"/>
        <v>8.370302167908261E-5</v>
      </c>
      <c r="M737" s="1" t="s">
        <v>256</v>
      </c>
      <c r="N737" s="2" t="s">
        <v>6886</v>
      </c>
      <c r="O737" s="5">
        <f t="shared" si="147"/>
        <v>1.3599891200870393E-4</v>
      </c>
      <c r="P737" s="1" t="s">
        <v>4770</v>
      </c>
      <c r="Q737" s="2" t="s">
        <v>7946</v>
      </c>
      <c r="R737" s="5">
        <f t="shared" si="151"/>
        <v>2.2286605749944285E-4</v>
      </c>
      <c r="S737" s="1" t="s">
        <v>181</v>
      </c>
      <c r="T737" s="2" t="s">
        <v>8845</v>
      </c>
      <c r="U737" s="5">
        <f t="shared" si="146"/>
        <v>1.8375597206909226E-4</v>
      </c>
      <c r="V737" s="1" t="s">
        <v>9224</v>
      </c>
      <c r="W737" s="2" t="s">
        <v>9713</v>
      </c>
      <c r="X737" s="5">
        <f t="shared" si="142"/>
        <v>2.304147465437788E-4</v>
      </c>
    </row>
    <row r="738" spans="1:24" x14ac:dyDescent="0.3">
      <c r="A738" s="1" t="s">
        <v>745</v>
      </c>
      <c r="B738" s="2" t="s">
        <v>1608</v>
      </c>
      <c r="C738" s="5">
        <f t="shared" si="153"/>
        <v>4.7069898799717581E-5</v>
      </c>
      <c r="D738" s="1" t="s">
        <v>2356</v>
      </c>
      <c r="E738" s="2" t="s">
        <v>3274</v>
      </c>
      <c r="F738" s="5">
        <f t="shared" si="148"/>
        <v>7.829014327096219E-5</v>
      </c>
      <c r="G738" s="1" t="s">
        <v>3867</v>
      </c>
      <c r="H738" s="2" t="s">
        <v>4607</v>
      </c>
      <c r="I738" s="5">
        <f t="shared" si="152"/>
        <v>1.3879250520471896E-4</v>
      </c>
      <c r="J738" s="1" t="s">
        <v>5075</v>
      </c>
      <c r="K738" s="2" t="s">
        <v>3243</v>
      </c>
      <c r="L738" s="5">
        <f t="shared" si="149"/>
        <v>8.3542188805346704E-5</v>
      </c>
      <c r="M738" s="1" t="s">
        <v>6201</v>
      </c>
      <c r="N738" s="2" t="s">
        <v>6887</v>
      </c>
      <c r="O738" s="5">
        <f t="shared" si="147"/>
        <v>1.3598041881968996E-4</v>
      </c>
      <c r="P738" s="1" t="s">
        <v>7379</v>
      </c>
      <c r="Q738" s="2" t="s">
        <v>7947</v>
      </c>
      <c r="R738" s="5">
        <f t="shared" si="151"/>
        <v>2.2281639928698751E-4</v>
      </c>
      <c r="S738" s="1" t="s">
        <v>6199</v>
      </c>
      <c r="T738" s="2" t="s">
        <v>4521</v>
      </c>
      <c r="U738" s="5">
        <f t="shared" si="146"/>
        <v>1.8328445747800586E-4</v>
      </c>
      <c r="V738" s="1" t="s">
        <v>547</v>
      </c>
      <c r="W738" s="2" t="s">
        <v>9714</v>
      </c>
      <c r="X738" s="5">
        <f t="shared" si="142"/>
        <v>2.3009664058904741E-4</v>
      </c>
    </row>
    <row r="739" spans="1:24" x14ac:dyDescent="0.3">
      <c r="A739" s="1" t="s">
        <v>746</v>
      </c>
      <c r="B739" s="2" t="s">
        <v>1609</v>
      </c>
      <c r="C739" s="5">
        <f t="shared" si="153"/>
        <v>4.6860356138706655E-5</v>
      </c>
      <c r="D739" s="1" t="s">
        <v>2357</v>
      </c>
      <c r="E739" s="2" t="s">
        <v>3275</v>
      </c>
      <c r="F739" s="5">
        <f t="shared" si="148"/>
        <v>7.7603600807077451E-5</v>
      </c>
      <c r="G739" s="1" t="s">
        <v>3868</v>
      </c>
      <c r="H739" s="2" t="s">
        <v>4608</v>
      </c>
      <c r="I739" s="5">
        <f t="shared" si="152"/>
        <v>1.3854253255749516E-4</v>
      </c>
      <c r="J739" s="1" t="s">
        <v>1963</v>
      </c>
      <c r="K739" s="2" t="s">
        <v>5761</v>
      </c>
      <c r="L739" s="5">
        <f>1/(12000+(RIGHT(K739,3)))</f>
        <v>8.2911864687836828E-5</v>
      </c>
      <c r="M739" s="1" t="s">
        <v>6202</v>
      </c>
      <c r="N739" s="2" t="s">
        <v>6888</v>
      </c>
      <c r="O739" s="5">
        <f t="shared" si="147"/>
        <v>1.359064963305246E-4</v>
      </c>
      <c r="P739" s="1" t="s">
        <v>5981</v>
      </c>
      <c r="Q739" s="2" t="s">
        <v>5567</v>
      </c>
      <c r="R739" s="5">
        <f t="shared" si="151"/>
        <v>2.2256843979523704E-4</v>
      </c>
      <c r="S739" s="1" t="s">
        <v>8373</v>
      </c>
      <c r="T739" s="2" t="s">
        <v>8846</v>
      </c>
      <c r="U739" s="5">
        <f t="shared" si="146"/>
        <v>1.8311664530305805E-4</v>
      </c>
      <c r="V739" s="1" t="s">
        <v>9225</v>
      </c>
      <c r="W739" s="2" t="s">
        <v>9715</v>
      </c>
      <c r="X739" s="5">
        <f t="shared" si="142"/>
        <v>2.2967386311437759E-4</v>
      </c>
    </row>
    <row r="740" spans="1:24" x14ac:dyDescent="0.3">
      <c r="A740" s="1" t="s">
        <v>747</v>
      </c>
      <c r="B740" s="2" t="s">
        <v>1610</v>
      </c>
      <c r="C740" s="5">
        <f t="shared" si="153"/>
        <v>4.6652670865407043E-5</v>
      </c>
      <c r="D740" s="1" t="s">
        <v>2358</v>
      </c>
      <c r="E740" s="2" t="s">
        <v>3276</v>
      </c>
      <c r="F740" s="5">
        <f t="shared" si="148"/>
        <v>7.7327559542220853E-5</v>
      </c>
      <c r="G740" s="1" t="s">
        <v>3869</v>
      </c>
      <c r="H740" s="2" t="s">
        <v>4609</v>
      </c>
      <c r="I740" s="5">
        <f t="shared" si="152"/>
        <v>1.3827433628318584E-4</v>
      </c>
      <c r="J740" s="1" t="s">
        <v>5076</v>
      </c>
      <c r="K740" s="2" t="s">
        <v>5762</v>
      </c>
      <c r="L740" s="5">
        <f t="shared" ref="L740:L759" si="154">1/(12000+(RIGHT(K740,3)))</f>
        <v>8.2754054948692488E-5</v>
      </c>
      <c r="M740" s="1" t="s">
        <v>6203</v>
      </c>
      <c r="N740" s="2" t="s">
        <v>6889</v>
      </c>
      <c r="O740" s="5">
        <f t="shared" si="147"/>
        <v>1.3583265417006248E-4</v>
      </c>
      <c r="P740" s="1" t="s">
        <v>7380</v>
      </c>
      <c r="Q740" s="2" t="s">
        <v>2915</v>
      </c>
      <c r="R740" s="5">
        <f t="shared" si="151"/>
        <v>2.2197558268590456E-4</v>
      </c>
      <c r="S740" s="1" t="s">
        <v>8374</v>
      </c>
      <c r="T740" s="2" t="s">
        <v>4522</v>
      </c>
      <c r="U740" s="5">
        <f t="shared" si="146"/>
        <v>1.8301610541727673E-4</v>
      </c>
      <c r="V740" s="1" t="s">
        <v>515</v>
      </c>
      <c r="W740" s="2" t="s">
        <v>9716</v>
      </c>
      <c r="X740" s="5">
        <f t="shared" si="142"/>
        <v>2.2935779816513763E-4</v>
      </c>
    </row>
    <row r="741" spans="1:24" x14ac:dyDescent="0.3">
      <c r="A741" s="1" t="s">
        <v>748</v>
      </c>
      <c r="B741" s="2" t="s">
        <v>1610</v>
      </c>
      <c r="C741" s="5">
        <f t="shared" si="153"/>
        <v>4.6652670865407043E-5</v>
      </c>
      <c r="D741" s="1" t="s">
        <v>2359</v>
      </c>
      <c r="E741" s="2" t="s">
        <v>3277</v>
      </c>
      <c r="F741" s="5">
        <f t="shared" si="148"/>
        <v>7.7273781006104627E-5</v>
      </c>
      <c r="G741" s="1" t="s">
        <v>3870</v>
      </c>
      <c r="H741" s="2" t="s">
        <v>4609</v>
      </c>
      <c r="I741" s="5">
        <f t="shared" si="152"/>
        <v>1.3827433628318584E-4</v>
      </c>
      <c r="J741" s="1" t="s">
        <v>3546</v>
      </c>
      <c r="K741" s="2" t="s">
        <v>5763</v>
      </c>
      <c r="L741" s="5">
        <f t="shared" si="154"/>
        <v>8.2596844800528625E-5</v>
      </c>
      <c r="M741" s="1" t="s">
        <v>6204</v>
      </c>
      <c r="N741" s="2" t="s">
        <v>6890</v>
      </c>
      <c r="O741" s="5">
        <f t="shared" si="147"/>
        <v>1.3575889220743959E-4</v>
      </c>
      <c r="P741" s="1" t="s">
        <v>7381</v>
      </c>
      <c r="Q741" s="2" t="s">
        <v>6709</v>
      </c>
      <c r="R741" s="5">
        <f t="shared" si="151"/>
        <v>2.2177866489243733E-4</v>
      </c>
      <c r="S741" s="1" t="s">
        <v>8375</v>
      </c>
      <c r="T741" s="2" t="s">
        <v>8847</v>
      </c>
      <c r="U741" s="5">
        <f t="shared" si="146"/>
        <v>1.8291567587342235E-4</v>
      </c>
      <c r="V741" s="1" t="s">
        <v>9226</v>
      </c>
      <c r="W741" s="2" t="s">
        <v>9717</v>
      </c>
      <c r="X741" s="5">
        <f t="shared" si="142"/>
        <v>2.2914757103574703E-4</v>
      </c>
    </row>
    <row r="742" spans="1:24" x14ac:dyDescent="0.3">
      <c r="A742" s="1" t="s">
        <v>749</v>
      </c>
      <c r="B742" s="2" t="s">
        <v>1610</v>
      </c>
      <c r="C742" s="5">
        <f t="shared" si="153"/>
        <v>4.6652670865407043E-5</v>
      </c>
      <c r="D742" s="1" t="s">
        <v>2360</v>
      </c>
      <c r="E742" s="2" t="s">
        <v>3278</v>
      </c>
      <c r="F742" s="5">
        <f t="shared" si="148"/>
        <v>7.7232004942848318E-5</v>
      </c>
      <c r="G742" s="1" t="s">
        <v>3871</v>
      </c>
      <c r="H742" s="2" t="s">
        <v>4610</v>
      </c>
      <c r="I742" s="5">
        <f t="shared" si="152"/>
        <v>1.3802622498274673E-4</v>
      </c>
      <c r="J742" s="1" t="s">
        <v>5077</v>
      </c>
      <c r="K742" s="2" t="s">
        <v>5764</v>
      </c>
      <c r="L742" s="5">
        <f t="shared" si="154"/>
        <v>8.2128777923784496E-5</v>
      </c>
      <c r="M742" s="1" t="s">
        <v>6205</v>
      </c>
      <c r="N742" s="2" t="s">
        <v>6891</v>
      </c>
      <c r="O742" s="5">
        <f t="shared" si="147"/>
        <v>1.35666802333469E-4</v>
      </c>
      <c r="P742" s="1" t="s">
        <v>7382</v>
      </c>
      <c r="Q742" s="2" t="s">
        <v>6710</v>
      </c>
      <c r="R742" s="5">
        <f t="shared" si="151"/>
        <v>2.2114108801415304E-4</v>
      </c>
      <c r="S742" s="1" t="s">
        <v>8376</v>
      </c>
      <c r="T742" s="2" t="s">
        <v>8848</v>
      </c>
      <c r="U742" s="5">
        <f t="shared" si="146"/>
        <v>1.8254837531945966E-4</v>
      </c>
      <c r="V742" s="1" t="s">
        <v>9227</v>
      </c>
      <c r="W742" s="2" t="s">
        <v>9718</v>
      </c>
      <c r="X742" s="5">
        <f t="shared" si="142"/>
        <v>2.2867596615595701E-4</v>
      </c>
    </row>
    <row r="743" spans="1:24" x14ac:dyDescent="0.3">
      <c r="A743" s="1" t="s">
        <v>750</v>
      </c>
      <c r="B743" s="2" t="s">
        <v>1611</v>
      </c>
      <c r="C743" s="5">
        <f t="shared" si="153"/>
        <v>4.6442504179825378E-5</v>
      </c>
      <c r="D743" s="1" t="s">
        <v>2361</v>
      </c>
      <c r="E743" s="2" t="s">
        <v>3279</v>
      </c>
      <c r="F743" s="5">
        <f t="shared" si="148"/>
        <v>7.7160493827160492E-5</v>
      </c>
      <c r="G743" s="1" t="s">
        <v>3872</v>
      </c>
      <c r="H743" s="2" t="s">
        <v>4610</v>
      </c>
      <c r="I743" s="5">
        <f t="shared" si="152"/>
        <v>1.3802622498274673E-4</v>
      </c>
      <c r="J743" s="1" t="s">
        <v>225</v>
      </c>
      <c r="K743" s="2" t="s">
        <v>5765</v>
      </c>
      <c r="L743" s="5">
        <f t="shared" si="154"/>
        <v>8.181297553792031E-5</v>
      </c>
      <c r="M743" s="1" t="s">
        <v>6206</v>
      </c>
      <c r="N743" s="2" t="s">
        <v>6892</v>
      </c>
      <c r="O743" s="5">
        <f t="shared" si="147"/>
        <v>1.3533631073216944E-4</v>
      </c>
      <c r="P743" s="1" t="s">
        <v>352</v>
      </c>
      <c r="Q743" s="2" t="s">
        <v>6710</v>
      </c>
      <c r="R743" s="5">
        <f t="shared" si="151"/>
        <v>2.2114108801415304E-4</v>
      </c>
      <c r="S743" s="1" t="s">
        <v>498</v>
      </c>
      <c r="T743" s="2" t="s">
        <v>4525</v>
      </c>
      <c r="U743" s="5">
        <f t="shared" si="146"/>
        <v>1.8198362147406734E-4</v>
      </c>
      <c r="V743" s="1" t="s">
        <v>9228</v>
      </c>
      <c r="W743" s="2" t="s">
        <v>9719</v>
      </c>
      <c r="X743" s="5">
        <f t="shared" si="142"/>
        <v>2.284669865204478E-4</v>
      </c>
    </row>
    <row r="744" spans="1:24" x14ac:dyDescent="0.3">
      <c r="A744" s="1" t="s">
        <v>751</v>
      </c>
      <c r="B744" s="2" t="s">
        <v>1611</v>
      </c>
      <c r="C744" s="5">
        <f t="shared" si="153"/>
        <v>4.6442504179825378E-5</v>
      </c>
      <c r="D744" s="1" t="s">
        <v>2362</v>
      </c>
      <c r="E744" s="2" t="s">
        <v>3280</v>
      </c>
      <c r="F744" s="5">
        <f>1/(13000+(RIGHT(E744,3)))</f>
        <v>7.6698880196349132E-5</v>
      </c>
      <c r="G744" s="1" t="s">
        <v>3873</v>
      </c>
      <c r="H744" s="2" t="s">
        <v>4611</v>
      </c>
      <c r="I744" s="5">
        <f t="shared" si="152"/>
        <v>1.3777900248002206E-4</v>
      </c>
      <c r="J744" s="1" t="s">
        <v>5078</v>
      </c>
      <c r="K744" s="2" t="s">
        <v>5766</v>
      </c>
      <c r="L744" s="5">
        <f t="shared" si="154"/>
        <v>8.1340491296567438E-5</v>
      </c>
      <c r="M744" s="1" t="s">
        <v>6207</v>
      </c>
      <c r="N744" s="2" t="s">
        <v>6893</v>
      </c>
      <c r="O744" s="5">
        <f t="shared" si="147"/>
        <v>1.3531799729364006E-4</v>
      </c>
      <c r="P744" s="1" t="s">
        <v>7383</v>
      </c>
      <c r="Q744" s="2" t="s">
        <v>7948</v>
      </c>
      <c r="R744" s="5">
        <f t="shared" si="151"/>
        <v>2.2094564737074681E-4</v>
      </c>
      <c r="S744" s="1" t="s">
        <v>8377</v>
      </c>
      <c r="T744" s="2" t="s">
        <v>8849</v>
      </c>
      <c r="U744" s="5">
        <f t="shared" si="146"/>
        <v>1.8178512997636792E-4</v>
      </c>
      <c r="V744" s="1" t="s">
        <v>9229</v>
      </c>
      <c r="W744" s="2" t="s">
        <v>9719</v>
      </c>
      <c r="X744" s="5">
        <f t="shared" ref="X744:X807" si="155">1/(4000+(RIGHT(W744,3)))</f>
        <v>2.284669865204478E-4</v>
      </c>
    </row>
    <row r="745" spans="1:24" x14ac:dyDescent="0.3">
      <c r="A745" s="1" t="s">
        <v>752</v>
      </c>
      <c r="B745" s="2" t="s">
        <v>1611</v>
      </c>
      <c r="C745" s="5">
        <f t="shared" si="153"/>
        <v>4.6442504179825378E-5</v>
      </c>
      <c r="D745" s="1" t="s">
        <v>2363</v>
      </c>
      <c r="E745" s="2" t="s">
        <v>3281</v>
      </c>
      <c r="F745" s="5">
        <f t="shared" ref="F745:F777" si="156">1/(13000+(RIGHT(E745,3)))</f>
        <v>7.64525993883792E-5</v>
      </c>
      <c r="G745" s="1" t="s">
        <v>3874</v>
      </c>
      <c r="H745" s="2" t="s">
        <v>4611</v>
      </c>
      <c r="I745" s="5">
        <f t="shared" si="152"/>
        <v>1.3777900248002206E-4</v>
      </c>
      <c r="J745" s="1" t="s">
        <v>5079</v>
      </c>
      <c r="K745" s="2" t="s">
        <v>5767</v>
      </c>
      <c r="L745" s="5">
        <f t="shared" si="154"/>
        <v>8.1182010066569251E-5</v>
      </c>
      <c r="M745" s="1" t="s">
        <v>100</v>
      </c>
      <c r="N745" s="2" t="s">
        <v>6894</v>
      </c>
      <c r="O745" s="5">
        <f t="shared" si="147"/>
        <v>1.3529968881071573E-4</v>
      </c>
      <c r="P745" s="1" t="s">
        <v>7384</v>
      </c>
      <c r="Q745" s="2" t="s">
        <v>7949</v>
      </c>
      <c r="R745" s="5">
        <f t="shared" si="151"/>
        <v>2.2089684117517121E-4</v>
      </c>
      <c r="S745" s="1" t="s">
        <v>944</v>
      </c>
      <c r="T745" s="2" t="s">
        <v>8849</v>
      </c>
      <c r="U745" s="5">
        <f t="shared" si="146"/>
        <v>1.8178512997636792E-4</v>
      </c>
      <c r="V745" s="1" t="s">
        <v>3830</v>
      </c>
      <c r="W745" s="2" t="s">
        <v>7937</v>
      </c>
      <c r="X745" s="5">
        <f t="shared" si="155"/>
        <v>2.2820629849383843E-4</v>
      </c>
    </row>
    <row r="746" spans="1:24" x14ac:dyDescent="0.3">
      <c r="A746" s="1" t="s">
        <v>753</v>
      </c>
      <c r="B746" s="2" t="s">
        <v>1612</v>
      </c>
      <c r="C746" s="5">
        <f t="shared" si="153"/>
        <v>4.623422257154746E-5</v>
      </c>
      <c r="D746" s="1" t="s">
        <v>2364</v>
      </c>
      <c r="E746" s="2" t="s">
        <v>3282</v>
      </c>
      <c r="F746" s="5">
        <f t="shared" si="156"/>
        <v>7.6231132794633331E-5</v>
      </c>
      <c r="G746" s="1" t="s">
        <v>3875</v>
      </c>
      <c r="H746" s="2" t="s">
        <v>4612</v>
      </c>
      <c r="I746" s="5">
        <f t="shared" si="152"/>
        <v>1.3751375137513751E-4</v>
      </c>
      <c r="J746" s="1" t="s">
        <v>5080</v>
      </c>
      <c r="K746" s="2" t="s">
        <v>5767</v>
      </c>
      <c r="L746" s="5">
        <f t="shared" si="154"/>
        <v>8.1182010066569251E-5</v>
      </c>
      <c r="M746" s="1" t="s">
        <v>6208</v>
      </c>
      <c r="N746" s="2" t="s">
        <v>6895</v>
      </c>
      <c r="O746" s="5">
        <f t="shared" si="147"/>
        <v>1.3517166801838335E-4</v>
      </c>
      <c r="P746" s="1" t="s">
        <v>5232</v>
      </c>
      <c r="Q746" s="2" t="s">
        <v>7950</v>
      </c>
      <c r="R746" s="5">
        <f t="shared" si="151"/>
        <v>2.2036139268400177E-4</v>
      </c>
      <c r="S746" s="1" t="s">
        <v>7416</v>
      </c>
      <c r="T746" s="2" t="s">
        <v>8850</v>
      </c>
      <c r="U746" s="5">
        <f t="shared" si="146"/>
        <v>1.8162005085361425E-4</v>
      </c>
      <c r="V746" s="1" t="s">
        <v>9230</v>
      </c>
      <c r="W746" s="2" t="s">
        <v>8779</v>
      </c>
      <c r="X746" s="5">
        <f t="shared" si="155"/>
        <v>2.2805017103762827E-4</v>
      </c>
    </row>
    <row r="747" spans="1:24" x14ac:dyDescent="0.3">
      <c r="A747" s="1" t="s">
        <v>754</v>
      </c>
      <c r="B747" s="2" t="s">
        <v>1613</v>
      </c>
      <c r="C747" s="5">
        <f t="shared" si="153"/>
        <v>4.6023564064801177E-5</v>
      </c>
      <c r="D747" s="1" t="s">
        <v>2365</v>
      </c>
      <c r="E747" s="2" t="s">
        <v>3283</v>
      </c>
      <c r="F747" s="5">
        <f t="shared" si="156"/>
        <v>7.6225322051985675E-5</v>
      </c>
      <c r="G747" s="1" t="s">
        <v>3876</v>
      </c>
      <c r="H747" s="2" t="s">
        <v>4613</v>
      </c>
      <c r="I747" s="5">
        <f t="shared" si="152"/>
        <v>1.3726835964310226E-4</v>
      </c>
      <c r="J747" s="1" t="s">
        <v>868</v>
      </c>
      <c r="K747" s="2" t="s">
        <v>5768</v>
      </c>
      <c r="L747" s="5">
        <f t="shared" si="154"/>
        <v>8.071025020177563E-5</v>
      </c>
      <c r="M747" s="1" t="s">
        <v>6209</v>
      </c>
      <c r="N747" s="2" t="s">
        <v>6896</v>
      </c>
      <c r="O747" s="5">
        <f t="shared" si="147"/>
        <v>1.3506212857914641E-4</v>
      </c>
      <c r="P747" s="1" t="s">
        <v>7385</v>
      </c>
      <c r="Q747" s="2" t="s">
        <v>7951</v>
      </c>
      <c r="R747" s="5">
        <f t="shared" si="151"/>
        <v>2.2031284423881911E-4</v>
      </c>
      <c r="S747" s="1" t="s">
        <v>7322</v>
      </c>
      <c r="T747" s="2" t="s">
        <v>8851</v>
      </c>
      <c r="U747" s="5">
        <f t="shared" si="146"/>
        <v>1.8152114721365039E-4</v>
      </c>
      <c r="V747" s="1" t="s">
        <v>9231</v>
      </c>
      <c r="W747" s="2" t="s">
        <v>9720</v>
      </c>
      <c r="X747" s="5">
        <f t="shared" si="155"/>
        <v>2.2789425706472196E-4</v>
      </c>
    </row>
    <row r="748" spans="1:24" x14ac:dyDescent="0.3">
      <c r="A748" s="1" t="s">
        <v>755</v>
      </c>
      <c r="B748" s="2" t="s">
        <v>1613</v>
      </c>
      <c r="C748" s="5">
        <f t="shared" si="153"/>
        <v>4.6023564064801177E-5</v>
      </c>
      <c r="D748" s="1" t="s">
        <v>2366</v>
      </c>
      <c r="E748" s="2" t="s">
        <v>3284</v>
      </c>
      <c r="F748" s="5">
        <f t="shared" si="156"/>
        <v>7.6173065204143819E-5</v>
      </c>
      <c r="G748" s="1" t="s">
        <v>3877</v>
      </c>
      <c r="H748" s="2" t="s">
        <v>4614</v>
      </c>
      <c r="I748" s="5">
        <f t="shared" si="152"/>
        <v>1.3700506918755994E-4</v>
      </c>
      <c r="J748" s="1" t="s">
        <v>5081</v>
      </c>
      <c r="K748" s="2" t="s">
        <v>5769</v>
      </c>
      <c r="L748" s="5">
        <f t="shared" si="154"/>
        <v>8.0237503008906362E-5</v>
      </c>
      <c r="M748" s="1" t="s">
        <v>6210</v>
      </c>
      <c r="N748" s="2" t="s">
        <v>6897</v>
      </c>
      <c r="O748" s="5">
        <f t="shared" si="147"/>
        <v>1.3497098123903362E-4</v>
      </c>
      <c r="P748" s="1" t="s">
        <v>7386</v>
      </c>
      <c r="Q748" s="2" t="s">
        <v>7952</v>
      </c>
      <c r="R748" s="5">
        <f t="shared" si="151"/>
        <v>2.199736031676199E-4</v>
      </c>
      <c r="S748" s="1" t="s">
        <v>4845</v>
      </c>
      <c r="T748" s="2" t="s">
        <v>8852</v>
      </c>
      <c r="U748" s="5">
        <f t="shared" si="146"/>
        <v>1.8142235123367199E-4</v>
      </c>
      <c r="V748" s="1" t="s">
        <v>56</v>
      </c>
      <c r="W748" s="2" t="s">
        <v>4455</v>
      </c>
      <c r="X748" s="5">
        <f t="shared" si="155"/>
        <v>2.2773855613755409E-4</v>
      </c>
    </row>
    <row r="749" spans="1:24" x14ac:dyDescent="0.3">
      <c r="A749" s="1" t="s">
        <v>756</v>
      </c>
      <c r="B749" s="2" t="s">
        <v>1614</v>
      </c>
      <c r="C749" s="5">
        <f t="shared" si="153"/>
        <v>4.5814816511659872E-5</v>
      </c>
      <c r="D749" s="1" t="s">
        <v>2367</v>
      </c>
      <c r="E749" s="2" t="s">
        <v>3285</v>
      </c>
      <c r="F749" s="5">
        <f t="shared" si="156"/>
        <v>7.6051410753669475E-5</v>
      </c>
      <c r="G749" s="1" t="s">
        <v>3878</v>
      </c>
      <c r="H749" s="2" t="s">
        <v>4615</v>
      </c>
      <c r="I749" s="5">
        <f t="shared" si="152"/>
        <v>1.3674278681799536E-4</v>
      </c>
      <c r="J749" s="1" t="s">
        <v>5082</v>
      </c>
      <c r="K749" s="2" t="s">
        <v>5770</v>
      </c>
      <c r="L749" s="5">
        <f t="shared" si="154"/>
        <v>7.9763898859376242E-5</v>
      </c>
      <c r="M749" s="1" t="s">
        <v>6211</v>
      </c>
      <c r="N749" s="2" t="s">
        <v>6898</v>
      </c>
      <c r="O749" s="5">
        <f t="shared" si="147"/>
        <v>1.3491635186184566E-4</v>
      </c>
      <c r="P749" s="1" t="s">
        <v>1770</v>
      </c>
      <c r="Q749" s="2" t="s">
        <v>7953</v>
      </c>
      <c r="R749" s="5">
        <f t="shared" si="151"/>
        <v>2.1953896816684961E-4</v>
      </c>
      <c r="S749" s="1" t="s">
        <v>8378</v>
      </c>
      <c r="T749" s="2" t="s">
        <v>8853</v>
      </c>
      <c r="U749" s="5">
        <f t="shared" si="146"/>
        <v>1.8122508155128669E-4</v>
      </c>
      <c r="V749" s="1" t="s">
        <v>9232</v>
      </c>
      <c r="W749" s="2" t="s">
        <v>6699</v>
      </c>
      <c r="X749" s="5">
        <f t="shared" si="155"/>
        <v>2.2737608003638017E-4</v>
      </c>
    </row>
    <row r="750" spans="1:24" x14ac:dyDescent="0.3">
      <c r="A750" s="1" t="s">
        <v>757</v>
      </c>
      <c r="B750" s="2" t="s">
        <v>1614</v>
      </c>
      <c r="C750" s="5">
        <f t="shared" si="153"/>
        <v>4.5814816511659872E-5</v>
      </c>
      <c r="D750" s="1" t="s">
        <v>2368</v>
      </c>
      <c r="E750" s="2" t="s">
        <v>3286</v>
      </c>
      <c r="F750" s="5">
        <f t="shared" si="156"/>
        <v>7.5505889459377831E-5</v>
      </c>
      <c r="G750" s="1" t="s">
        <v>172</v>
      </c>
      <c r="H750" s="2" t="s">
        <v>4616</v>
      </c>
      <c r="I750" s="5">
        <f t="shared" si="152"/>
        <v>1.3650013650013651E-4</v>
      </c>
      <c r="J750" s="1" t="s">
        <v>5083</v>
      </c>
      <c r="K750" s="2" t="s">
        <v>5771</v>
      </c>
      <c r="L750" s="5">
        <f t="shared" si="154"/>
        <v>7.8976465013425997E-5</v>
      </c>
      <c r="M750" s="1" t="s">
        <v>6212</v>
      </c>
      <c r="N750" s="2" t="s">
        <v>6899</v>
      </c>
      <c r="O750" s="5">
        <f t="shared" si="147"/>
        <v>1.3484358144552318E-4</v>
      </c>
      <c r="P750" s="1" t="s">
        <v>7387</v>
      </c>
      <c r="Q750" s="2" t="s">
        <v>7954</v>
      </c>
      <c r="R750" s="5">
        <f t="shared" si="151"/>
        <v>2.1920210434020167E-4</v>
      </c>
      <c r="S750" s="1" t="s">
        <v>8379</v>
      </c>
      <c r="T750" s="2" t="s">
        <v>8854</v>
      </c>
      <c r="U750" s="5">
        <f t="shared" si="146"/>
        <v>1.8112660749864155E-4</v>
      </c>
      <c r="V750" s="1" t="s">
        <v>9233</v>
      </c>
      <c r="W750" s="2" t="s">
        <v>9721</v>
      </c>
      <c r="X750" s="5">
        <f t="shared" si="155"/>
        <v>2.2732439190725165E-4</v>
      </c>
    </row>
    <row r="751" spans="1:24" x14ac:dyDescent="0.3">
      <c r="A751" s="1" t="s">
        <v>758</v>
      </c>
      <c r="B751" s="2" t="s">
        <v>1614</v>
      </c>
      <c r="C751" s="5">
        <f t="shared" si="153"/>
        <v>4.5814816511659872E-5</v>
      </c>
      <c r="D751" s="1" t="s">
        <v>2369</v>
      </c>
      <c r="E751" s="2" t="s">
        <v>3287</v>
      </c>
      <c r="F751" s="5">
        <f t="shared" si="156"/>
        <v>7.5488789914697664E-5</v>
      </c>
      <c r="G751" s="1" t="s">
        <v>3879</v>
      </c>
      <c r="H751" s="2" t="s">
        <v>4617</v>
      </c>
      <c r="I751" s="5">
        <f t="shared" si="152"/>
        <v>1.3572204125950055E-4</v>
      </c>
      <c r="J751" s="1" t="s">
        <v>5084</v>
      </c>
      <c r="K751" s="2" t="s">
        <v>5772</v>
      </c>
      <c r="L751" s="5">
        <f t="shared" si="154"/>
        <v>7.8814627994955864E-5</v>
      </c>
      <c r="M751" s="1" t="s">
        <v>6213</v>
      </c>
      <c r="N751" s="2" t="s">
        <v>6900</v>
      </c>
      <c r="O751" s="5">
        <f t="shared" si="147"/>
        <v>1.3457139012245997E-4</v>
      </c>
      <c r="P751" s="1" t="s">
        <v>7388</v>
      </c>
      <c r="Q751" s="2" t="s">
        <v>7955</v>
      </c>
      <c r="R751" s="5">
        <f t="shared" si="151"/>
        <v>2.1867483052700635E-4</v>
      </c>
      <c r="S751" s="1" t="s">
        <v>8380</v>
      </c>
      <c r="T751" s="2" t="s">
        <v>8855</v>
      </c>
      <c r="U751" s="5">
        <f t="shared" si="146"/>
        <v>1.8018018018018018E-4</v>
      </c>
      <c r="V751" s="1" t="s">
        <v>9234</v>
      </c>
      <c r="W751" s="2" t="s">
        <v>7938</v>
      </c>
      <c r="X751" s="5">
        <f t="shared" si="155"/>
        <v>2.2686025408348456E-4</v>
      </c>
    </row>
    <row r="752" spans="1:24" x14ac:dyDescent="0.3">
      <c r="A752" s="1" t="s">
        <v>759</v>
      </c>
      <c r="B752" s="2" t="s">
        <v>1614</v>
      </c>
      <c r="C752" s="5">
        <f t="shared" si="153"/>
        <v>4.5814816511659872E-5</v>
      </c>
      <c r="D752" s="1" t="s">
        <v>2370</v>
      </c>
      <c r="E752" s="2" t="s">
        <v>3288</v>
      </c>
      <c r="F752" s="5">
        <f t="shared" si="156"/>
        <v>7.5301204819277115E-5</v>
      </c>
      <c r="G752" s="1" t="s">
        <v>3880</v>
      </c>
      <c r="H752" s="2" t="s">
        <v>4618</v>
      </c>
      <c r="I752" s="5">
        <f t="shared" si="152"/>
        <v>1.35464643727987E-4</v>
      </c>
      <c r="J752" s="1" t="s">
        <v>181</v>
      </c>
      <c r="K752" s="2" t="s">
        <v>5773</v>
      </c>
      <c r="L752" s="5">
        <f t="shared" si="154"/>
        <v>7.8659639738849996E-5</v>
      </c>
      <c r="M752" s="1" t="s">
        <v>6214</v>
      </c>
      <c r="N752" s="2" t="s">
        <v>6901</v>
      </c>
      <c r="O752" s="5">
        <f t="shared" si="147"/>
        <v>1.3435442697836894E-4</v>
      </c>
      <c r="P752" s="1" t="s">
        <v>7389</v>
      </c>
      <c r="Q752" s="2" t="s">
        <v>7956</v>
      </c>
      <c r="R752" s="5">
        <f t="shared" si="151"/>
        <v>2.1815008726003491E-4</v>
      </c>
      <c r="S752" s="1" t="s">
        <v>5991</v>
      </c>
      <c r="T752" s="2" t="s">
        <v>8856</v>
      </c>
      <c r="U752" s="5">
        <f t="shared" si="146"/>
        <v>1.798237727027513E-4</v>
      </c>
      <c r="V752" s="1" t="s">
        <v>9235</v>
      </c>
      <c r="W752" s="2" t="s">
        <v>1351</v>
      </c>
      <c r="X752" s="5">
        <f t="shared" si="155"/>
        <v>2.2675736961451248E-4</v>
      </c>
    </row>
    <row r="753" spans="1:24" x14ac:dyDescent="0.3">
      <c r="A753" s="1" t="s">
        <v>760</v>
      </c>
      <c r="B753" s="2" t="s">
        <v>1615</v>
      </c>
      <c r="C753" s="5">
        <f t="shared" si="153"/>
        <v>4.5605874036575911E-5</v>
      </c>
      <c r="D753" s="1" t="s">
        <v>2371</v>
      </c>
      <c r="E753" s="2" t="s">
        <v>3289</v>
      </c>
      <c r="F753" s="5">
        <f t="shared" si="156"/>
        <v>7.5244544770504138E-5</v>
      </c>
      <c r="G753" s="1" t="s">
        <v>665</v>
      </c>
      <c r="H753" s="2" t="s">
        <v>4618</v>
      </c>
      <c r="I753" s="5">
        <f t="shared" si="152"/>
        <v>1.35464643727987E-4</v>
      </c>
      <c r="J753" s="1" t="s">
        <v>879</v>
      </c>
      <c r="K753" s="2" t="s">
        <v>5774</v>
      </c>
      <c r="L753" s="5">
        <f t="shared" si="154"/>
        <v>7.8499097260381506E-5</v>
      </c>
      <c r="M753" s="1" t="s">
        <v>165</v>
      </c>
      <c r="N753" s="2" t="s">
        <v>1417</v>
      </c>
      <c r="O753" s="5">
        <f t="shared" si="147"/>
        <v>1.3410218586562962E-4</v>
      </c>
      <c r="P753" s="1" t="s">
        <v>7390</v>
      </c>
      <c r="Q753" s="2" t="s">
        <v>5572</v>
      </c>
      <c r="R753" s="5">
        <f t="shared" si="151"/>
        <v>2.1800741225201656E-4</v>
      </c>
      <c r="S753" s="1" t="s">
        <v>8381</v>
      </c>
      <c r="T753" s="2" t="s">
        <v>8857</v>
      </c>
      <c r="U753" s="5">
        <f t="shared" si="146"/>
        <v>1.7905102954341988E-4</v>
      </c>
      <c r="V753" s="1" t="s">
        <v>9236</v>
      </c>
      <c r="W753" s="2" t="s">
        <v>9722</v>
      </c>
      <c r="X753" s="5">
        <f t="shared" si="155"/>
        <v>2.2568269013766644E-4</v>
      </c>
    </row>
    <row r="754" spans="1:24" x14ac:dyDescent="0.3">
      <c r="A754" s="1" t="s">
        <v>761</v>
      </c>
      <c r="B754" s="2" t="s">
        <v>1615</v>
      </c>
      <c r="C754" s="5">
        <f t="shared" si="153"/>
        <v>4.5605874036575911E-5</v>
      </c>
      <c r="D754" s="1" t="s">
        <v>2372</v>
      </c>
      <c r="E754" s="2" t="s">
        <v>3290</v>
      </c>
      <c r="F754" s="5">
        <f t="shared" si="156"/>
        <v>7.4677021880367408E-5</v>
      </c>
      <c r="G754" s="1" t="s">
        <v>3881</v>
      </c>
      <c r="H754" s="2" t="s">
        <v>4618</v>
      </c>
      <c r="I754" s="5">
        <f t="shared" si="152"/>
        <v>1.35464643727987E-4</v>
      </c>
      <c r="J754" s="1" t="s">
        <v>5085</v>
      </c>
      <c r="K754" s="2" t="s">
        <v>5775</v>
      </c>
      <c r="L754" s="5">
        <f t="shared" si="154"/>
        <v>7.8027465667915107E-5</v>
      </c>
      <c r="M754" s="1" t="s">
        <v>6215</v>
      </c>
      <c r="N754" s="2" t="s">
        <v>6902</v>
      </c>
      <c r="O754" s="5">
        <f t="shared" si="147"/>
        <v>1.3403029084573114E-4</v>
      </c>
      <c r="P754" s="1" t="s">
        <v>6114</v>
      </c>
      <c r="Q754" s="2" t="s">
        <v>4467</v>
      </c>
      <c r="R754" s="5">
        <f t="shared" si="151"/>
        <v>2.1753317380900588E-4</v>
      </c>
      <c r="S754" s="1" t="s">
        <v>8382</v>
      </c>
      <c r="T754" s="2" t="s">
        <v>8858</v>
      </c>
      <c r="U754" s="5">
        <f t="shared" si="146"/>
        <v>1.786033220217896E-4</v>
      </c>
      <c r="V754" s="1" t="s">
        <v>9237</v>
      </c>
      <c r="W754" s="2" t="s">
        <v>4458</v>
      </c>
      <c r="X754" s="5">
        <f t="shared" si="155"/>
        <v>2.2542831379621279E-4</v>
      </c>
    </row>
    <row r="755" spans="1:24" x14ac:dyDescent="0.3">
      <c r="A755" s="1" t="s">
        <v>762</v>
      </c>
      <c r="B755" s="2" t="s">
        <v>1615</v>
      </c>
      <c r="C755" s="5">
        <f t="shared" si="153"/>
        <v>4.5605874036575911E-5</v>
      </c>
      <c r="D755" s="1" t="s">
        <v>2373</v>
      </c>
      <c r="E755" s="2" t="s">
        <v>3291</v>
      </c>
      <c r="F755" s="5">
        <f t="shared" si="156"/>
        <v>7.4654721911160876E-5</v>
      </c>
      <c r="G755" s="1" t="s">
        <v>3882</v>
      </c>
      <c r="H755" s="2" t="s">
        <v>4619</v>
      </c>
      <c r="I755" s="5">
        <f t="shared" si="152"/>
        <v>1.3520822065981613E-4</v>
      </c>
      <c r="J755" s="1" t="s">
        <v>5086</v>
      </c>
      <c r="K755" s="2" t="s">
        <v>5776</v>
      </c>
      <c r="L755" s="5">
        <f t="shared" si="154"/>
        <v>7.7869490733530603E-5</v>
      </c>
      <c r="M755" s="1" t="s">
        <v>1808</v>
      </c>
      <c r="N755" s="2" t="s">
        <v>6903</v>
      </c>
      <c r="O755" s="5">
        <f t="shared" si="147"/>
        <v>1.3344008540165466E-4</v>
      </c>
      <c r="P755" s="1" t="s">
        <v>7391</v>
      </c>
      <c r="Q755" s="2" t="s">
        <v>7957</v>
      </c>
      <c r="R755" s="5">
        <f t="shared" si="151"/>
        <v>2.1701388888888888E-4</v>
      </c>
      <c r="S755" s="1" t="s">
        <v>4771</v>
      </c>
      <c r="T755" s="2" t="s">
        <v>6772</v>
      </c>
      <c r="U755" s="5">
        <f t="shared" si="146"/>
        <v>1.785076758300607E-4</v>
      </c>
      <c r="V755" s="1" t="s">
        <v>89</v>
      </c>
      <c r="W755" s="2" t="s">
        <v>9723</v>
      </c>
      <c r="X755" s="5">
        <f t="shared" si="155"/>
        <v>2.2512381809995497E-4</v>
      </c>
    </row>
    <row r="756" spans="1:24" x14ac:dyDescent="0.3">
      <c r="A756" s="1" t="s">
        <v>763</v>
      </c>
      <c r="B756" s="2" t="s">
        <v>1616</v>
      </c>
      <c r="C756" s="5">
        <f>1/(22000+(RIGHT(B756,3)))</f>
        <v>4.5187528242205152E-5</v>
      </c>
      <c r="D756" s="1" t="s">
        <v>2374</v>
      </c>
      <c r="E756" s="2" t="s">
        <v>3292</v>
      </c>
      <c r="F756" s="5">
        <f t="shared" si="156"/>
        <v>7.4587901842321181E-5</v>
      </c>
      <c r="G756" s="1" t="s">
        <v>3883</v>
      </c>
      <c r="H756" s="2" t="s">
        <v>4619</v>
      </c>
      <c r="I756" s="5">
        <f t="shared" si="152"/>
        <v>1.3520822065981613E-4</v>
      </c>
      <c r="J756" s="1" t="s">
        <v>5087</v>
      </c>
      <c r="K756" s="2" t="s">
        <v>5777</v>
      </c>
      <c r="L756" s="5">
        <f t="shared" si="154"/>
        <v>7.7237970186143506E-5</v>
      </c>
      <c r="M756" s="1" t="s">
        <v>6216</v>
      </c>
      <c r="N756" s="2" t="s">
        <v>6904</v>
      </c>
      <c r="O756" s="5">
        <f t="shared" si="147"/>
        <v>1.3320900492873319E-4</v>
      </c>
      <c r="P756" s="1" t="s">
        <v>4887</v>
      </c>
      <c r="Q756" s="2" t="s">
        <v>7958</v>
      </c>
      <c r="R756" s="5">
        <f t="shared" si="151"/>
        <v>2.1663778162911611E-4</v>
      </c>
      <c r="S756" s="1" t="s">
        <v>7230</v>
      </c>
      <c r="T756" s="2" t="s">
        <v>8859</v>
      </c>
      <c r="U756" s="5">
        <f t="shared" si="146"/>
        <v>1.7803097739006588E-4</v>
      </c>
      <c r="V756" s="1" t="s">
        <v>4966</v>
      </c>
      <c r="W756" s="2" t="s">
        <v>8789</v>
      </c>
      <c r="X756" s="5">
        <f t="shared" si="155"/>
        <v>2.2401433691756272E-4</v>
      </c>
    </row>
    <row r="757" spans="1:24" x14ac:dyDescent="0.3">
      <c r="A757" s="1" t="s">
        <v>764</v>
      </c>
      <c r="B757" s="2" t="s">
        <v>1616</v>
      </c>
      <c r="C757" s="5">
        <f t="shared" ref="C757:C776" si="157">1/(22000+(RIGHT(B757,3)))</f>
        <v>4.5187528242205152E-5</v>
      </c>
      <c r="D757" s="1" t="s">
        <v>44</v>
      </c>
      <c r="E757" s="2" t="s">
        <v>3293</v>
      </c>
      <c r="F757" s="5">
        <f t="shared" si="156"/>
        <v>7.4521201281764666E-5</v>
      </c>
      <c r="G757" s="1" t="s">
        <v>3884</v>
      </c>
      <c r="H757" s="2" t="s">
        <v>3054</v>
      </c>
      <c r="I757" s="5">
        <f t="shared" si="152"/>
        <v>1.3495276653171389E-4</v>
      </c>
      <c r="J757" s="1" t="s">
        <v>579</v>
      </c>
      <c r="K757" s="2" t="s">
        <v>5778</v>
      </c>
      <c r="L757" s="5">
        <f t="shared" si="154"/>
        <v>7.7083172743390115E-5</v>
      </c>
      <c r="M757" s="1" t="s">
        <v>5104</v>
      </c>
      <c r="N757" s="2" t="s">
        <v>6905</v>
      </c>
      <c r="O757" s="5">
        <f t="shared" si="147"/>
        <v>1.3304949441192123E-4</v>
      </c>
      <c r="P757" s="1" t="s">
        <v>406</v>
      </c>
      <c r="Q757" s="2" t="s">
        <v>7959</v>
      </c>
      <c r="R757" s="5">
        <f t="shared" si="151"/>
        <v>2.1649707728945658E-4</v>
      </c>
      <c r="S757" s="1" t="s">
        <v>3996</v>
      </c>
      <c r="T757" s="2" t="s">
        <v>8859</v>
      </c>
      <c r="U757" s="5">
        <f t="shared" si="146"/>
        <v>1.7803097739006588E-4</v>
      </c>
      <c r="V757" s="1" t="s">
        <v>9238</v>
      </c>
      <c r="W757" s="2" t="s">
        <v>9724</v>
      </c>
      <c r="X757" s="5">
        <f t="shared" si="155"/>
        <v>2.23563603845294E-4</v>
      </c>
    </row>
    <row r="758" spans="1:24" x14ac:dyDescent="0.3">
      <c r="A758" s="1" t="s">
        <v>765</v>
      </c>
      <c r="B758" s="2" t="s">
        <v>1616</v>
      </c>
      <c r="C758" s="5">
        <f t="shared" si="157"/>
        <v>4.5187528242205152E-5</v>
      </c>
      <c r="D758" s="1" t="s">
        <v>2375</v>
      </c>
      <c r="E758" s="2" t="s">
        <v>3294</v>
      </c>
      <c r="F758" s="5">
        <f t="shared" si="156"/>
        <v>7.4510096118023998E-5</v>
      </c>
      <c r="G758" s="1" t="s">
        <v>389</v>
      </c>
      <c r="H758" s="2" t="s">
        <v>3054</v>
      </c>
      <c r="I758" s="5">
        <f t="shared" si="152"/>
        <v>1.3495276653171389E-4</v>
      </c>
      <c r="J758" s="1" t="s">
        <v>5088</v>
      </c>
      <c r="K758" s="2" t="s">
        <v>5778</v>
      </c>
      <c r="L758" s="5">
        <f t="shared" si="154"/>
        <v>7.7083172743390115E-5</v>
      </c>
      <c r="M758" s="1" t="s">
        <v>2290</v>
      </c>
      <c r="N758" s="2" t="s">
        <v>6906</v>
      </c>
      <c r="O758" s="5">
        <f t="shared" si="147"/>
        <v>1.3264358668258389E-4</v>
      </c>
      <c r="P758" s="1" t="s">
        <v>6246</v>
      </c>
      <c r="Q758" s="2" t="s">
        <v>7960</v>
      </c>
      <c r="R758" s="5">
        <f t="shared" si="151"/>
        <v>2.1645021645021645E-4</v>
      </c>
      <c r="S758" s="1" t="s">
        <v>5093</v>
      </c>
      <c r="T758" s="2" t="s">
        <v>8860</v>
      </c>
      <c r="U758" s="5">
        <f t="shared" si="146"/>
        <v>1.7652250661959399E-4</v>
      </c>
      <c r="V758" s="1" t="s">
        <v>9239</v>
      </c>
      <c r="W758" s="2" t="s">
        <v>6703</v>
      </c>
      <c r="X758" s="5">
        <f t="shared" si="155"/>
        <v>2.2346368715083799E-4</v>
      </c>
    </row>
    <row r="759" spans="1:24" x14ac:dyDescent="0.3">
      <c r="A759" s="1" t="s">
        <v>766</v>
      </c>
      <c r="B759" s="2" t="s">
        <v>1617</v>
      </c>
      <c r="C759" s="5">
        <f t="shared" si="157"/>
        <v>4.4978185579993703E-5</v>
      </c>
      <c r="D759" s="1" t="s">
        <v>2376</v>
      </c>
      <c r="E759" s="2" t="s">
        <v>3295</v>
      </c>
      <c r="F759" s="5">
        <f t="shared" si="156"/>
        <v>7.4404761904761911E-5</v>
      </c>
      <c r="G759" s="1" t="s">
        <v>3885</v>
      </c>
      <c r="H759" s="2" t="s">
        <v>3054</v>
      </c>
      <c r="I759" s="5">
        <f t="shared" si="152"/>
        <v>1.3495276653171389E-4</v>
      </c>
      <c r="J759" s="1" t="s">
        <v>5089</v>
      </c>
      <c r="K759" s="2" t="s">
        <v>5778</v>
      </c>
      <c r="L759" s="5">
        <f t="shared" si="154"/>
        <v>7.7083172743390115E-5</v>
      </c>
      <c r="M759" s="1" t="s">
        <v>6217</v>
      </c>
      <c r="N759" s="2" t="s">
        <v>6907</v>
      </c>
      <c r="O759" s="5">
        <f t="shared" si="147"/>
        <v>1.3257324671881213E-4</v>
      </c>
      <c r="P759" s="1" t="s">
        <v>420</v>
      </c>
      <c r="Q759" s="2" t="s">
        <v>7961</v>
      </c>
      <c r="R759" s="5">
        <f t="shared" si="151"/>
        <v>2.1612275772638859E-4</v>
      </c>
      <c r="S759" s="1" t="s">
        <v>8383</v>
      </c>
      <c r="T759" s="2" t="s">
        <v>8861</v>
      </c>
      <c r="U759" s="5">
        <f t="shared" si="146"/>
        <v>1.7577781683951485E-4</v>
      </c>
      <c r="V759" s="1" t="s">
        <v>574</v>
      </c>
      <c r="W759" s="2" t="s">
        <v>9725</v>
      </c>
      <c r="X759" s="5">
        <f t="shared" si="155"/>
        <v>2.2326412145568208E-4</v>
      </c>
    </row>
    <row r="760" spans="1:24" x14ac:dyDescent="0.3">
      <c r="A760" s="1" t="s">
        <v>767</v>
      </c>
      <c r="B760" s="2" t="s">
        <v>1617</v>
      </c>
      <c r="C760" s="5">
        <f t="shared" si="157"/>
        <v>4.4978185579993703E-5</v>
      </c>
      <c r="D760" s="1" t="s">
        <v>2377</v>
      </c>
      <c r="E760" s="2" t="s">
        <v>3296</v>
      </c>
      <c r="F760" s="5">
        <f t="shared" si="156"/>
        <v>7.4261102034754194E-5</v>
      </c>
      <c r="G760" s="1" t="s">
        <v>42</v>
      </c>
      <c r="H760" s="2" t="s">
        <v>3054</v>
      </c>
      <c r="I760" s="5">
        <f t="shared" si="152"/>
        <v>1.3495276653171389E-4</v>
      </c>
      <c r="J760" s="1" t="s">
        <v>5090</v>
      </c>
      <c r="K760" s="2" t="s">
        <v>5779</v>
      </c>
      <c r="L760" s="5">
        <f>1/(13000+(RIGHT(K760,3)))</f>
        <v>7.6923076923076926E-5</v>
      </c>
      <c r="M760" s="1" t="s">
        <v>6218</v>
      </c>
      <c r="N760" s="2" t="s">
        <v>6908</v>
      </c>
      <c r="O760" s="5">
        <f t="shared" si="147"/>
        <v>1.3208294809140139E-4</v>
      </c>
      <c r="P760" s="1" t="s">
        <v>3535</v>
      </c>
      <c r="Q760" s="2" t="s">
        <v>7962</v>
      </c>
      <c r="R760" s="5">
        <f t="shared" si="151"/>
        <v>2.1579628830384117E-4</v>
      </c>
      <c r="S760" s="1" t="s">
        <v>8384</v>
      </c>
      <c r="T760" s="2" t="s">
        <v>8862</v>
      </c>
      <c r="U760" s="5">
        <f t="shared" si="146"/>
        <v>1.7568517217146873E-4</v>
      </c>
      <c r="V760" s="1" t="s">
        <v>9240</v>
      </c>
      <c r="W760" s="2" t="s">
        <v>9726</v>
      </c>
      <c r="X760" s="5">
        <f t="shared" si="155"/>
        <v>2.2311468094600624E-4</v>
      </c>
    </row>
    <row r="761" spans="1:24" x14ac:dyDescent="0.3">
      <c r="A761" s="1" t="s">
        <v>768</v>
      </c>
      <c r="B761" s="2" t="s">
        <v>1618</v>
      </c>
      <c r="C761" s="5">
        <f t="shared" si="157"/>
        <v>4.4768769306531763E-5</v>
      </c>
      <c r="D761" s="1" t="s">
        <v>2378</v>
      </c>
      <c r="E761" s="2" t="s">
        <v>3297</v>
      </c>
      <c r="F761" s="5">
        <f t="shared" si="156"/>
        <v>7.4085049636983251E-5</v>
      </c>
      <c r="G761" s="1" t="s">
        <v>3886</v>
      </c>
      <c r="H761" s="2" t="s">
        <v>4620</v>
      </c>
      <c r="I761" s="5">
        <f t="shared" si="152"/>
        <v>1.3419216317767042E-4</v>
      </c>
      <c r="J761" s="1" t="s">
        <v>5091</v>
      </c>
      <c r="K761" s="2" t="s">
        <v>5780</v>
      </c>
      <c r="L761" s="5">
        <f t="shared" ref="L761:L795" si="158">1/(13000+(RIGHT(K761,3)))</f>
        <v>7.6769537847382161E-5</v>
      </c>
      <c r="M761" s="1" t="s">
        <v>6219</v>
      </c>
      <c r="N761" s="2" t="s">
        <v>6909</v>
      </c>
      <c r="O761" s="5">
        <f t="shared" si="147"/>
        <v>1.3180440226703572E-4</v>
      </c>
      <c r="P761" s="1" t="s">
        <v>1836</v>
      </c>
      <c r="Q761" s="2" t="s">
        <v>7963</v>
      </c>
      <c r="R761" s="5">
        <f t="shared" si="151"/>
        <v>2.1565667457407807E-4</v>
      </c>
      <c r="S761" s="1" t="s">
        <v>8385</v>
      </c>
      <c r="T761" s="2" t="s">
        <v>8863</v>
      </c>
      <c r="U761" s="5">
        <f t="shared" si="146"/>
        <v>1.7556179775280898E-4</v>
      </c>
      <c r="V761" s="1" t="s">
        <v>9241</v>
      </c>
      <c r="W761" s="2" t="s">
        <v>9726</v>
      </c>
      <c r="X761" s="5">
        <f t="shared" si="155"/>
        <v>2.2311468094600624E-4</v>
      </c>
    </row>
    <row r="762" spans="1:24" x14ac:dyDescent="0.3">
      <c r="A762" s="1" t="s">
        <v>769</v>
      </c>
      <c r="B762" s="2" t="s">
        <v>1619</v>
      </c>
      <c r="C762" s="5">
        <f t="shared" si="157"/>
        <v>4.455930843953302E-5</v>
      </c>
      <c r="D762" s="1" t="s">
        <v>2379</v>
      </c>
      <c r="E762" s="2" t="s">
        <v>3298</v>
      </c>
      <c r="F762" s="5">
        <f t="shared" si="156"/>
        <v>7.4024724257902141E-5</v>
      </c>
      <c r="G762" s="1" t="s">
        <v>3887</v>
      </c>
      <c r="H762" s="2" t="s">
        <v>4621</v>
      </c>
      <c r="I762" s="5">
        <f t="shared" si="152"/>
        <v>1.3394053040450041E-4</v>
      </c>
      <c r="J762" s="1" t="s">
        <v>2017</v>
      </c>
      <c r="K762" s="2" t="s">
        <v>5781</v>
      </c>
      <c r="L762" s="5">
        <f t="shared" si="158"/>
        <v>7.6610740825863789E-5</v>
      </c>
      <c r="M762" s="1" t="s">
        <v>6220</v>
      </c>
      <c r="N762" s="2" t="s">
        <v>6910</v>
      </c>
      <c r="O762" s="5">
        <f t="shared" si="147"/>
        <v>1.3178703215603585E-4</v>
      </c>
      <c r="P762" s="1" t="s">
        <v>439</v>
      </c>
      <c r="Q762" s="2" t="s">
        <v>7964</v>
      </c>
      <c r="R762" s="5">
        <f t="shared" si="151"/>
        <v>2.1561017680034498E-4</v>
      </c>
      <c r="S762" s="1" t="s">
        <v>8386</v>
      </c>
      <c r="T762" s="2" t="s">
        <v>8072</v>
      </c>
      <c r="U762" s="5">
        <f t="shared" si="146"/>
        <v>1.7491691446562882E-4</v>
      </c>
      <c r="V762" s="1" t="s">
        <v>9242</v>
      </c>
      <c r="W762" s="2" t="s">
        <v>6704</v>
      </c>
      <c r="X762" s="5">
        <f t="shared" si="155"/>
        <v>2.2301516503122213E-4</v>
      </c>
    </row>
    <row r="763" spans="1:24" x14ac:dyDescent="0.3">
      <c r="A763" s="1" t="s">
        <v>770</v>
      </c>
      <c r="B763" s="2" t="s">
        <v>1619</v>
      </c>
      <c r="C763" s="5">
        <f t="shared" si="157"/>
        <v>4.455930843953302E-5</v>
      </c>
      <c r="D763" s="1" t="s">
        <v>2380</v>
      </c>
      <c r="E763" s="2" t="s">
        <v>3299</v>
      </c>
      <c r="F763" s="5">
        <f t="shared" si="156"/>
        <v>7.3757191326154307E-5</v>
      </c>
      <c r="G763" s="1" t="s">
        <v>3888</v>
      </c>
      <c r="H763" s="2" t="s">
        <v>4621</v>
      </c>
      <c r="I763" s="5">
        <f t="shared" si="152"/>
        <v>1.3394053040450041E-4</v>
      </c>
      <c r="J763" s="1" t="s">
        <v>5092</v>
      </c>
      <c r="K763" s="2" t="s">
        <v>5781</v>
      </c>
      <c r="L763" s="5">
        <f t="shared" si="158"/>
        <v>7.6610740825863789E-5</v>
      </c>
      <c r="M763" s="1" t="s">
        <v>1978</v>
      </c>
      <c r="N763" s="2" t="s">
        <v>6911</v>
      </c>
      <c r="O763" s="5">
        <f t="shared" si="147"/>
        <v>1.3059945148230379E-4</v>
      </c>
      <c r="P763" s="1" t="s">
        <v>1822</v>
      </c>
      <c r="Q763" s="2" t="s">
        <v>7965</v>
      </c>
      <c r="R763" s="5">
        <f t="shared" si="151"/>
        <v>2.1537798836958864E-4</v>
      </c>
      <c r="S763" s="1" t="s">
        <v>8387</v>
      </c>
      <c r="T763" s="2" t="s">
        <v>4538</v>
      </c>
      <c r="U763" s="5">
        <f t="shared" ref="U763:U784" si="159">1/(5000+(RIGHT(T763,3)))</f>
        <v>1.7482517482517483E-4</v>
      </c>
      <c r="V763" s="1" t="s">
        <v>9243</v>
      </c>
      <c r="W763" s="2" t="s">
        <v>7946</v>
      </c>
      <c r="X763" s="5">
        <f t="shared" si="155"/>
        <v>2.2286605749944285E-4</v>
      </c>
    </row>
    <row r="764" spans="1:24" x14ac:dyDescent="0.3">
      <c r="A764" s="1" t="s">
        <v>771</v>
      </c>
      <c r="B764" s="2" t="s">
        <v>1620</v>
      </c>
      <c r="C764" s="5">
        <f t="shared" si="157"/>
        <v>4.4351798465427771E-5</v>
      </c>
      <c r="D764" s="1" t="s">
        <v>2381</v>
      </c>
      <c r="E764" s="2" t="s">
        <v>3300</v>
      </c>
      <c r="F764" s="5">
        <f t="shared" si="156"/>
        <v>7.3681108163866781E-5</v>
      </c>
      <c r="G764" s="1" t="s">
        <v>3889</v>
      </c>
      <c r="H764" s="2" t="s">
        <v>4621</v>
      </c>
      <c r="I764" s="5">
        <f t="shared" si="152"/>
        <v>1.3394053040450041E-4</v>
      </c>
      <c r="J764" s="1" t="s">
        <v>3763</v>
      </c>
      <c r="K764" s="2" t="s">
        <v>3281</v>
      </c>
      <c r="L764" s="5">
        <f t="shared" si="158"/>
        <v>7.64525993883792E-5</v>
      </c>
      <c r="M764" s="1" t="s">
        <v>1841</v>
      </c>
      <c r="N764" s="2" t="s">
        <v>6912</v>
      </c>
      <c r="O764" s="5">
        <f t="shared" si="147"/>
        <v>1.2988699831146901E-4</v>
      </c>
      <c r="P764" s="1" t="s">
        <v>7392</v>
      </c>
      <c r="Q764" s="2" t="s">
        <v>7966</v>
      </c>
      <c r="R764" s="5">
        <f t="shared" si="151"/>
        <v>2.1417862497322766E-4</v>
      </c>
      <c r="S764" s="1" t="s">
        <v>8388</v>
      </c>
      <c r="T764" s="2" t="s">
        <v>4540</v>
      </c>
      <c r="U764" s="5">
        <f t="shared" si="159"/>
        <v>1.7433751743375174E-4</v>
      </c>
      <c r="V764" s="1" t="s">
        <v>7281</v>
      </c>
      <c r="W764" s="2" t="s">
        <v>7946</v>
      </c>
      <c r="X764" s="5">
        <f t="shared" si="155"/>
        <v>2.2286605749944285E-4</v>
      </c>
    </row>
    <row r="765" spans="1:24" x14ac:dyDescent="0.3">
      <c r="A765" s="1" t="s">
        <v>772</v>
      </c>
      <c r="B765" s="2" t="s">
        <v>1620</v>
      </c>
      <c r="C765" s="5">
        <f t="shared" si="157"/>
        <v>4.4351798465427771E-5</v>
      </c>
      <c r="D765" s="1" t="s">
        <v>2382</v>
      </c>
      <c r="E765" s="2" t="s">
        <v>3300</v>
      </c>
      <c r="F765" s="5">
        <f t="shared" si="156"/>
        <v>7.3681108163866781E-5</v>
      </c>
      <c r="G765" s="1" t="s">
        <v>74</v>
      </c>
      <c r="H765" s="2" t="s">
        <v>4622</v>
      </c>
      <c r="I765" s="5">
        <f t="shared" si="152"/>
        <v>1.33422281521014E-4</v>
      </c>
      <c r="J765" s="1" t="s">
        <v>303</v>
      </c>
      <c r="K765" s="2" t="s">
        <v>5782</v>
      </c>
      <c r="L765" s="5">
        <f t="shared" si="158"/>
        <v>7.6138267093040957E-5</v>
      </c>
      <c r="M765" s="1" t="s">
        <v>6221</v>
      </c>
      <c r="N765" s="2" t="s">
        <v>6913</v>
      </c>
      <c r="O765" s="5">
        <f t="shared" si="147"/>
        <v>1.2981955082435416E-4</v>
      </c>
      <c r="P765" s="1" t="s">
        <v>7393</v>
      </c>
      <c r="Q765" s="2" t="s">
        <v>7967</v>
      </c>
      <c r="R765" s="5">
        <f t="shared" si="151"/>
        <v>2.1408691928923143E-4</v>
      </c>
      <c r="S765" s="1" t="s">
        <v>8389</v>
      </c>
      <c r="T765" s="2" t="s">
        <v>2977</v>
      </c>
      <c r="U765" s="5">
        <f t="shared" si="159"/>
        <v>1.7406440382941688E-4</v>
      </c>
      <c r="V765" s="1" t="s">
        <v>1917</v>
      </c>
      <c r="W765" s="2" t="s">
        <v>9727</v>
      </c>
      <c r="X765" s="5">
        <f t="shared" si="155"/>
        <v>2.2212350066637049E-4</v>
      </c>
    </row>
    <row r="766" spans="1:24" x14ac:dyDescent="0.3">
      <c r="A766" s="1" t="s">
        <v>773</v>
      </c>
      <c r="B766" s="2" t="s">
        <v>1621</v>
      </c>
      <c r="C766" s="5">
        <f t="shared" si="157"/>
        <v>4.4142314822989318E-5</v>
      </c>
      <c r="D766" s="1" t="s">
        <v>2383</v>
      </c>
      <c r="E766" s="2" t="s">
        <v>3301</v>
      </c>
      <c r="F766" s="5">
        <f t="shared" si="156"/>
        <v>7.3276177914559978E-5</v>
      </c>
      <c r="G766" s="1" t="s">
        <v>766</v>
      </c>
      <c r="H766" s="2" t="s">
        <v>4623</v>
      </c>
      <c r="I766" s="5">
        <f t="shared" si="152"/>
        <v>1.3266118333775536E-4</v>
      </c>
      <c r="J766" s="1" t="s">
        <v>5093</v>
      </c>
      <c r="K766" s="2" t="s">
        <v>5782</v>
      </c>
      <c r="L766" s="5">
        <f t="shared" si="158"/>
        <v>7.6138267093040957E-5</v>
      </c>
      <c r="M766" s="1" t="s">
        <v>6222</v>
      </c>
      <c r="N766" s="2" t="s">
        <v>6914</v>
      </c>
      <c r="O766" s="5">
        <f t="shared" ref="O766:O793" si="160">1/(7000+(RIGHT(N766,3)))</f>
        <v>1.2961762799740766E-4</v>
      </c>
      <c r="P766" s="1" t="s">
        <v>469</v>
      </c>
      <c r="Q766" s="2" t="s">
        <v>7968</v>
      </c>
      <c r="R766" s="5">
        <f t="shared" si="151"/>
        <v>2.1381227282446012E-4</v>
      </c>
      <c r="S766" s="1" t="s">
        <v>8390</v>
      </c>
      <c r="T766" s="2" t="s">
        <v>8864</v>
      </c>
      <c r="U766" s="5">
        <f t="shared" si="159"/>
        <v>1.7265193370165745E-4</v>
      </c>
      <c r="V766" s="1" t="s">
        <v>9244</v>
      </c>
      <c r="W766" s="2" t="s">
        <v>2915</v>
      </c>
      <c r="X766" s="5">
        <f t="shared" si="155"/>
        <v>2.2197558268590456E-4</v>
      </c>
    </row>
    <row r="767" spans="1:24" x14ac:dyDescent="0.3">
      <c r="A767" s="1" t="s">
        <v>774</v>
      </c>
      <c r="B767" s="2" t="s">
        <v>1621</v>
      </c>
      <c r="C767" s="5">
        <f t="shared" si="157"/>
        <v>4.4142314822989318E-5</v>
      </c>
      <c r="D767" s="1" t="s">
        <v>2384</v>
      </c>
      <c r="E767" s="2" t="s">
        <v>3302</v>
      </c>
      <c r="F767" s="5">
        <f t="shared" si="156"/>
        <v>7.326007326007326E-5</v>
      </c>
      <c r="G767" s="1" t="s">
        <v>3890</v>
      </c>
      <c r="H767" s="2" t="s">
        <v>4623</v>
      </c>
      <c r="I767" s="5">
        <f t="shared" si="152"/>
        <v>1.3266118333775536E-4</v>
      </c>
      <c r="J767" s="1" t="s">
        <v>5094</v>
      </c>
      <c r="K767" s="2" t="s">
        <v>5783</v>
      </c>
      <c r="L767" s="5">
        <f t="shared" si="158"/>
        <v>7.59762953958365E-5</v>
      </c>
      <c r="M767" s="1" t="s">
        <v>338</v>
      </c>
      <c r="N767" s="2" t="s">
        <v>6915</v>
      </c>
      <c r="O767" s="5">
        <f t="shared" si="160"/>
        <v>1.2953367875647668E-4</v>
      </c>
      <c r="P767" s="1" t="s">
        <v>4952</v>
      </c>
      <c r="Q767" s="2" t="s">
        <v>7969</v>
      </c>
      <c r="R767" s="5">
        <f t="shared" si="151"/>
        <v>2.1367521367521368E-4</v>
      </c>
      <c r="S767" s="1" t="s">
        <v>8391</v>
      </c>
      <c r="T767" s="2" t="s">
        <v>8865</v>
      </c>
      <c r="U767" s="5">
        <f t="shared" si="159"/>
        <v>1.725625539257981E-4</v>
      </c>
      <c r="V767" s="1" t="s">
        <v>9245</v>
      </c>
      <c r="W767" s="2" t="s">
        <v>9728</v>
      </c>
      <c r="X767" s="5">
        <f t="shared" si="155"/>
        <v>2.2192632046160674E-4</v>
      </c>
    </row>
    <row r="768" spans="1:24" x14ac:dyDescent="0.3">
      <c r="A768" s="1" t="s">
        <v>775</v>
      </c>
      <c r="B768" s="2" t="s">
        <v>1622</v>
      </c>
      <c r="C768" s="5">
        <f t="shared" si="157"/>
        <v>4.3932870573763292E-5</v>
      </c>
      <c r="D768" s="1" t="s">
        <v>2385</v>
      </c>
      <c r="E768" s="2" t="s">
        <v>3303</v>
      </c>
      <c r="F768" s="5">
        <f t="shared" si="156"/>
        <v>7.3243975683000067E-5</v>
      </c>
      <c r="G768" s="1" t="s">
        <v>3891</v>
      </c>
      <c r="H768" s="2" t="s">
        <v>4624</v>
      </c>
      <c r="I768" s="5">
        <f t="shared" si="152"/>
        <v>1.3239772275916854E-4</v>
      </c>
      <c r="J768" s="1" t="s">
        <v>5095</v>
      </c>
      <c r="K768" s="2" t="s">
        <v>5783</v>
      </c>
      <c r="L768" s="5">
        <f t="shared" si="158"/>
        <v>7.59762953958365E-5</v>
      </c>
      <c r="M768" s="1" t="s">
        <v>6223</v>
      </c>
      <c r="N768" s="2" t="s">
        <v>6916</v>
      </c>
      <c r="O768" s="5">
        <f t="shared" si="160"/>
        <v>1.2929919834497026E-4</v>
      </c>
      <c r="P768" s="1" t="s">
        <v>7394</v>
      </c>
      <c r="Q768" s="2" t="s">
        <v>7970</v>
      </c>
      <c r="R768" s="5">
        <f t="shared" si="151"/>
        <v>2.1308331557639036E-4</v>
      </c>
      <c r="S768" s="1" t="s">
        <v>8392</v>
      </c>
      <c r="T768" s="2" t="s">
        <v>4547</v>
      </c>
      <c r="U768" s="5">
        <f t="shared" si="159"/>
        <v>1.7152658662092623E-4</v>
      </c>
      <c r="V768" s="1" t="s">
        <v>492</v>
      </c>
      <c r="W768" s="2" t="s">
        <v>9729</v>
      </c>
      <c r="X768" s="5">
        <f t="shared" si="155"/>
        <v>2.2163120567375886E-4</v>
      </c>
    </row>
    <row r="769" spans="1:24" x14ac:dyDescent="0.3">
      <c r="A769" s="1" t="s">
        <v>776</v>
      </c>
      <c r="B769" s="2" t="s">
        <v>1622</v>
      </c>
      <c r="C769" s="5">
        <f t="shared" si="157"/>
        <v>4.3932870573763292E-5</v>
      </c>
      <c r="D769" s="1" t="s">
        <v>2386</v>
      </c>
      <c r="E769" s="2" t="s">
        <v>3304</v>
      </c>
      <c r="F769" s="5">
        <f t="shared" si="156"/>
        <v>7.3072707343807084E-5</v>
      </c>
      <c r="G769" s="1" t="s">
        <v>132</v>
      </c>
      <c r="H769" s="2" t="s">
        <v>4625</v>
      </c>
      <c r="I769" s="5">
        <f t="shared" si="152"/>
        <v>1.3163090693694878E-4</v>
      </c>
      <c r="J769" s="1" t="s">
        <v>5096</v>
      </c>
      <c r="K769" s="2" t="s">
        <v>5783</v>
      </c>
      <c r="L769" s="5">
        <f t="shared" si="158"/>
        <v>7.59762953958365E-5</v>
      </c>
      <c r="M769" s="1" t="s">
        <v>6224</v>
      </c>
      <c r="N769" s="2" t="s">
        <v>6917</v>
      </c>
      <c r="O769" s="5">
        <f t="shared" si="160"/>
        <v>1.2916559028674761E-4</v>
      </c>
      <c r="P769" s="1" t="s">
        <v>7395</v>
      </c>
      <c r="Q769" s="2" t="s">
        <v>7971</v>
      </c>
      <c r="R769" s="5">
        <f t="shared" si="151"/>
        <v>2.1244954323348204E-4</v>
      </c>
      <c r="S769" s="1" t="s">
        <v>879</v>
      </c>
      <c r="T769" s="2" t="s">
        <v>8866</v>
      </c>
      <c r="U769" s="5">
        <f t="shared" si="159"/>
        <v>1.7143836790673754E-4</v>
      </c>
      <c r="V769" s="1" t="s">
        <v>9246</v>
      </c>
      <c r="W769" s="2" t="s">
        <v>1354</v>
      </c>
      <c r="X769" s="5">
        <f t="shared" si="155"/>
        <v>2.2153300841825432E-4</v>
      </c>
    </row>
    <row r="770" spans="1:24" x14ac:dyDescent="0.3">
      <c r="A770" s="1" t="s">
        <v>777</v>
      </c>
      <c r="B770" s="2" t="s">
        <v>1622</v>
      </c>
      <c r="C770" s="5">
        <f t="shared" si="157"/>
        <v>4.3932870573763292E-5</v>
      </c>
      <c r="D770" s="1" t="s">
        <v>2387</v>
      </c>
      <c r="E770" s="2" t="s">
        <v>3305</v>
      </c>
      <c r="F770" s="5">
        <f t="shared" si="156"/>
        <v>7.3051355102637158E-5</v>
      </c>
      <c r="G770" s="1" t="s">
        <v>3892</v>
      </c>
      <c r="H770" s="2" t="s">
        <v>4626</v>
      </c>
      <c r="I770" s="5">
        <f t="shared" si="152"/>
        <v>1.3138877939823938E-4</v>
      </c>
      <c r="J770" s="1" t="s">
        <v>5097</v>
      </c>
      <c r="K770" s="2" t="s">
        <v>5784</v>
      </c>
      <c r="L770" s="5">
        <f t="shared" si="158"/>
        <v>7.5820759724012435E-5</v>
      </c>
      <c r="M770" s="1" t="s">
        <v>418</v>
      </c>
      <c r="N770" s="2" t="s">
        <v>6918</v>
      </c>
      <c r="O770" s="5">
        <f t="shared" si="160"/>
        <v>1.2899896800825592E-4</v>
      </c>
      <c r="P770" s="1" t="s">
        <v>7396</v>
      </c>
      <c r="Q770" s="2" t="s">
        <v>7972</v>
      </c>
      <c r="R770" s="5">
        <f t="shared" si="151"/>
        <v>2.1204410517387616E-4</v>
      </c>
      <c r="S770" s="1" t="s">
        <v>8393</v>
      </c>
      <c r="T770" s="2" t="s">
        <v>8867</v>
      </c>
      <c r="U770" s="5">
        <f t="shared" si="159"/>
        <v>1.7123287671232877E-4</v>
      </c>
      <c r="V770" s="1" t="s">
        <v>9247</v>
      </c>
      <c r="W770" s="2" t="s">
        <v>1354</v>
      </c>
      <c r="X770" s="5">
        <f t="shared" si="155"/>
        <v>2.2153300841825432E-4</v>
      </c>
    </row>
    <row r="771" spans="1:24" x14ac:dyDescent="0.3">
      <c r="A771" s="1" t="s">
        <v>778</v>
      </c>
      <c r="B771" s="2" t="s">
        <v>1623</v>
      </c>
      <c r="C771" s="5">
        <f t="shared" si="157"/>
        <v>4.3723492632591494E-5</v>
      </c>
      <c r="D771" s="1" t="s">
        <v>131</v>
      </c>
      <c r="E771" s="2" t="s">
        <v>3306</v>
      </c>
      <c r="F771" s="5">
        <f t="shared" si="156"/>
        <v>7.2918185795537411E-5</v>
      </c>
      <c r="G771" s="1" t="s">
        <v>3893</v>
      </c>
      <c r="H771" s="2" t="s">
        <v>4626</v>
      </c>
      <c r="I771" s="5">
        <f t="shared" si="152"/>
        <v>1.3138877939823938E-4</v>
      </c>
      <c r="J771" s="1" t="s">
        <v>5098</v>
      </c>
      <c r="K771" s="2" t="s">
        <v>5784</v>
      </c>
      <c r="L771" s="5">
        <f t="shared" si="158"/>
        <v>7.5820759724012435E-5</v>
      </c>
      <c r="M771" s="1" t="s">
        <v>5203</v>
      </c>
      <c r="N771" s="2" t="s">
        <v>6919</v>
      </c>
      <c r="O771" s="5">
        <f t="shared" si="160"/>
        <v>1.2866700977869275E-4</v>
      </c>
      <c r="P771" s="1" t="s">
        <v>3639</v>
      </c>
      <c r="Q771" s="2" t="s">
        <v>7973</v>
      </c>
      <c r="R771" s="5">
        <f t="shared" si="151"/>
        <v>2.1141649048625792E-4</v>
      </c>
      <c r="S771" s="1" t="s">
        <v>6033</v>
      </c>
      <c r="T771" s="2" t="s">
        <v>8867</v>
      </c>
      <c r="U771" s="5">
        <f t="shared" si="159"/>
        <v>1.7123287671232877E-4</v>
      </c>
      <c r="V771" s="1" t="s">
        <v>9248</v>
      </c>
      <c r="W771" s="2" t="s">
        <v>2916</v>
      </c>
      <c r="X771" s="5">
        <f t="shared" si="155"/>
        <v>2.2104332449160034E-4</v>
      </c>
    </row>
    <row r="772" spans="1:24" x14ac:dyDescent="0.3">
      <c r="A772" s="1" t="s">
        <v>779</v>
      </c>
      <c r="B772" s="2" t="s">
        <v>1623</v>
      </c>
      <c r="C772" s="5">
        <f t="shared" si="157"/>
        <v>4.3723492632591494E-5</v>
      </c>
      <c r="D772" s="1" t="s">
        <v>2388</v>
      </c>
      <c r="E772" s="2" t="s">
        <v>3307</v>
      </c>
      <c r="F772" s="5">
        <f t="shared" si="156"/>
        <v>7.2811999417504001E-5</v>
      </c>
      <c r="G772" s="1" t="s">
        <v>3894</v>
      </c>
      <c r="H772" s="2" t="s">
        <v>4627</v>
      </c>
      <c r="I772" s="5">
        <f t="shared" si="152"/>
        <v>1.3061650992685477E-4</v>
      </c>
      <c r="J772" s="1" t="s">
        <v>5099</v>
      </c>
      <c r="K772" s="2" t="s">
        <v>5785</v>
      </c>
      <c r="L772" s="5">
        <f t="shared" si="158"/>
        <v>7.5665859564164653E-5</v>
      </c>
      <c r="M772" s="1" t="s">
        <v>801</v>
      </c>
      <c r="N772" s="2" t="s">
        <v>6920</v>
      </c>
      <c r="O772" s="5">
        <f t="shared" si="160"/>
        <v>1.286008230452675E-4</v>
      </c>
      <c r="P772" s="1" t="s">
        <v>7397</v>
      </c>
      <c r="Q772" s="2" t="s">
        <v>7974</v>
      </c>
      <c r="R772" s="5">
        <f t="shared" si="151"/>
        <v>2.1092596498628981E-4</v>
      </c>
      <c r="S772" s="1" t="s">
        <v>8394</v>
      </c>
      <c r="T772" s="2" t="s">
        <v>8868</v>
      </c>
      <c r="U772" s="5">
        <f t="shared" si="159"/>
        <v>1.6992353440951571E-4</v>
      </c>
      <c r="V772" s="1" t="s">
        <v>9249</v>
      </c>
      <c r="W772" s="2" t="s">
        <v>2917</v>
      </c>
      <c r="X772" s="5">
        <f t="shared" si="155"/>
        <v>2.2079929344226098E-4</v>
      </c>
    </row>
    <row r="773" spans="1:24" x14ac:dyDescent="0.3">
      <c r="A773" s="1" t="s">
        <v>780</v>
      </c>
      <c r="B773" s="2" t="s">
        <v>1623</v>
      </c>
      <c r="C773" s="5">
        <f t="shared" si="157"/>
        <v>4.3723492632591494E-5</v>
      </c>
      <c r="D773" s="1" t="s">
        <v>2389</v>
      </c>
      <c r="E773" s="2" t="s">
        <v>3308</v>
      </c>
      <c r="F773" s="5">
        <f t="shared" si="156"/>
        <v>7.2574207126787144E-5</v>
      </c>
      <c r="G773" s="1" t="s">
        <v>2447</v>
      </c>
      <c r="H773" s="2" t="s">
        <v>4627</v>
      </c>
      <c r="I773" s="5">
        <f t="shared" si="152"/>
        <v>1.3061650992685477E-4</v>
      </c>
      <c r="J773" s="1" t="s">
        <v>5100</v>
      </c>
      <c r="K773" s="2" t="s">
        <v>5786</v>
      </c>
      <c r="L773" s="5">
        <f t="shared" si="158"/>
        <v>7.4872716382150348E-5</v>
      </c>
      <c r="M773" s="1" t="s">
        <v>6225</v>
      </c>
      <c r="N773" s="2" t="s">
        <v>6921</v>
      </c>
      <c r="O773" s="5">
        <f t="shared" si="160"/>
        <v>1.2815583749839805E-4</v>
      </c>
      <c r="P773" s="1" t="s">
        <v>115</v>
      </c>
      <c r="Q773" s="2" t="s">
        <v>7975</v>
      </c>
      <c r="R773" s="5">
        <f t="shared" si="151"/>
        <v>2.098635886673662E-4</v>
      </c>
      <c r="S773" s="1" t="s">
        <v>8395</v>
      </c>
      <c r="T773" s="2" t="s">
        <v>8869</v>
      </c>
      <c r="U773" s="5">
        <f t="shared" si="159"/>
        <v>1.6983695652173913E-4</v>
      </c>
      <c r="V773" s="1" t="s">
        <v>9250</v>
      </c>
      <c r="W773" s="2" t="s">
        <v>6711</v>
      </c>
      <c r="X773" s="5">
        <f t="shared" si="155"/>
        <v>2.2065313327449251E-4</v>
      </c>
    </row>
    <row r="774" spans="1:24" x14ac:dyDescent="0.3">
      <c r="A774" s="1" t="s">
        <v>781</v>
      </c>
      <c r="B774" s="2" t="s">
        <v>1624</v>
      </c>
      <c r="C774" s="5">
        <f t="shared" si="157"/>
        <v>4.3514207388712415E-5</v>
      </c>
      <c r="D774" s="1" t="s">
        <v>2390</v>
      </c>
      <c r="E774" s="2" t="s">
        <v>3309</v>
      </c>
      <c r="F774" s="5">
        <f t="shared" si="156"/>
        <v>7.1813285457809691E-5</v>
      </c>
      <c r="G774" s="1" t="s">
        <v>3895</v>
      </c>
      <c r="H774" s="2" t="s">
        <v>4627</v>
      </c>
      <c r="I774" s="5">
        <f t="shared" si="152"/>
        <v>1.3061650992685477E-4</v>
      </c>
      <c r="J774" s="1" t="s">
        <v>5101</v>
      </c>
      <c r="K774" s="2" t="s">
        <v>5786</v>
      </c>
      <c r="L774" s="5">
        <f t="shared" si="158"/>
        <v>7.4872716382150348E-5</v>
      </c>
      <c r="M774" s="1" t="s">
        <v>5262</v>
      </c>
      <c r="N774" s="2" t="s">
        <v>1423</v>
      </c>
      <c r="O774" s="5">
        <f t="shared" si="160"/>
        <v>1.2802458071949814E-4</v>
      </c>
      <c r="P774" s="1" t="s">
        <v>7398</v>
      </c>
      <c r="Q774" s="2" t="s">
        <v>7975</v>
      </c>
      <c r="R774" s="5">
        <f t="shared" si="151"/>
        <v>2.098635886673662E-4</v>
      </c>
      <c r="S774" s="1" t="s">
        <v>8396</v>
      </c>
      <c r="T774" s="2" t="s">
        <v>4552</v>
      </c>
      <c r="U774" s="5">
        <f t="shared" si="159"/>
        <v>1.694628029147602E-4</v>
      </c>
      <c r="V774" s="1" t="s">
        <v>9251</v>
      </c>
      <c r="W774" s="2" t="s">
        <v>9730</v>
      </c>
      <c r="X774" s="5">
        <f t="shared" si="155"/>
        <v>2.1958717610891525E-4</v>
      </c>
    </row>
    <row r="775" spans="1:24" x14ac:dyDescent="0.3">
      <c r="A775" s="1" t="s">
        <v>782</v>
      </c>
      <c r="B775" s="2" t="s">
        <v>1624</v>
      </c>
      <c r="C775" s="5">
        <f t="shared" si="157"/>
        <v>4.3514207388712415E-5</v>
      </c>
      <c r="D775" s="1" t="s">
        <v>2391</v>
      </c>
      <c r="E775" s="2" t="s">
        <v>3310</v>
      </c>
      <c r="F775" s="5">
        <f t="shared" si="156"/>
        <v>7.1792662789862876E-5</v>
      </c>
      <c r="G775" s="1" t="s">
        <v>3896</v>
      </c>
      <c r="H775" s="2" t="s">
        <v>4628</v>
      </c>
      <c r="I775" s="5">
        <f t="shared" si="152"/>
        <v>1.298532658096351E-4</v>
      </c>
      <c r="J775" s="1" t="s">
        <v>5102</v>
      </c>
      <c r="K775" s="2" t="s">
        <v>5787</v>
      </c>
      <c r="L775" s="5">
        <f t="shared" si="158"/>
        <v>7.4244561585863834E-5</v>
      </c>
      <c r="M775" s="1" t="s">
        <v>6226</v>
      </c>
      <c r="N775" s="2" t="s">
        <v>6922</v>
      </c>
      <c r="O775" s="5">
        <f t="shared" si="160"/>
        <v>1.2786088735455825E-4</v>
      </c>
      <c r="P775" s="1" t="s">
        <v>603</v>
      </c>
      <c r="Q775" s="2" t="s">
        <v>7976</v>
      </c>
      <c r="R775" s="5">
        <f t="shared" si="151"/>
        <v>2.0951183741881415E-4</v>
      </c>
      <c r="S775" s="1" t="s">
        <v>8397</v>
      </c>
      <c r="T775" s="2" t="s">
        <v>8870</v>
      </c>
      <c r="U775" s="5">
        <f t="shared" si="159"/>
        <v>1.691761123329386E-4</v>
      </c>
      <c r="V775" s="1" t="s">
        <v>9252</v>
      </c>
      <c r="W775" s="2" t="s">
        <v>9731</v>
      </c>
      <c r="X775" s="5">
        <f t="shared" si="155"/>
        <v>2.1891418563922942E-4</v>
      </c>
    </row>
    <row r="776" spans="1:24" x14ac:dyDescent="0.3">
      <c r="A776" s="1" t="s">
        <v>783</v>
      </c>
      <c r="B776" s="2" t="s">
        <v>1624</v>
      </c>
      <c r="C776" s="5">
        <f t="shared" si="157"/>
        <v>4.3514207388712415E-5</v>
      </c>
      <c r="D776" s="1" t="s">
        <v>2392</v>
      </c>
      <c r="E776" s="2" t="s">
        <v>3311</v>
      </c>
      <c r="F776" s="5">
        <f t="shared" si="156"/>
        <v>7.1669175087794734E-5</v>
      </c>
      <c r="G776" s="1" t="s">
        <v>3897</v>
      </c>
      <c r="H776" s="2" t="s">
        <v>4629</v>
      </c>
      <c r="I776" s="5">
        <f t="shared" si="152"/>
        <v>1.2933264355923435E-4</v>
      </c>
      <c r="J776" s="1" t="s">
        <v>5103</v>
      </c>
      <c r="K776" s="2" t="s">
        <v>3297</v>
      </c>
      <c r="L776" s="5">
        <f t="shared" si="158"/>
        <v>7.4085049636983251E-5</v>
      </c>
      <c r="M776" s="1" t="s">
        <v>6227</v>
      </c>
      <c r="N776" s="2" t="s">
        <v>6923</v>
      </c>
      <c r="O776" s="5">
        <f t="shared" si="160"/>
        <v>1.2781186094069531E-4</v>
      </c>
      <c r="P776" s="1" t="s">
        <v>7399</v>
      </c>
      <c r="Q776" s="2" t="s">
        <v>7977</v>
      </c>
      <c r="R776" s="5">
        <f t="shared" si="151"/>
        <v>2.094240837696335E-4</v>
      </c>
      <c r="S776" s="1" t="s">
        <v>8398</v>
      </c>
      <c r="T776" s="2" t="s">
        <v>8871</v>
      </c>
      <c r="U776" s="5">
        <f t="shared" si="159"/>
        <v>1.6897600540723216E-4</v>
      </c>
      <c r="V776" s="1" t="s">
        <v>7120</v>
      </c>
      <c r="W776" s="2" t="s">
        <v>9732</v>
      </c>
      <c r="X776" s="5">
        <f t="shared" si="155"/>
        <v>2.1872265966754156E-4</v>
      </c>
    </row>
    <row r="777" spans="1:24" x14ac:dyDescent="0.3">
      <c r="A777" s="1" t="s">
        <v>784</v>
      </c>
      <c r="B777" s="2" t="s">
        <v>1625</v>
      </c>
      <c r="C777" s="5">
        <f>1/(23000+(RIGHT(B777,3)))</f>
        <v>4.3305040706738266E-5</v>
      </c>
      <c r="D777" s="1" t="s">
        <v>2393</v>
      </c>
      <c r="E777" s="2" t="s">
        <v>3312</v>
      </c>
      <c r="F777" s="5">
        <f t="shared" si="156"/>
        <v>7.150518412584913E-5</v>
      </c>
      <c r="G777" s="1" t="s">
        <v>136</v>
      </c>
      <c r="H777" s="2" t="s">
        <v>4629</v>
      </c>
      <c r="I777" s="5">
        <f t="shared" si="152"/>
        <v>1.2933264355923435E-4</v>
      </c>
      <c r="J777" s="1" t="s">
        <v>5104</v>
      </c>
      <c r="K777" s="2" t="s">
        <v>5788</v>
      </c>
      <c r="L777" s="5">
        <f t="shared" si="158"/>
        <v>7.3931687121100097E-5</v>
      </c>
      <c r="M777" s="1" t="s">
        <v>4895</v>
      </c>
      <c r="N777" s="2" t="s">
        <v>6924</v>
      </c>
      <c r="O777" s="5">
        <f t="shared" si="160"/>
        <v>1.2745347947998981E-4</v>
      </c>
      <c r="P777" s="1" t="s">
        <v>3690</v>
      </c>
      <c r="Q777" s="2" t="s">
        <v>7977</v>
      </c>
      <c r="R777" s="5">
        <f t="shared" si="151"/>
        <v>2.094240837696335E-4</v>
      </c>
      <c r="S777" s="1" t="s">
        <v>4040</v>
      </c>
      <c r="T777" s="2" t="s">
        <v>8872</v>
      </c>
      <c r="U777" s="5">
        <f t="shared" si="159"/>
        <v>1.6860563142808969E-4</v>
      </c>
      <c r="V777" s="1" t="s">
        <v>9253</v>
      </c>
      <c r="W777" s="2" t="s">
        <v>7955</v>
      </c>
      <c r="X777" s="5">
        <f t="shared" si="155"/>
        <v>2.1867483052700635E-4</v>
      </c>
    </row>
    <row r="778" spans="1:24" x14ac:dyDescent="0.3">
      <c r="A778" s="1" t="s">
        <v>785</v>
      </c>
      <c r="B778" s="2" t="s">
        <v>1625</v>
      </c>
      <c r="C778" s="5">
        <f t="shared" ref="C778:C793" si="161">1/(23000+(RIGHT(B778,3)))</f>
        <v>4.3305040706738266E-5</v>
      </c>
      <c r="D778" s="1" t="s">
        <v>2394</v>
      </c>
      <c r="E778" s="2" t="s">
        <v>3313</v>
      </c>
      <c r="F778" s="5">
        <f>1/(14000+(RIGHT(E778,3)))</f>
        <v>7.1189577845803378E-5</v>
      </c>
      <c r="G778" s="1" t="s">
        <v>377</v>
      </c>
      <c r="H778" s="2" t="s">
        <v>4630</v>
      </c>
      <c r="I778" s="5">
        <f t="shared" si="152"/>
        <v>1.290822253775655E-4</v>
      </c>
      <c r="J778" s="1" t="s">
        <v>3784</v>
      </c>
      <c r="K778" s="2" t="s">
        <v>5788</v>
      </c>
      <c r="L778" s="5">
        <f t="shared" si="158"/>
        <v>7.3931687121100097E-5</v>
      </c>
      <c r="M778" s="1" t="s">
        <v>6228</v>
      </c>
      <c r="N778" s="2" t="s">
        <v>6925</v>
      </c>
      <c r="O778" s="5">
        <f t="shared" si="160"/>
        <v>1.2733987011333248E-4</v>
      </c>
      <c r="P778" s="1" t="s">
        <v>7400</v>
      </c>
      <c r="Q778" s="2" t="s">
        <v>7978</v>
      </c>
      <c r="R778" s="5">
        <f t="shared" si="151"/>
        <v>2.0911752404851526E-4</v>
      </c>
      <c r="S778" s="1" t="s">
        <v>8399</v>
      </c>
      <c r="T778" s="2" t="s">
        <v>8096</v>
      </c>
      <c r="U778" s="5">
        <f t="shared" si="159"/>
        <v>1.6823687752355316E-4</v>
      </c>
      <c r="V778" s="1" t="s">
        <v>99</v>
      </c>
      <c r="W778" s="2" t="s">
        <v>9733</v>
      </c>
      <c r="X778" s="5">
        <f t="shared" si="155"/>
        <v>2.185792349726776E-4</v>
      </c>
    </row>
    <row r="779" spans="1:24" x14ac:dyDescent="0.3">
      <c r="A779" s="1" t="s">
        <v>786</v>
      </c>
      <c r="B779" s="2" t="s">
        <v>1625</v>
      </c>
      <c r="C779" s="5">
        <f t="shared" si="161"/>
        <v>4.3305040706738266E-5</v>
      </c>
      <c r="D779" s="1" t="s">
        <v>2395</v>
      </c>
      <c r="E779" s="2" t="s">
        <v>3314</v>
      </c>
      <c r="F779" s="5">
        <f t="shared" ref="F779:F805" si="162">1/(14000+(RIGHT(E779,3)))</f>
        <v>7.1159183092578101E-5</v>
      </c>
      <c r="G779" s="1" t="s">
        <v>3898</v>
      </c>
      <c r="H779" s="2" t="s">
        <v>4630</v>
      </c>
      <c r="I779" s="5">
        <f t="shared" si="152"/>
        <v>1.290822253775655E-4</v>
      </c>
      <c r="J779" s="1" t="s">
        <v>1751</v>
      </c>
      <c r="K779" s="2" t="s">
        <v>5788</v>
      </c>
      <c r="L779" s="5">
        <f t="shared" si="158"/>
        <v>7.3931687121100097E-5</v>
      </c>
      <c r="M779" s="1" t="s">
        <v>2347</v>
      </c>
      <c r="N779" s="2" t="s">
        <v>6926</v>
      </c>
      <c r="O779" s="5">
        <f t="shared" si="160"/>
        <v>1.271617497456765E-4</v>
      </c>
      <c r="P779" s="1" t="s">
        <v>4811</v>
      </c>
      <c r="Q779" s="2" t="s">
        <v>7979</v>
      </c>
      <c r="R779" s="5">
        <f t="shared" si="151"/>
        <v>2.0894274968658589E-4</v>
      </c>
      <c r="S779" s="1" t="s">
        <v>8400</v>
      </c>
      <c r="T779" s="2" t="s">
        <v>8873</v>
      </c>
      <c r="U779" s="5">
        <f t="shared" si="159"/>
        <v>1.6795431642593214E-4</v>
      </c>
      <c r="V779" s="1" t="s">
        <v>9254</v>
      </c>
      <c r="W779" s="2" t="s">
        <v>9733</v>
      </c>
      <c r="X779" s="5">
        <f t="shared" si="155"/>
        <v>2.185792349726776E-4</v>
      </c>
    </row>
    <row r="780" spans="1:24" x14ac:dyDescent="0.3">
      <c r="A780" s="1" t="s">
        <v>787</v>
      </c>
      <c r="B780" s="2" t="s">
        <v>1625</v>
      </c>
      <c r="C780" s="5">
        <f t="shared" si="161"/>
        <v>4.3305040706738266E-5</v>
      </c>
      <c r="D780" s="1" t="s">
        <v>2396</v>
      </c>
      <c r="E780" s="2" t="s">
        <v>3315</v>
      </c>
      <c r="F780" s="5">
        <f t="shared" si="162"/>
        <v>7.102777185879679E-5</v>
      </c>
      <c r="G780" s="1" t="s">
        <v>3899</v>
      </c>
      <c r="H780" s="2" t="s">
        <v>4631</v>
      </c>
      <c r="I780" s="5">
        <f t="shared" si="152"/>
        <v>1.2805736970162632E-4</v>
      </c>
      <c r="J780" s="1" t="s">
        <v>2272</v>
      </c>
      <c r="K780" s="2" t="s">
        <v>5789</v>
      </c>
      <c r="L780" s="5">
        <f t="shared" si="158"/>
        <v>7.3773515308004424E-5</v>
      </c>
      <c r="M780" s="1" t="s">
        <v>2488</v>
      </c>
      <c r="N780" s="2" t="s">
        <v>3075</v>
      </c>
      <c r="O780" s="5">
        <f t="shared" si="160"/>
        <v>1.2706480304955527E-4</v>
      </c>
      <c r="P780" s="1" t="s">
        <v>3908</v>
      </c>
      <c r="Q780" s="2" t="s">
        <v>7980</v>
      </c>
      <c r="R780" s="5">
        <f t="shared" si="151"/>
        <v>2.0868113522537563E-4</v>
      </c>
      <c r="S780" s="1" t="s">
        <v>2419</v>
      </c>
      <c r="T780" s="2" t="s">
        <v>8874</v>
      </c>
      <c r="U780" s="5">
        <f t="shared" si="159"/>
        <v>1.6775708773695687E-4</v>
      </c>
      <c r="V780" s="1" t="s">
        <v>9255</v>
      </c>
      <c r="W780" s="2" t="s">
        <v>9734</v>
      </c>
      <c r="X780" s="5">
        <f t="shared" si="155"/>
        <v>2.1848372296263927E-4</v>
      </c>
    </row>
    <row r="781" spans="1:24" x14ac:dyDescent="0.3">
      <c r="A781" s="1" t="s">
        <v>788</v>
      </c>
      <c r="B781" s="2" t="s">
        <v>1625</v>
      </c>
      <c r="C781" s="5">
        <f t="shared" si="161"/>
        <v>4.3305040706738266E-5</v>
      </c>
      <c r="D781" s="1" t="s">
        <v>2397</v>
      </c>
      <c r="E781" s="2" t="s">
        <v>3316</v>
      </c>
      <c r="F781" s="5">
        <f t="shared" si="162"/>
        <v>7.0826545789361855E-5</v>
      </c>
      <c r="G781" s="1" t="s">
        <v>3900</v>
      </c>
      <c r="H781" s="2" t="s">
        <v>4632</v>
      </c>
      <c r="I781" s="5">
        <f t="shared" si="152"/>
        <v>1.2755102040816328E-4</v>
      </c>
      <c r="J781" s="1" t="s">
        <v>5105</v>
      </c>
      <c r="K781" s="2" t="s">
        <v>5790</v>
      </c>
      <c r="L781" s="5">
        <f t="shared" si="158"/>
        <v>7.3616018845700819E-5</v>
      </c>
      <c r="M781" s="1" t="s">
        <v>6229</v>
      </c>
      <c r="N781" s="2" t="s">
        <v>6927</v>
      </c>
      <c r="O781" s="5">
        <f t="shared" si="160"/>
        <v>1.2682308180088776E-4</v>
      </c>
      <c r="P781" s="1" t="s">
        <v>5179</v>
      </c>
      <c r="Q781" s="2" t="s">
        <v>4484</v>
      </c>
      <c r="R781" s="5">
        <f t="shared" si="151"/>
        <v>2.0833333333333335E-4</v>
      </c>
      <c r="S781" s="1" t="s">
        <v>8401</v>
      </c>
      <c r="T781" s="2" t="s">
        <v>8875</v>
      </c>
      <c r="U781" s="5">
        <f t="shared" si="159"/>
        <v>1.675603217158177E-4</v>
      </c>
      <c r="V781" s="1" t="s">
        <v>9256</v>
      </c>
      <c r="W781" s="2" t="s">
        <v>9735</v>
      </c>
      <c r="X781" s="5">
        <f t="shared" si="155"/>
        <v>2.1772262138036142E-4</v>
      </c>
    </row>
    <row r="782" spans="1:24" x14ac:dyDescent="0.3">
      <c r="A782" s="1" t="s">
        <v>789</v>
      </c>
      <c r="B782" s="2" t="s">
        <v>1626</v>
      </c>
      <c r="C782" s="5">
        <f t="shared" si="161"/>
        <v>4.2887163871853158E-5</v>
      </c>
      <c r="D782" s="1" t="s">
        <v>2398</v>
      </c>
      <c r="E782" s="2" t="s">
        <v>3317</v>
      </c>
      <c r="F782" s="5">
        <f t="shared" si="162"/>
        <v>7.0691361515622794E-5</v>
      </c>
      <c r="G782" s="1" t="s">
        <v>3901</v>
      </c>
      <c r="H782" s="2" t="s">
        <v>4632</v>
      </c>
      <c r="I782" s="5">
        <f t="shared" si="152"/>
        <v>1.2755102040816328E-4</v>
      </c>
      <c r="J782" s="1" t="s">
        <v>5106</v>
      </c>
      <c r="K782" s="2" t="s">
        <v>5791</v>
      </c>
      <c r="L782" s="5">
        <f t="shared" si="158"/>
        <v>7.3297661804588439E-5</v>
      </c>
      <c r="M782" s="1" t="s">
        <v>6230</v>
      </c>
      <c r="N782" s="2" t="s">
        <v>6928</v>
      </c>
      <c r="O782" s="5">
        <f t="shared" si="160"/>
        <v>1.266784899923993E-4</v>
      </c>
      <c r="P782" s="1" t="s">
        <v>7401</v>
      </c>
      <c r="Q782" s="2" t="s">
        <v>7981</v>
      </c>
      <c r="R782" s="5">
        <f t="shared" si="151"/>
        <v>2.0828993959591752E-4</v>
      </c>
      <c r="S782" s="1" t="s">
        <v>8402</v>
      </c>
      <c r="T782" s="2" t="s">
        <v>8876</v>
      </c>
      <c r="U782" s="5">
        <f t="shared" si="159"/>
        <v>1.6747613465081226E-4</v>
      </c>
      <c r="V782" s="1" t="s">
        <v>9257</v>
      </c>
      <c r="W782" s="2" t="s">
        <v>9736</v>
      </c>
      <c r="X782" s="5">
        <f t="shared" si="155"/>
        <v>2.1682567215958369E-4</v>
      </c>
    </row>
    <row r="783" spans="1:24" x14ac:dyDescent="0.3">
      <c r="A783" s="1" t="s">
        <v>790</v>
      </c>
      <c r="B783" s="2" t="s">
        <v>1626</v>
      </c>
      <c r="C783" s="5">
        <f t="shared" si="161"/>
        <v>4.2887163871853158E-5</v>
      </c>
      <c r="D783" s="1" t="s">
        <v>2399</v>
      </c>
      <c r="E783" s="2" t="s">
        <v>3318</v>
      </c>
      <c r="F783" s="5">
        <f t="shared" si="162"/>
        <v>7.068136839129205E-5</v>
      </c>
      <c r="G783" s="1" t="s">
        <v>3902</v>
      </c>
      <c r="H783" s="2" t="s">
        <v>4632</v>
      </c>
      <c r="I783" s="5">
        <f t="shared" si="152"/>
        <v>1.2755102040816328E-4</v>
      </c>
      <c r="J783" s="1" t="s">
        <v>2129</v>
      </c>
      <c r="K783" s="2" t="s">
        <v>5792</v>
      </c>
      <c r="L783" s="5">
        <f t="shared" si="158"/>
        <v>7.3142188414277356E-5</v>
      </c>
      <c r="M783" s="1" t="s">
        <v>6231</v>
      </c>
      <c r="N783" s="2" t="s">
        <v>6929</v>
      </c>
      <c r="O783" s="5">
        <f t="shared" si="160"/>
        <v>1.2664640324214793E-4</v>
      </c>
      <c r="P783" s="1" t="s">
        <v>746</v>
      </c>
      <c r="Q783" s="2" t="s">
        <v>7982</v>
      </c>
      <c r="R783" s="5">
        <f t="shared" si="151"/>
        <v>2.0815986677768527E-4</v>
      </c>
      <c r="S783" s="1" t="s">
        <v>8403</v>
      </c>
      <c r="T783" s="2" t="s">
        <v>8876</v>
      </c>
      <c r="U783" s="5">
        <f t="shared" si="159"/>
        <v>1.6747613465081226E-4</v>
      </c>
      <c r="V783" s="1" t="s">
        <v>3579</v>
      </c>
      <c r="W783" s="2" t="s">
        <v>9737</v>
      </c>
      <c r="X783" s="5">
        <f t="shared" si="155"/>
        <v>2.1677866897897247E-4</v>
      </c>
    </row>
    <row r="784" spans="1:24" x14ac:dyDescent="0.3">
      <c r="A784" s="1" t="s">
        <v>791</v>
      </c>
      <c r="B784" s="2" t="s">
        <v>1626</v>
      </c>
      <c r="C784" s="5">
        <f t="shared" si="161"/>
        <v>4.2887163871853158E-5</v>
      </c>
      <c r="D784" s="1" t="s">
        <v>2400</v>
      </c>
      <c r="E784" s="2" t="s">
        <v>3319</v>
      </c>
      <c r="F784" s="5">
        <f t="shared" si="162"/>
        <v>7.0541760722347624E-5</v>
      </c>
      <c r="G784" s="1" t="s">
        <v>3903</v>
      </c>
      <c r="H784" s="2" t="s">
        <v>4633</v>
      </c>
      <c r="I784" s="5">
        <f t="shared" si="152"/>
        <v>1.2703252032520327E-4</v>
      </c>
      <c r="J784" s="1" t="s">
        <v>2165</v>
      </c>
      <c r="K784" s="2" t="s">
        <v>5793</v>
      </c>
      <c r="L784" s="5">
        <f t="shared" si="158"/>
        <v>7.2982046416581516E-5</v>
      </c>
      <c r="M784" s="1" t="s">
        <v>6232</v>
      </c>
      <c r="N784" s="2" t="s">
        <v>6930</v>
      </c>
      <c r="O784" s="5">
        <f t="shared" si="160"/>
        <v>1.2634238787113077E-4</v>
      </c>
      <c r="P784" s="1" t="s">
        <v>5010</v>
      </c>
      <c r="Q784" s="2" t="s">
        <v>7983</v>
      </c>
      <c r="R784" s="5">
        <f t="shared" si="151"/>
        <v>2.0772746157041961E-4</v>
      </c>
      <c r="S784" s="1" t="s">
        <v>232</v>
      </c>
      <c r="T784" s="2" t="s">
        <v>2984</v>
      </c>
      <c r="U784" s="5">
        <f t="shared" si="159"/>
        <v>1.6700066800267202E-4</v>
      </c>
      <c r="V784" s="1" t="s">
        <v>5109</v>
      </c>
      <c r="W784" s="2" t="s">
        <v>7960</v>
      </c>
      <c r="X784" s="5">
        <f t="shared" si="155"/>
        <v>2.1645021645021645E-4</v>
      </c>
    </row>
    <row r="785" spans="1:24" x14ac:dyDescent="0.3">
      <c r="A785" s="1" t="s">
        <v>792</v>
      </c>
      <c r="B785" s="2" t="s">
        <v>1626</v>
      </c>
      <c r="C785" s="5">
        <f t="shared" si="161"/>
        <v>4.2887163871853158E-5</v>
      </c>
      <c r="D785" s="1" t="s">
        <v>2401</v>
      </c>
      <c r="E785" s="2" t="s">
        <v>3320</v>
      </c>
      <c r="F785" s="5">
        <f t="shared" si="162"/>
        <v>7.0467197519554642E-5</v>
      </c>
      <c r="G785" s="1" t="s">
        <v>3904</v>
      </c>
      <c r="H785" s="2" t="s">
        <v>1426</v>
      </c>
      <c r="I785" s="5">
        <f t="shared" si="152"/>
        <v>1.2677484787018255E-4</v>
      </c>
      <c r="J785" s="1" t="s">
        <v>5107</v>
      </c>
      <c r="K785" s="2" t="s">
        <v>5793</v>
      </c>
      <c r="L785" s="5">
        <f t="shared" si="158"/>
        <v>7.2982046416581516E-5</v>
      </c>
      <c r="M785" s="1" t="s">
        <v>6233</v>
      </c>
      <c r="N785" s="2" t="s">
        <v>6931</v>
      </c>
      <c r="O785" s="5">
        <f t="shared" si="160"/>
        <v>1.2596044841919638E-4</v>
      </c>
      <c r="P785" s="1" t="s">
        <v>3579</v>
      </c>
      <c r="Q785" s="2" t="s">
        <v>7984</v>
      </c>
      <c r="R785" s="5">
        <f t="shared" si="151"/>
        <v>2.0733982998133942E-4</v>
      </c>
      <c r="S785" s="1" t="s">
        <v>323</v>
      </c>
      <c r="T785" s="2" t="s">
        <v>8877</v>
      </c>
      <c r="U785" s="5">
        <f>1/(6000+(RIGHT(T785,3)))</f>
        <v>1.6663889351774705E-4</v>
      </c>
      <c r="V785" s="1" t="s">
        <v>9258</v>
      </c>
      <c r="W785" s="2" t="s">
        <v>7960</v>
      </c>
      <c r="X785" s="5">
        <f t="shared" si="155"/>
        <v>2.1645021645021645E-4</v>
      </c>
    </row>
    <row r="786" spans="1:24" x14ac:dyDescent="0.3">
      <c r="A786" s="1" t="s">
        <v>793</v>
      </c>
      <c r="B786" s="2" t="s">
        <v>1627</v>
      </c>
      <c r="C786" s="5">
        <f t="shared" si="161"/>
        <v>4.2676681461249574E-5</v>
      </c>
      <c r="D786" s="1" t="s">
        <v>2402</v>
      </c>
      <c r="E786" s="2" t="s">
        <v>3321</v>
      </c>
      <c r="F786" s="5">
        <f t="shared" si="162"/>
        <v>6.9754464285714282E-5</v>
      </c>
      <c r="G786" s="1" t="s">
        <v>3905</v>
      </c>
      <c r="H786" s="2" t="s">
        <v>1426</v>
      </c>
      <c r="I786" s="5">
        <f t="shared" si="152"/>
        <v>1.2677484787018255E-4</v>
      </c>
      <c r="J786" s="1" t="s">
        <v>3632</v>
      </c>
      <c r="K786" s="2" t="s">
        <v>5794</v>
      </c>
      <c r="L786" s="5">
        <f t="shared" si="158"/>
        <v>7.28279076542131E-5</v>
      </c>
      <c r="M786" s="1" t="s">
        <v>4972</v>
      </c>
      <c r="N786" s="2" t="s">
        <v>6932</v>
      </c>
      <c r="O786" s="5">
        <f t="shared" si="160"/>
        <v>1.2591286829513975E-4</v>
      </c>
      <c r="P786" s="1" t="s">
        <v>7402</v>
      </c>
      <c r="Q786" s="2" t="s">
        <v>7985</v>
      </c>
      <c r="R786" s="5">
        <f t="shared" si="151"/>
        <v>2.0721094073767094E-4</v>
      </c>
      <c r="S786" s="1" t="s">
        <v>8404</v>
      </c>
      <c r="T786" s="2" t="s">
        <v>8877</v>
      </c>
      <c r="U786" s="5">
        <f t="shared" ref="U786:U849" si="163">1/(6000+(RIGHT(T786,3)))</f>
        <v>1.6663889351774705E-4</v>
      </c>
      <c r="V786" s="1" t="s">
        <v>8478</v>
      </c>
      <c r="W786" s="2" t="s">
        <v>2920</v>
      </c>
      <c r="X786" s="5">
        <f t="shared" si="155"/>
        <v>2.1593608291945585E-4</v>
      </c>
    </row>
    <row r="787" spans="1:24" x14ac:dyDescent="0.3">
      <c r="A787" s="1" t="s">
        <v>794</v>
      </c>
      <c r="B787" s="2" t="s">
        <v>1628</v>
      </c>
      <c r="C787" s="5">
        <f t="shared" si="161"/>
        <v>4.2258282623394185E-5</v>
      </c>
      <c r="D787" s="1" t="s">
        <v>2403</v>
      </c>
      <c r="E787" s="2" t="s">
        <v>3322</v>
      </c>
      <c r="F787" s="5">
        <f t="shared" si="162"/>
        <v>6.9666991779294968E-5</v>
      </c>
      <c r="G787" s="1" t="s">
        <v>3906</v>
      </c>
      <c r="H787" s="2" t="s">
        <v>1426</v>
      </c>
      <c r="I787" s="5">
        <f t="shared" si="152"/>
        <v>1.2677484787018255E-4</v>
      </c>
      <c r="J787" s="1" t="s">
        <v>5108</v>
      </c>
      <c r="K787" s="2" t="s">
        <v>5795</v>
      </c>
      <c r="L787" s="5">
        <f t="shared" si="158"/>
        <v>7.2669137417338852E-5</v>
      </c>
      <c r="M787" s="1" t="s">
        <v>874</v>
      </c>
      <c r="N787" s="2" t="s">
        <v>3078</v>
      </c>
      <c r="O787" s="5">
        <f t="shared" si="160"/>
        <v>1.257071024512885E-4</v>
      </c>
      <c r="P787" s="1" t="s">
        <v>7403</v>
      </c>
      <c r="Q787" s="2" t="s">
        <v>7986</v>
      </c>
      <c r="R787" s="5">
        <f t="shared" si="151"/>
        <v>2.0691082143596109E-4</v>
      </c>
      <c r="S787" s="1" t="s">
        <v>8405</v>
      </c>
      <c r="T787" s="2" t="s">
        <v>8878</v>
      </c>
      <c r="U787" s="5">
        <f t="shared" si="163"/>
        <v>1.6633399866932801E-4</v>
      </c>
      <c r="V787" s="1" t="s">
        <v>3821</v>
      </c>
      <c r="W787" s="2" t="s">
        <v>7963</v>
      </c>
      <c r="X787" s="5">
        <f t="shared" si="155"/>
        <v>2.1565667457407807E-4</v>
      </c>
    </row>
    <row r="788" spans="1:24" x14ac:dyDescent="0.3">
      <c r="A788" s="1" t="s">
        <v>795</v>
      </c>
      <c r="B788" s="2" t="s">
        <v>1628</v>
      </c>
      <c r="C788" s="5">
        <f t="shared" si="161"/>
        <v>4.2258282623394185E-5</v>
      </c>
      <c r="D788" s="1" t="s">
        <v>2404</v>
      </c>
      <c r="E788" s="2" t="s">
        <v>3323</v>
      </c>
      <c r="F788" s="5">
        <f t="shared" si="162"/>
        <v>6.9633033911287517E-5</v>
      </c>
      <c r="G788" s="1" t="s">
        <v>3907</v>
      </c>
      <c r="H788" s="2" t="s">
        <v>4634</v>
      </c>
      <c r="I788" s="5">
        <f t="shared" si="152"/>
        <v>1.2651821862348178E-4</v>
      </c>
      <c r="J788" s="1" t="s">
        <v>736</v>
      </c>
      <c r="K788" s="2" t="s">
        <v>5796</v>
      </c>
      <c r="L788" s="5">
        <f t="shared" si="158"/>
        <v>7.2511057936335292E-5</v>
      </c>
      <c r="M788" s="1" t="s">
        <v>6234</v>
      </c>
      <c r="N788" s="2" t="s">
        <v>6933</v>
      </c>
      <c r="O788" s="5">
        <f t="shared" si="160"/>
        <v>1.2565971349585322E-4</v>
      </c>
      <c r="P788" s="1" t="s">
        <v>7404</v>
      </c>
      <c r="Q788" s="2" t="s">
        <v>7987</v>
      </c>
      <c r="R788" s="5">
        <f t="shared" si="151"/>
        <v>2.065688907250568E-4</v>
      </c>
      <c r="S788" s="1" t="s">
        <v>8406</v>
      </c>
      <c r="T788" s="2" t="s">
        <v>8879</v>
      </c>
      <c r="U788" s="5">
        <f t="shared" si="163"/>
        <v>1.658649859014762E-4</v>
      </c>
      <c r="V788" s="1" t="s">
        <v>4799</v>
      </c>
      <c r="W788" s="2" t="s">
        <v>9738</v>
      </c>
      <c r="X788" s="5">
        <f t="shared" si="155"/>
        <v>2.1519259737465033E-4</v>
      </c>
    </row>
    <row r="789" spans="1:24" x14ac:dyDescent="0.3">
      <c r="A789" s="1" t="s">
        <v>796</v>
      </c>
      <c r="B789" s="2" t="s">
        <v>1629</v>
      </c>
      <c r="C789" s="5">
        <f t="shared" si="161"/>
        <v>4.2050376350868342E-5</v>
      </c>
      <c r="D789" s="1" t="s">
        <v>2405</v>
      </c>
      <c r="E789" s="2" t="s">
        <v>3324</v>
      </c>
      <c r="F789" s="5">
        <f t="shared" si="162"/>
        <v>6.9507193994578441E-5</v>
      </c>
      <c r="G789" s="1" t="s">
        <v>305</v>
      </c>
      <c r="H789" s="2" t="s">
        <v>4634</v>
      </c>
      <c r="I789" s="5">
        <f t="shared" si="152"/>
        <v>1.2651821862348178E-4</v>
      </c>
      <c r="J789" s="1" t="s">
        <v>100</v>
      </c>
      <c r="K789" s="2" t="s">
        <v>5797</v>
      </c>
      <c r="L789" s="5">
        <f t="shared" si="158"/>
        <v>7.2353664713117722E-5</v>
      </c>
      <c r="M789" s="1" t="s">
        <v>2155</v>
      </c>
      <c r="N789" s="2" t="s">
        <v>6934</v>
      </c>
      <c r="O789" s="5">
        <f t="shared" si="160"/>
        <v>1.2532898859506203E-4</v>
      </c>
      <c r="P789" s="1" t="s">
        <v>2387</v>
      </c>
      <c r="Q789" s="2" t="s">
        <v>7988</v>
      </c>
      <c r="R789" s="5">
        <f t="shared" ref="R789:R813" si="164">1/(4000+(RIGHT(Q789,3)))</f>
        <v>2.0644095788604458E-4</v>
      </c>
      <c r="S789" s="1" t="s">
        <v>7224</v>
      </c>
      <c r="T789" s="2" t="s">
        <v>8880</v>
      </c>
      <c r="U789" s="5">
        <f t="shared" si="163"/>
        <v>1.6531658125309968E-4</v>
      </c>
      <c r="V789" s="1" t="s">
        <v>9259</v>
      </c>
      <c r="W789" s="2" t="s">
        <v>4472</v>
      </c>
      <c r="X789" s="5">
        <f t="shared" si="155"/>
        <v>2.1496130696474635E-4</v>
      </c>
    </row>
    <row r="790" spans="1:24" x14ac:dyDescent="0.3">
      <c r="A790" s="1" t="s">
        <v>797</v>
      </c>
      <c r="B790" s="2" t="s">
        <v>1629</v>
      </c>
      <c r="C790" s="5">
        <f t="shared" si="161"/>
        <v>4.2050376350868342E-5</v>
      </c>
      <c r="D790" s="1" t="s">
        <v>2406</v>
      </c>
      <c r="E790" s="2" t="s">
        <v>3325</v>
      </c>
      <c r="F790" s="5">
        <f t="shared" si="162"/>
        <v>6.9065543200497268E-5</v>
      </c>
      <c r="G790" s="1" t="s">
        <v>3908</v>
      </c>
      <c r="H790" s="2" t="s">
        <v>4634</v>
      </c>
      <c r="I790" s="5">
        <f t="shared" si="152"/>
        <v>1.2651821862348178E-4</v>
      </c>
      <c r="J790" s="1" t="s">
        <v>261</v>
      </c>
      <c r="K790" s="2" t="s">
        <v>5797</v>
      </c>
      <c r="L790" s="5">
        <f t="shared" si="158"/>
        <v>7.2353664713117722E-5</v>
      </c>
      <c r="M790" s="1" t="s">
        <v>6235</v>
      </c>
      <c r="N790" s="2" t="s">
        <v>6935</v>
      </c>
      <c r="O790" s="5">
        <f t="shared" si="160"/>
        <v>1.2531328320802005E-4</v>
      </c>
      <c r="P790" s="1" t="s">
        <v>7405</v>
      </c>
      <c r="Q790" s="2" t="s">
        <v>7989</v>
      </c>
      <c r="R790" s="5">
        <f t="shared" si="164"/>
        <v>2.0639834881320949E-4</v>
      </c>
      <c r="S790" s="1" t="s">
        <v>535</v>
      </c>
      <c r="T790" s="2" t="s">
        <v>5620</v>
      </c>
      <c r="U790" s="5">
        <f t="shared" si="163"/>
        <v>1.6520733520568312E-4</v>
      </c>
      <c r="V790" s="1" t="s">
        <v>9260</v>
      </c>
      <c r="W790" s="2" t="s">
        <v>9739</v>
      </c>
      <c r="X790" s="5">
        <f t="shared" si="155"/>
        <v>2.145002145002145E-4</v>
      </c>
    </row>
    <row r="791" spans="1:24" x14ac:dyDescent="0.3">
      <c r="A791" s="1" t="s">
        <v>798</v>
      </c>
      <c r="B791" s="2" t="s">
        <v>1630</v>
      </c>
      <c r="C791" s="5">
        <f t="shared" si="161"/>
        <v>4.1841004184100421E-5</v>
      </c>
      <c r="D791" s="1" t="s">
        <v>2407</v>
      </c>
      <c r="E791" s="2" t="s">
        <v>3326</v>
      </c>
      <c r="F791" s="5">
        <f t="shared" si="162"/>
        <v>6.9056004419584284E-5</v>
      </c>
      <c r="G791" s="1" t="s">
        <v>3909</v>
      </c>
      <c r="H791" s="2" t="s">
        <v>4635</v>
      </c>
      <c r="I791" s="5">
        <f t="shared" si="152"/>
        <v>1.2626262626262626E-4</v>
      </c>
      <c r="J791" s="1" t="s">
        <v>5109</v>
      </c>
      <c r="K791" s="2" t="s">
        <v>5798</v>
      </c>
      <c r="L791" s="5">
        <f t="shared" si="158"/>
        <v>7.2196953288571221E-5</v>
      </c>
      <c r="M791" s="1" t="s">
        <v>6236</v>
      </c>
      <c r="N791" s="2" t="s">
        <v>6936</v>
      </c>
      <c r="O791" s="5">
        <f t="shared" si="160"/>
        <v>1.2517211165352359E-4</v>
      </c>
      <c r="P791" s="1" t="s">
        <v>3667</v>
      </c>
      <c r="Q791" s="2" t="s">
        <v>7989</v>
      </c>
      <c r="R791" s="5">
        <f t="shared" si="164"/>
        <v>2.0639834881320949E-4</v>
      </c>
      <c r="S791" s="1" t="s">
        <v>7384</v>
      </c>
      <c r="T791" s="2" t="s">
        <v>8881</v>
      </c>
      <c r="U791" s="5">
        <f t="shared" si="163"/>
        <v>1.6493485073396007E-4</v>
      </c>
      <c r="V791" s="1" t="s">
        <v>6258</v>
      </c>
      <c r="W791" s="2" t="s">
        <v>9740</v>
      </c>
      <c r="X791" s="5">
        <f t="shared" si="155"/>
        <v>2.1362956633198035E-4</v>
      </c>
    </row>
    <row r="792" spans="1:24" x14ac:dyDescent="0.3">
      <c r="A792" s="1" t="s">
        <v>799</v>
      </c>
      <c r="B792" s="2" t="s">
        <v>1630</v>
      </c>
      <c r="C792" s="5">
        <f t="shared" si="161"/>
        <v>4.1841004184100421E-5</v>
      </c>
      <c r="D792" s="1" t="s">
        <v>401</v>
      </c>
      <c r="E792" s="2" t="s">
        <v>3327</v>
      </c>
      <c r="F792" s="5">
        <f t="shared" si="162"/>
        <v>6.8657741160315822E-5</v>
      </c>
      <c r="G792" s="1" t="s">
        <v>328</v>
      </c>
      <c r="H792" s="2" t="s">
        <v>4635</v>
      </c>
      <c r="I792" s="5">
        <f t="shared" si="152"/>
        <v>1.2626262626262626E-4</v>
      </c>
      <c r="J792" s="1" t="s">
        <v>5110</v>
      </c>
      <c r="K792" s="2" t="s">
        <v>5798</v>
      </c>
      <c r="L792" s="5">
        <f t="shared" si="158"/>
        <v>7.2196953288571221E-5</v>
      </c>
      <c r="M792" s="1" t="s">
        <v>6237</v>
      </c>
      <c r="N792" s="2" t="s">
        <v>6936</v>
      </c>
      <c r="O792" s="5">
        <f t="shared" si="160"/>
        <v>1.2517211165352359E-4</v>
      </c>
      <c r="P792" s="1" t="s">
        <v>2087</v>
      </c>
      <c r="Q792" s="2" t="s">
        <v>7990</v>
      </c>
      <c r="R792" s="5">
        <f t="shared" si="164"/>
        <v>2.0576131687242798E-4</v>
      </c>
      <c r="S792" s="1" t="s">
        <v>8407</v>
      </c>
      <c r="T792" s="2" t="s">
        <v>8882</v>
      </c>
      <c r="U792" s="5">
        <f t="shared" si="163"/>
        <v>1.6466326362588507E-4</v>
      </c>
      <c r="V792" s="1" t="s">
        <v>9261</v>
      </c>
      <c r="W792" s="2" t="s">
        <v>2923</v>
      </c>
      <c r="X792" s="5">
        <f t="shared" si="155"/>
        <v>2.1312872975277067E-4</v>
      </c>
    </row>
    <row r="793" spans="1:24" x14ac:dyDescent="0.3">
      <c r="A793" s="1" t="s">
        <v>800</v>
      </c>
      <c r="B793" s="2" t="s">
        <v>1630</v>
      </c>
      <c r="C793" s="5">
        <f t="shared" si="161"/>
        <v>4.1841004184100421E-5</v>
      </c>
      <c r="D793" s="1" t="s">
        <v>2408</v>
      </c>
      <c r="E793" s="2" t="s">
        <v>3328</v>
      </c>
      <c r="F793" s="5">
        <f t="shared" si="162"/>
        <v>6.8488459694541465E-5</v>
      </c>
      <c r="G793" s="1" t="s">
        <v>3910</v>
      </c>
      <c r="H793" s="2" t="s">
        <v>4636</v>
      </c>
      <c r="I793" s="5">
        <f t="shared" ref="I793" si="165">1/(7000+(RIGHT(H793,3)))</f>
        <v>1.2600806451612903E-4</v>
      </c>
      <c r="J793" s="1" t="s">
        <v>5111</v>
      </c>
      <c r="K793" s="2" t="s">
        <v>5799</v>
      </c>
      <c r="L793" s="5">
        <f t="shared" si="158"/>
        <v>7.1720576633436134E-5</v>
      </c>
      <c r="M793" s="1" t="s">
        <v>326</v>
      </c>
      <c r="N793" s="2" t="s">
        <v>6937</v>
      </c>
      <c r="O793" s="5">
        <f t="shared" si="160"/>
        <v>1.2514078338130396E-4</v>
      </c>
      <c r="P793" s="1" t="s">
        <v>7406</v>
      </c>
      <c r="Q793" s="2" t="s">
        <v>7991</v>
      </c>
      <c r="R793" s="5">
        <f t="shared" si="164"/>
        <v>2.0571898786257971E-4</v>
      </c>
      <c r="S793" s="1" t="s">
        <v>6084</v>
      </c>
      <c r="T793" s="2" t="s">
        <v>8883</v>
      </c>
      <c r="U793" s="5">
        <f t="shared" si="163"/>
        <v>1.6398819285011479E-4</v>
      </c>
      <c r="V793" s="1" t="s">
        <v>9262</v>
      </c>
      <c r="W793" s="2" t="s">
        <v>6718</v>
      </c>
      <c r="X793" s="5">
        <f t="shared" si="155"/>
        <v>2.1276595744680851E-4</v>
      </c>
    </row>
    <row r="794" spans="1:24" x14ac:dyDescent="0.3">
      <c r="A794" s="1" t="s">
        <v>801</v>
      </c>
      <c r="B794" s="2" t="s">
        <v>1631</v>
      </c>
      <c r="C794" s="5">
        <f>1/(24000+(RIGHT(B794,3)))</f>
        <v>4.1631973355537055E-5</v>
      </c>
      <c r="D794" s="1" t="s">
        <v>2409</v>
      </c>
      <c r="E794" s="2" t="s">
        <v>3329</v>
      </c>
      <c r="F794" s="5">
        <f t="shared" si="162"/>
        <v>6.8436901177114696E-5</v>
      </c>
      <c r="G794" s="1" t="s">
        <v>3911</v>
      </c>
      <c r="H794" s="2" t="s">
        <v>4637</v>
      </c>
      <c r="I794" s="5">
        <f>1/(8000+(RIGHT(H794,3)))</f>
        <v>1.2498437695288088E-4</v>
      </c>
      <c r="J794" s="1" t="s">
        <v>5112</v>
      </c>
      <c r="K794" s="2" t="s">
        <v>5800</v>
      </c>
      <c r="L794" s="5">
        <f t="shared" si="158"/>
        <v>7.1566592714520868E-5</v>
      </c>
      <c r="M794" s="1" t="s">
        <v>3841</v>
      </c>
      <c r="N794" s="2" t="s">
        <v>6938</v>
      </c>
      <c r="O794" s="5">
        <f>1/(8000+(RIGHT(N794,3)))</f>
        <v>1.248595330253465E-4</v>
      </c>
      <c r="P794" s="1" t="s">
        <v>7407</v>
      </c>
      <c r="Q794" s="2" t="s">
        <v>7992</v>
      </c>
      <c r="R794" s="5">
        <f t="shared" si="164"/>
        <v>2.0546537908362441E-4</v>
      </c>
      <c r="S794" s="1" t="s">
        <v>8408</v>
      </c>
      <c r="T794" s="2" t="s">
        <v>8883</v>
      </c>
      <c r="U794" s="5">
        <f t="shared" si="163"/>
        <v>1.6398819285011479E-4</v>
      </c>
      <c r="V794" s="1" t="s">
        <v>8282</v>
      </c>
      <c r="W794" s="2" t="s">
        <v>6719</v>
      </c>
      <c r="X794" s="5">
        <f t="shared" si="155"/>
        <v>2.1263023601956197E-4</v>
      </c>
    </row>
    <row r="795" spans="1:24" x14ac:dyDescent="0.3">
      <c r="A795" s="1" t="s">
        <v>802</v>
      </c>
      <c r="B795" s="2" t="s">
        <v>1631</v>
      </c>
      <c r="C795" s="5">
        <f t="shared" ref="C795:C808" si="166">1/(24000+(RIGHT(B795,3)))</f>
        <v>4.1631973355537055E-5</v>
      </c>
      <c r="D795" s="1" t="s">
        <v>2410</v>
      </c>
      <c r="E795" s="2" t="s">
        <v>3330</v>
      </c>
      <c r="F795" s="5">
        <f t="shared" si="162"/>
        <v>6.8292016663252066E-5</v>
      </c>
      <c r="G795" s="1" t="s">
        <v>3912</v>
      </c>
      <c r="H795" s="2" t="s">
        <v>4637</v>
      </c>
      <c r="I795" s="5">
        <f t="shared" ref="I795:I849" si="167">1/(8000+(RIGHT(H795,3)))</f>
        <v>1.2498437695288088E-4</v>
      </c>
      <c r="J795" s="1" t="s">
        <v>5113</v>
      </c>
      <c r="K795" s="2" t="s">
        <v>5800</v>
      </c>
      <c r="L795" s="5">
        <f t="shared" si="158"/>
        <v>7.1566592714520868E-5</v>
      </c>
      <c r="M795" s="1" t="s">
        <v>6238</v>
      </c>
      <c r="N795" s="2" t="s">
        <v>6938</v>
      </c>
      <c r="O795" s="5">
        <f t="shared" ref="O795:O858" si="168">1/(8000+(RIGHT(N795,3)))</f>
        <v>1.248595330253465E-4</v>
      </c>
      <c r="P795" s="1" t="s">
        <v>3981</v>
      </c>
      <c r="Q795" s="2" t="s">
        <v>7993</v>
      </c>
      <c r="R795" s="5">
        <f t="shared" si="164"/>
        <v>2.048760499897562E-4</v>
      </c>
      <c r="S795" s="1" t="s">
        <v>8409</v>
      </c>
      <c r="T795" s="2" t="s">
        <v>8883</v>
      </c>
      <c r="U795" s="5">
        <f t="shared" si="163"/>
        <v>1.6398819285011479E-4</v>
      </c>
      <c r="V795" s="1" t="s">
        <v>9263</v>
      </c>
      <c r="W795" s="2" t="s">
        <v>9741</v>
      </c>
      <c r="X795" s="5">
        <f t="shared" si="155"/>
        <v>2.1172983273343214E-4</v>
      </c>
    </row>
    <row r="796" spans="1:24" x14ac:dyDescent="0.3">
      <c r="A796" s="1" t="s">
        <v>803</v>
      </c>
      <c r="B796" s="2" t="s">
        <v>1631</v>
      </c>
      <c r="C796" s="5">
        <f t="shared" si="166"/>
        <v>4.1631973355537055E-5</v>
      </c>
      <c r="D796" s="1" t="s">
        <v>2411</v>
      </c>
      <c r="E796" s="2" t="s">
        <v>3331</v>
      </c>
      <c r="F796" s="5">
        <f t="shared" si="162"/>
        <v>6.8157033805888771E-5</v>
      </c>
      <c r="G796" s="1" t="s">
        <v>3913</v>
      </c>
      <c r="H796" s="2" t="s">
        <v>4638</v>
      </c>
      <c r="I796" s="5">
        <f t="shared" si="167"/>
        <v>1.2448649321548613E-4</v>
      </c>
      <c r="J796" s="1" t="s">
        <v>5114</v>
      </c>
      <c r="K796" s="2" t="s">
        <v>5801</v>
      </c>
      <c r="L796" s="5">
        <f>1/(14000+(RIGHT(K796,3)))</f>
        <v>7.1408169094544415E-5</v>
      </c>
      <c r="M796" s="1" t="s">
        <v>6239</v>
      </c>
      <c r="N796" s="2" t="s">
        <v>6939</v>
      </c>
      <c r="O796" s="5">
        <f t="shared" si="168"/>
        <v>1.2451749470800648E-4</v>
      </c>
      <c r="P796" s="1" t="s">
        <v>6175</v>
      </c>
      <c r="Q796" s="2" t="s">
        <v>7994</v>
      </c>
      <c r="R796" s="5">
        <f t="shared" si="164"/>
        <v>2.0466639377814163E-4</v>
      </c>
      <c r="S796" s="1" t="s">
        <v>2165</v>
      </c>
      <c r="T796" s="2" t="s">
        <v>8884</v>
      </c>
      <c r="U796" s="5">
        <f t="shared" si="163"/>
        <v>1.6390755613833797E-4</v>
      </c>
      <c r="V796" s="1" t="s">
        <v>9264</v>
      </c>
      <c r="W796" s="2" t="s">
        <v>4477</v>
      </c>
      <c r="X796" s="5">
        <f t="shared" si="155"/>
        <v>2.1137180300147959E-4</v>
      </c>
    </row>
    <row r="797" spans="1:24" x14ac:dyDescent="0.3">
      <c r="A797" s="1" t="s">
        <v>804</v>
      </c>
      <c r="B797" s="2" t="s">
        <v>1632</v>
      </c>
      <c r="C797" s="5">
        <f t="shared" si="166"/>
        <v>4.1421588932151434E-5</v>
      </c>
      <c r="D797" s="1" t="s">
        <v>340</v>
      </c>
      <c r="E797" s="2" t="s">
        <v>3332</v>
      </c>
      <c r="F797" s="5">
        <f t="shared" si="162"/>
        <v>6.7888662593346914E-5</v>
      </c>
      <c r="G797" s="1" t="s">
        <v>771</v>
      </c>
      <c r="H797" s="2" t="s">
        <v>4638</v>
      </c>
      <c r="I797" s="5">
        <f t="shared" si="167"/>
        <v>1.2448649321548613E-4</v>
      </c>
      <c r="J797" s="1" t="s">
        <v>5115</v>
      </c>
      <c r="K797" s="2" t="s">
        <v>5802</v>
      </c>
      <c r="L797" s="5">
        <f t="shared" ref="L797:L815" si="169">1/(14000+(RIGHT(K797,3)))</f>
        <v>7.1250445315283221E-5</v>
      </c>
      <c r="M797" s="1" t="s">
        <v>6240</v>
      </c>
      <c r="N797" s="2" t="s">
        <v>6940</v>
      </c>
      <c r="O797" s="5">
        <f t="shared" si="168"/>
        <v>1.2447099825740602E-4</v>
      </c>
      <c r="P797" s="1" t="s">
        <v>43</v>
      </c>
      <c r="Q797" s="2" t="s">
        <v>7995</v>
      </c>
      <c r="R797" s="5">
        <f t="shared" si="164"/>
        <v>2.0449897750511248E-4</v>
      </c>
      <c r="S797" s="1" t="s">
        <v>170</v>
      </c>
      <c r="T797" s="2" t="s">
        <v>8884</v>
      </c>
      <c r="U797" s="5">
        <f t="shared" si="163"/>
        <v>1.6390755613833797E-4</v>
      </c>
      <c r="V797" s="1" t="s">
        <v>9265</v>
      </c>
      <c r="W797" s="2" t="s">
        <v>9742</v>
      </c>
      <c r="X797" s="5">
        <f t="shared" si="155"/>
        <v>2.1119324181626187E-4</v>
      </c>
    </row>
    <row r="798" spans="1:24" x14ac:dyDescent="0.3">
      <c r="A798" s="1" t="s">
        <v>805</v>
      </c>
      <c r="B798" s="2" t="s">
        <v>1632</v>
      </c>
      <c r="C798" s="5">
        <f t="shared" si="166"/>
        <v>4.1421588932151434E-5</v>
      </c>
      <c r="D798" s="1" t="s">
        <v>2412</v>
      </c>
      <c r="E798" s="2" t="s">
        <v>3333</v>
      </c>
      <c r="F798" s="5">
        <f t="shared" si="162"/>
        <v>6.7847208087387208E-5</v>
      </c>
      <c r="G798" s="1" t="s">
        <v>3914</v>
      </c>
      <c r="H798" s="2" t="s">
        <v>4638</v>
      </c>
      <c r="I798" s="5">
        <f t="shared" si="167"/>
        <v>1.2448649321548613E-4</v>
      </c>
      <c r="J798" s="1" t="s">
        <v>5116</v>
      </c>
      <c r="K798" s="2" t="s">
        <v>5803</v>
      </c>
      <c r="L798" s="5">
        <f t="shared" si="169"/>
        <v>7.1093416749608989E-5</v>
      </c>
      <c r="M798" s="1" t="s">
        <v>6241</v>
      </c>
      <c r="N798" s="2" t="s">
        <v>6941</v>
      </c>
      <c r="O798" s="5">
        <f t="shared" si="168"/>
        <v>1.2439358129120537E-4</v>
      </c>
      <c r="P798" s="1" t="s">
        <v>739</v>
      </c>
      <c r="Q798" s="2" t="s">
        <v>7996</v>
      </c>
      <c r="R798" s="5">
        <f t="shared" si="164"/>
        <v>2.0441537203597711E-4</v>
      </c>
      <c r="S798" s="1" t="s">
        <v>8410</v>
      </c>
      <c r="T798" s="2" t="s">
        <v>8885</v>
      </c>
      <c r="U798" s="5">
        <f t="shared" si="163"/>
        <v>1.6371971185330714E-4</v>
      </c>
      <c r="V798" s="1" t="s">
        <v>4973</v>
      </c>
      <c r="W798" s="2" t="s">
        <v>9743</v>
      </c>
      <c r="X798" s="5">
        <f t="shared" si="155"/>
        <v>2.0990764063811922E-4</v>
      </c>
    </row>
    <row r="799" spans="1:24" x14ac:dyDescent="0.3">
      <c r="A799" s="1" t="s">
        <v>806</v>
      </c>
      <c r="B799" s="2" t="s">
        <v>1633</v>
      </c>
      <c r="C799" s="5">
        <f t="shared" si="166"/>
        <v>4.1213320145070888E-5</v>
      </c>
      <c r="D799" s="1" t="s">
        <v>2413</v>
      </c>
      <c r="E799" s="2" t="s">
        <v>3334</v>
      </c>
      <c r="F799" s="5">
        <f t="shared" si="162"/>
        <v>6.7622396537733297E-5</v>
      </c>
      <c r="G799" s="1" t="s">
        <v>3915</v>
      </c>
      <c r="H799" s="2" t="s">
        <v>4639</v>
      </c>
      <c r="I799" s="5">
        <f t="shared" si="167"/>
        <v>1.2422360248447205E-4</v>
      </c>
      <c r="J799" s="1" t="s">
        <v>1720</v>
      </c>
      <c r="K799" s="2" t="s">
        <v>5804</v>
      </c>
      <c r="L799" s="5">
        <f t="shared" si="169"/>
        <v>7.0621468926553675E-5</v>
      </c>
      <c r="M799" s="1" t="s">
        <v>6242</v>
      </c>
      <c r="N799" s="2" t="s">
        <v>6942</v>
      </c>
      <c r="O799" s="5">
        <f t="shared" si="168"/>
        <v>1.2402331638348009E-4</v>
      </c>
      <c r="P799" s="1" t="s">
        <v>7408</v>
      </c>
      <c r="Q799" s="2" t="s">
        <v>7997</v>
      </c>
      <c r="R799" s="5">
        <f t="shared" si="164"/>
        <v>2.0437359493153485E-4</v>
      </c>
      <c r="S799" s="1" t="s">
        <v>8411</v>
      </c>
      <c r="T799" s="2" t="s">
        <v>8105</v>
      </c>
      <c r="U799" s="5">
        <f t="shared" si="163"/>
        <v>1.6331863465621427E-4</v>
      </c>
      <c r="V799" s="1" t="s">
        <v>3613</v>
      </c>
      <c r="W799" s="2" t="s">
        <v>7975</v>
      </c>
      <c r="X799" s="5">
        <f t="shared" si="155"/>
        <v>2.098635886673662E-4</v>
      </c>
    </row>
    <row r="800" spans="1:24" x14ac:dyDescent="0.3">
      <c r="A800" s="1" t="s">
        <v>807</v>
      </c>
      <c r="B800" s="2" t="s">
        <v>1633</v>
      </c>
      <c r="C800" s="5">
        <f t="shared" si="166"/>
        <v>4.1213320145070888E-5</v>
      </c>
      <c r="D800" s="1" t="s">
        <v>2414</v>
      </c>
      <c r="E800" s="2" t="s">
        <v>3335</v>
      </c>
      <c r="F800" s="5">
        <f t="shared" si="162"/>
        <v>6.7435430575224218E-5</v>
      </c>
      <c r="G800" s="1" t="s">
        <v>3916</v>
      </c>
      <c r="H800" s="2" t="s">
        <v>4640</v>
      </c>
      <c r="I800" s="5">
        <f t="shared" si="167"/>
        <v>1.2396181975951408E-4</v>
      </c>
      <c r="J800" s="1" t="s">
        <v>5117</v>
      </c>
      <c r="K800" s="2" t="s">
        <v>5805</v>
      </c>
      <c r="L800" s="5">
        <f t="shared" si="169"/>
        <v>7.0462232243517471E-5</v>
      </c>
      <c r="M800" s="1" t="s">
        <v>169</v>
      </c>
      <c r="N800" s="2" t="s">
        <v>6943</v>
      </c>
      <c r="O800" s="5">
        <f t="shared" si="168"/>
        <v>1.2393109431156277E-4</v>
      </c>
      <c r="P800" s="1" t="s">
        <v>7409</v>
      </c>
      <c r="Q800" s="2" t="s">
        <v>7998</v>
      </c>
      <c r="R800" s="5">
        <f t="shared" si="164"/>
        <v>2.0408163265306123E-4</v>
      </c>
      <c r="S800" s="1" t="s">
        <v>8412</v>
      </c>
      <c r="T800" s="2" t="s">
        <v>8886</v>
      </c>
      <c r="U800" s="5">
        <f t="shared" si="163"/>
        <v>1.6313213703099511E-4</v>
      </c>
      <c r="V800" s="1" t="s">
        <v>3654</v>
      </c>
      <c r="W800" s="2" t="s">
        <v>9744</v>
      </c>
      <c r="X800" s="5">
        <f t="shared" si="155"/>
        <v>2.0955574182732607E-4</v>
      </c>
    </row>
    <row r="801" spans="1:24" x14ac:dyDescent="0.3">
      <c r="A801" s="1" t="s">
        <v>808</v>
      </c>
      <c r="B801" s="2" t="s">
        <v>1633</v>
      </c>
      <c r="C801" s="5">
        <f t="shared" si="166"/>
        <v>4.1213320145070888E-5</v>
      </c>
      <c r="D801" s="1" t="s">
        <v>2415</v>
      </c>
      <c r="E801" s="2" t="s">
        <v>3336</v>
      </c>
      <c r="F801" s="5">
        <f t="shared" si="162"/>
        <v>6.7010654694096364E-5</v>
      </c>
      <c r="G801" s="1" t="s">
        <v>501</v>
      </c>
      <c r="H801" s="2" t="s">
        <v>4641</v>
      </c>
      <c r="I801" s="5">
        <f t="shared" si="167"/>
        <v>1.2371644191513053E-4</v>
      </c>
      <c r="J801" s="1" t="s">
        <v>5118</v>
      </c>
      <c r="K801" s="2" t="s">
        <v>5806</v>
      </c>
      <c r="L801" s="5">
        <f t="shared" si="169"/>
        <v>7.0145903479236819E-5</v>
      </c>
      <c r="M801" s="1" t="s">
        <v>6243</v>
      </c>
      <c r="N801" s="2" t="s">
        <v>4641</v>
      </c>
      <c r="O801" s="5">
        <f t="shared" si="168"/>
        <v>1.2371644191513053E-4</v>
      </c>
      <c r="P801" s="1" t="s">
        <v>7410</v>
      </c>
      <c r="Q801" s="2" t="s">
        <v>7999</v>
      </c>
      <c r="R801" s="5">
        <f t="shared" si="164"/>
        <v>2.0354162426216161E-4</v>
      </c>
      <c r="S801" s="1" t="s">
        <v>8413</v>
      </c>
      <c r="T801" s="2" t="s">
        <v>8887</v>
      </c>
      <c r="U801" s="5">
        <f t="shared" si="163"/>
        <v>1.6294606485253382E-4</v>
      </c>
      <c r="V801" s="1" t="s">
        <v>6171</v>
      </c>
      <c r="W801" s="2" t="s">
        <v>4483</v>
      </c>
      <c r="X801" s="5">
        <f t="shared" si="155"/>
        <v>2.0859407592824363E-4</v>
      </c>
    </row>
    <row r="802" spans="1:24" x14ac:dyDescent="0.3">
      <c r="A802" s="1" t="s">
        <v>809</v>
      </c>
      <c r="B802" s="2" t="s">
        <v>1633</v>
      </c>
      <c r="C802" s="5">
        <f t="shared" si="166"/>
        <v>4.1213320145070888E-5</v>
      </c>
      <c r="D802" s="1" t="s">
        <v>19</v>
      </c>
      <c r="E802" s="2" t="s">
        <v>3337</v>
      </c>
      <c r="F802" s="5">
        <f t="shared" si="162"/>
        <v>6.6925445054209605E-5</v>
      </c>
      <c r="G802" s="1" t="s">
        <v>169</v>
      </c>
      <c r="H802" s="2" t="s">
        <v>4641</v>
      </c>
      <c r="I802" s="5">
        <f t="shared" si="167"/>
        <v>1.2371644191513053E-4</v>
      </c>
      <c r="J802" s="1" t="s">
        <v>5119</v>
      </c>
      <c r="K802" s="2" t="s">
        <v>5807</v>
      </c>
      <c r="L802" s="5">
        <f t="shared" si="169"/>
        <v>6.9988801791713326E-5</v>
      </c>
      <c r="M802" s="1" t="s">
        <v>6244</v>
      </c>
      <c r="N802" s="2" t="s">
        <v>6944</v>
      </c>
      <c r="O802" s="5">
        <f t="shared" si="168"/>
        <v>1.2367054167697255E-4</v>
      </c>
      <c r="P802" s="1" t="s">
        <v>7411</v>
      </c>
      <c r="Q802" s="2" t="s">
        <v>7999</v>
      </c>
      <c r="R802" s="5">
        <f t="shared" si="164"/>
        <v>2.0354162426216161E-4</v>
      </c>
      <c r="S802" s="1" t="s">
        <v>8414</v>
      </c>
      <c r="T802" s="2" t="s">
        <v>8888</v>
      </c>
      <c r="U802" s="5">
        <f t="shared" si="163"/>
        <v>1.6268098259313488E-4</v>
      </c>
      <c r="V802" s="1" t="s">
        <v>9266</v>
      </c>
      <c r="W802" s="2" t="s">
        <v>6724</v>
      </c>
      <c r="X802" s="5">
        <f t="shared" si="155"/>
        <v>2.0855057351407716E-4</v>
      </c>
    </row>
    <row r="803" spans="1:24" x14ac:dyDescent="0.3">
      <c r="A803" s="1" t="s">
        <v>810</v>
      </c>
      <c r="B803" s="2" t="s">
        <v>1634</v>
      </c>
      <c r="C803" s="5">
        <f t="shared" si="166"/>
        <v>4.1003772347055926E-5</v>
      </c>
      <c r="D803" s="1" t="s">
        <v>2416</v>
      </c>
      <c r="E803" s="2" t="s">
        <v>3338</v>
      </c>
      <c r="F803" s="5">
        <f t="shared" si="162"/>
        <v>6.6880684858212943E-5</v>
      </c>
      <c r="G803" s="1" t="s">
        <v>2043</v>
      </c>
      <c r="H803" s="2" t="s">
        <v>4642</v>
      </c>
      <c r="I803" s="5">
        <f t="shared" si="167"/>
        <v>1.2319822594554638E-4</v>
      </c>
      <c r="J803" s="1" t="s">
        <v>2066</v>
      </c>
      <c r="K803" s="2" t="s">
        <v>5808</v>
      </c>
      <c r="L803" s="5">
        <f t="shared" si="169"/>
        <v>6.9671845607190136E-5</v>
      </c>
      <c r="M803" s="1" t="s">
        <v>3736</v>
      </c>
      <c r="N803" s="2" t="s">
        <v>6945</v>
      </c>
      <c r="O803" s="5">
        <f t="shared" si="168"/>
        <v>1.2341108231519191E-4</v>
      </c>
      <c r="P803" s="1" t="s">
        <v>281</v>
      </c>
      <c r="Q803" s="2" t="s">
        <v>8000</v>
      </c>
      <c r="R803" s="5">
        <f t="shared" si="164"/>
        <v>2.0350020350020349E-4</v>
      </c>
      <c r="S803" s="1" t="s">
        <v>8415</v>
      </c>
      <c r="T803" s="2" t="s">
        <v>8108</v>
      </c>
      <c r="U803" s="5">
        <f t="shared" si="163"/>
        <v>1.6249593760155997E-4</v>
      </c>
      <c r="V803" s="1" t="s">
        <v>5051</v>
      </c>
      <c r="W803" s="2" t="s">
        <v>9745</v>
      </c>
      <c r="X803" s="5">
        <f t="shared" si="155"/>
        <v>2.0846362309776944E-4</v>
      </c>
    </row>
    <row r="804" spans="1:24" x14ac:dyDescent="0.3">
      <c r="A804" s="1" t="s">
        <v>811</v>
      </c>
      <c r="B804" s="2" t="s">
        <v>1635</v>
      </c>
      <c r="C804" s="5">
        <f t="shared" si="166"/>
        <v>4.0584415584415584E-5</v>
      </c>
      <c r="D804" s="1" t="s">
        <v>2417</v>
      </c>
      <c r="E804" s="2" t="s">
        <v>3339</v>
      </c>
      <c r="F804" s="5">
        <f t="shared" si="162"/>
        <v>6.6769045870334519E-5</v>
      </c>
      <c r="G804" s="1" t="s">
        <v>3917</v>
      </c>
      <c r="H804" s="2" t="s">
        <v>4642</v>
      </c>
      <c r="I804" s="5">
        <f t="shared" si="167"/>
        <v>1.2319822594554638E-4</v>
      </c>
      <c r="J804" s="1" t="s">
        <v>5120</v>
      </c>
      <c r="K804" s="2" t="s">
        <v>5809</v>
      </c>
      <c r="L804" s="5">
        <f t="shared" si="169"/>
        <v>6.9516857838025715E-5</v>
      </c>
      <c r="M804" s="1" t="s">
        <v>2310</v>
      </c>
      <c r="N804" s="2" t="s">
        <v>6946</v>
      </c>
      <c r="O804" s="5">
        <f t="shared" si="168"/>
        <v>1.2333497779970401E-4</v>
      </c>
      <c r="P804" s="1" t="s">
        <v>5088</v>
      </c>
      <c r="Q804" s="2" t="s">
        <v>8001</v>
      </c>
      <c r="R804" s="5">
        <f t="shared" si="164"/>
        <v>2.0292207792207794E-4</v>
      </c>
      <c r="S804" s="1" t="s">
        <v>8416</v>
      </c>
      <c r="T804" s="2" t="s">
        <v>5625</v>
      </c>
      <c r="U804" s="5">
        <f t="shared" si="163"/>
        <v>1.6220600162206002E-4</v>
      </c>
      <c r="V804" s="1" t="s">
        <v>9267</v>
      </c>
      <c r="W804" s="2" t="s">
        <v>9746</v>
      </c>
      <c r="X804" s="5">
        <f t="shared" si="155"/>
        <v>2.0790020790020791E-4</v>
      </c>
    </row>
    <row r="805" spans="1:24" x14ac:dyDescent="0.3">
      <c r="A805" s="1" t="s">
        <v>812</v>
      </c>
      <c r="B805" s="2" t="s">
        <v>1635</v>
      </c>
      <c r="C805" s="5">
        <f t="shared" si="166"/>
        <v>4.0584415584415584E-5</v>
      </c>
      <c r="D805" s="1" t="s">
        <v>2418</v>
      </c>
      <c r="E805" s="2" t="s">
        <v>3340</v>
      </c>
      <c r="F805" s="5">
        <f t="shared" si="162"/>
        <v>6.6737853710624662E-5</v>
      </c>
      <c r="G805" s="1" t="s">
        <v>3918</v>
      </c>
      <c r="H805" s="2" t="s">
        <v>4642</v>
      </c>
      <c r="I805" s="5">
        <f t="shared" si="167"/>
        <v>1.2319822594554638E-4</v>
      </c>
      <c r="J805" s="1" t="s">
        <v>3614</v>
      </c>
      <c r="K805" s="2" t="s">
        <v>5809</v>
      </c>
      <c r="L805" s="5">
        <f t="shared" si="169"/>
        <v>6.9516857838025715E-5</v>
      </c>
      <c r="M805" s="1" t="s">
        <v>412</v>
      </c>
      <c r="N805" s="2" t="s">
        <v>6947</v>
      </c>
      <c r="O805" s="5">
        <f t="shared" si="168"/>
        <v>1.2322858903265557E-4</v>
      </c>
      <c r="P805" s="1" t="s">
        <v>5184</v>
      </c>
      <c r="Q805" s="2" t="s">
        <v>8002</v>
      </c>
      <c r="R805" s="5">
        <f t="shared" si="164"/>
        <v>2.028809089064719E-4</v>
      </c>
      <c r="S805" s="1" t="s">
        <v>8417</v>
      </c>
      <c r="T805" s="2" t="s">
        <v>8889</v>
      </c>
      <c r="U805" s="5">
        <f t="shared" si="163"/>
        <v>1.6191709844559586E-4</v>
      </c>
      <c r="V805" s="1" t="s">
        <v>4796</v>
      </c>
      <c r="W805" s="2" t="s">
        <v>9747</v>
      </c>
      <c r="X805" s="5">
        <f t="shared" si="155"/>
        <v>2.0759809009757111E-4</v>
      </c>
    </row>
    <row r="806" spans="1:24" x14ac:dyDescent="0.3">
      <c r="A806" s="1" t="s">
        <v>813</v>
      </c>
      <c r="B806" s="2" t="s">
        <v>1636</v>
      </c>
      <c r="C806" s="5">
        <f t="shared" si="166"/>
        <v>4.037630718294505E-5</v>
      </c>
      <c r="D806" s="1" t="s">
        <v>2419</v>
      </c>
      <c r="E806" s="2" t="s">
        <v>3341</v>
      </c>
      <c r="F806" s="5">
        <f>1/(15000+(RIGHT(E806,3)))</f>
        <v>6.6635570067301932E-5</v>
      </c>
      <c r="G806" s="1" t="s">
        <v>604</v>
      </c>
      <c r="H806" s="2" t="s">
        <v>4643</v>
      </c>
      <c r="I806" s="5">
        <f t="shared" si="167"/>
        <v>1.2294074256208508E-4</v>
      </c>
      <c r="J806" s="1" t="s">
        <v>5121</v>
      </c>
      <c r="K806" s="2" t="s">
        <v>5810</v>
      </c>
      <c r="L806" s="5">
        <f t="shared" si="169"/>
        <v>6.9357747260368987E-5</v>
      </c>
      <c r="M806" s="1" t="s">
        <v>3823</v>
      </c>
      <c r="N806" s="2" t="s">
        <v>6948</v>
      </c>
      <c r="O806" s="5">
        <f t="shared" si="168"/>
        <v>1.2306177701206005E-4</v>
      </c>
      <c r="P806" s="1" t="s">
        <v>2034</v>
      </c>
      <c r="Q806" s="2" t="s">
        <v>8003</v>
      </c>
      <c r="R806" s="5">
        <f t="shared" si="164"/>
        <v>2.025111381125962E-4</v>
      </c>
      <c r="S806" s="1" t="s">
        <v>4902</v>
      </c>
      <c r="T806" s="2" t="s">
        <v>8890</v>
      </c>
      <c r="U806" s="5">
        <f t="shared" si="163"/>
        <v>1.6173378618793466E-4</v>
      </c>
      <c r="V806" s="1" t="s">
        <v>9268</v>
      </c>
      <c r="W806" s="2" t="s">
        <v>9748</v>
      </c>
      <c r="X806" s="5">
        <f t="shared" si="155"/>
        <v>2.0716801325875285E-4</v>
      </c>
    </row>
    <row r="807" spans="1:24" x14ac:dyDescent="0.3">
      <c r="A807" s="1" t="s">
        <v>814</v>
      </c>
      <c r="B807" s="2" t="s">
        <v>1637</v>
      </c>
      <c r="C807" s="5">
        <f t="shared" si="166"/>
        <v>4.0167095115681231E-5</v>
      </c>
      <c r="D807" s="1" t="s">
        <v>2420</v>
      </c>
      <c r="E807" s="2" t="s">
        <v>1542</v>
      </c>
      <c r="F807" s="5">
        <f t="shared" ref="F807:F850" si="170">1/(15000+(RIGHT(E807,3)))</f>
        <v>6.6524747205960614E-5</v>
      </c>
      <c r="G807" s="1" t="s">
        <v>3919</v>
      </c>
      <c r="H807" s="2" t="s">
        <v>4644</v>
      </c>
      <c r="I807" s="5">
        <f t="shared" si="167"/>
        <v>1.2242899118511264E-4</v>
      </c>
      <c r="J807" s="1" t="s">
        <v>3701</v>
      </c>
      <c r="K807" s="2" t="s">
        <v>5810</v>
      </c>
      <c r="L807" s="5">
        <f t="shared" si="169"/>
        <v>6.9357747260368987E-5</v>
      </c>
      <c r="M807" s="1" t="s">
        <v>6245</v>
      </c>
      <c r="N807" s="2" t="s">
        <v>6949</v>
      </c>
      <c r="O807" s="5">
        <f t="shared" si="168"/>
        <v>1.2303149606299212E-4</v>
      </c>
      <c r="P807" s="1" t="s">
        <v>2102</v>
      </c>
      <c r="Q807" s="2" t="s">
        <v>8004</v>
      </c>
      <c r="R807" s="5">
        <f t="shared" si="164"/>
        <v>2.0193861066235866E-4</v>
      </c>
      <c r="S807" s="1" t="s">
        <v>8418</v>
      </c>
      <c r="T807" s="2" t="s">
        <v>8114</v>
      </c>
      <c r="U807" s="5">
        <f t="shared" si="163"/>
        <v>1.6059097478721696E-4</v>
      </c>
      <c r="V807" s="1" t="s">
        <v>3753</v>
      </c>
      <c r="W807" s="2" t="s">
        <v>9749</v>
      </c>
      <c r="X807" s="5">
        <f t="shared" si="155"/>
        <v>2.0665426741062204E-4</v>
      </c>
    </row>
    <row r="808" spans="1:24" x14ac:dyDescent="0.3">
      <c r="A808" s="1" t="s">
        <v>815</v>
      </c>
      <c r="B808" s="2" t="s">
        <v>1637</v>
      </c>
      <c r="C808" s="5">
        <f t="shared" si="166"/>
        <v>4.0167095115681231E-5</v>
      </c>
      <c r="D808" s="1" t="s">
        <v>2421</v>
      </c>
      <c r="E808" s="2" t="s">
        <v>3342</v>
      </c>
      <c r="F808" s="5">
        <f t="shared" si="170"/>
        <v>6.6392245385738947E-5</v>
      </c>
      <c r="G808" s="1" t="s">
        <v>3920</v>
      </c>
      <c r="H808" s="2" t="s">
        <v>4645</v>
      </c>
      <c r="I808" s="5">
        <f t="shared" si="167"/>
        <v>1.2217470983506414E-4</v>
      </c>
      <c r="J808" s="1" t="s">
        <v>5122</v>
      </c>
      <c r="K808" s="2" t="s">
        <v>5811</v>
      </c>
      <c r="L808" s="5">
        <f t="shared" si="169"/>
        <v>6.9199363365857029E-5</v>
      </c>
      <c r="M808" s="1" t="s">
        <v>779</v>
      </c>
      <c r="N808" s="2" t="s">
        <v>6950</v>
      </c>
      <c r="O808" s="5">
        <f t="shared" si="168"/>
        <v>1.2289541600098315E-4</v>
      </c>
      <c r="P808" s="1" t="s">
        <v>278</v>
      </c>
      <c r="Q808" s="2" t="s">
        <v>2936</v>
      </c>
      <c r="R808" s="5">
        <f t="shared" si="164"/>
        <v>2.0177562550443906E-4</v>
      </c>
      <c r="S808" s="1" t="s">
        <v>8419</v>
      </c>
      <c r="T808" s="2" t="s">
        <v>4571</v>
      </c>
      <c r="U808" s="5">
        <f t="shared" si="163"/>
        <v>1.6051364365971107E-4</v>
      </c>
      <c r="V808" s="1" t="s">
        <v>9269</v>
      </c>
      <c r="W808" s="2" t="s">
        <v>9750</v>
      </c>
      <c r="X808" s="5">
        <f t="shared" ref="X808:X830" si="171">1/(4000+(RIGHT(W808,3)))</f>
        <v>2.063557573256294E-4</v>
      </c>
    </row>
    <row r="809" spans="1:24" x14ac:dyDescent="0.3">
      <c r="A809" s="1" t="s">
        <v>816</v>
      </c>
      <c r="B809" s="2" t="s">
        <v>1638</v>
      </c>
      <c r="C809" s="5">
        <f>1/(25000+(RIGHT(B809,3)))</f>
        <v>3.9956846605665884E-5</v>
      </c>
      <c r="D809" s="1" t="s">
        <v>2422</v>
      </c>
      <c r="E809" s="2" t="s">
        <v>3343</v>
      </c>
      <c r="F809" s="5">
        <f t="shared" si="170"/>
        <v>6.6348195329087048E-5</v>
      </c>
      <c r="G809" s="1" t="s">
        <v>3921</v>
      </c>
      <c r="H809" s="2" t="s">
        <v>4645</v>
      </c>
      <c r="I809" s="5">
        <f t="shared" si="167"/>
        <v>1.2217470983506414E-4</v>
      </c>
      <c r="J809" s="1" t="s">
        <v>5123</v>
      </c>
      <c r="K809" s="2" t="s">
        <v>5812</v>
      </c>
      <c r="L809" s="5">
        <f t="shared" si="169"/>
        <v>6.8568294020844765E-5</v>
      </c>
      <c r="M809" s="1" t="s">
        <v>6246</v>
      </c>
      <c r="N809" s="2" t="s">
        <v>3086</v>
      </c>
      <c r="O809" s="5">
        <f t="shared" si="168"/>
        <v>1.225940909648155E-4</v>
      </c>
      <c r="P809" s="1" t="s">
        <v>401</v>
      </c>
      <c r="Q809" s="2" t="s">
        <v>6737</v>
      </c>
      <c r="R809" s="5">
        <f t="shared" si="164"/>
        <v>2.013693113169553E-4</v>
      </c>
      <c r="S809" s="1" t="s">
        <v>616</v>
      </c>
      <c r="T809" s="2" t="s">
        <v>8891</v>
      </c>
      <c r="U809" s="5">
        <f t="shared" si="163"/>
        <v>1.602307322544464E-4</v>
      </c>
      <c r="V809" s="1" t="s">
        <v>9270</v>
      </c>
      <c r="W809" s="2" t="s">
        <v>9750</v>
      </c>
      <c r="X809" s="5">
        <f t="shared" si="171"/>
        <v>2.063557573256294E-4</v>
      </c>
    </row>
    <row r="810" spans="1:24" x14ac:dyDescent="0.3">
      <c r="A810" s="1" t="s">
        <v>817</v>
      </c>
      <c r="B810" s="2" t="s">
        <v>1638</v>
      </c>
      <c r="C810" s="5">
        <f t="shared" ref="C810:C821" si="172">1/(25000+(RIGHT(B810,3)))</f>
        <v>3.9956846605665884E-5</v>
      </c>
      <c r="D810" s="1" t="s">
        <v>2423</v>
      </c>
      <c r="E810" s="2" t="s">
        <v>3344</v>
      </c>
      <c r="F810" s="5">
        <f t="shared" si="170"/>
        <v>6.629980773055758E-5</v>
      </c>
      <c r="G810" s="1" t="s">
        <v>3922</v>
      </c>
      <c r="H810" s="2" t="s">
        <v>3088</v>
      </c>
      <c r="I810" s="5">
        <f t="shared" si="167"/>
        <v>1.21921482565228E-4</v>
      </c>
      <c r="J810" s="1" t="s">
        <v>5124</v>
      </c>
      <c r="K810" s="2" t="s">
        <v>5813</v>
      </c>
      <c r="L810" s="5">
        <f t="shared" si="169"/>
        <v>6.8413491140452903E-5</v>
      </c>
      <c r="M810" s="1" t="s">
        <v>6247</v>
      </c>
      <c r="N810" s="2" t="s">
        <v>6951</v>
      </c>
      <c r="O810" s="5">
        <f t="shared" si="168"/>
        <v>1.2245897624295861E-4</v>
      </c>
      <c r="P810" s="1" t="s">
        <v>7412</v>
      </c>
      <c r="Q810" s="2" t="s">
        <v>8005</v>
      </c>
      <c r="R810" s="5">
        <f t="shared" si="164"/>
        <v>2.011667672500503E-4</v>
      </c>
      <c r="S810" s="1" t="s">
        <v>3628</v>
      </c>
      <c r="T810" s="2" t="s">
        <v>8892</v>
      </c>
      <c r="U810" s="5">
        <f t="shared" si="163"/>
        <v>1.6002560409665546E-4</v>
      </c>
      <c r="V810" s="1" t="s">
        <v>9271</v>
      </c>
      <c r="W810" s="2" t="s">
        <v>4487</v>
      </c>
      <c r="X810" s="5">
        <f t="shared" si="171"/>
        <v>2.0601565718994644E-4</v>
      </c>
    </row>
    <row r="811" spans="1:24" x14ac:dyDescent="0.3">
      <c r="A811" s="1" t="s">
        <v>818</v>
      </c>
      <c r="B811" s="2" t="s">
        <v>1639</v>
      </c>
      <c r="C811" s="5">
        <f t="shared" si="172"/>
        <v>3.9748787661976312E-5</v>
      </c>
      <c r="D811" s="1" t="s">
        <v>2424</v>
      </c>
      <c r="E811" s="2" t="s">
        <v>3345</v>
      </c>
      <c r="F811" s="5">
        <f t="shared" si="170"/>
        <v>6.6229551625935487E-5</v>
      </c>
      <c r="G811" s="1" t="s">
        <v>991</v>
      </c>
      <c r="H811" s="2" t="s">
        <v>3088</v>
      </c>
      <c r="I811" s="5">
        <f t="shared" si="167"/>
        <v>1.21921482565228E-4</v>
      </c>
      <c r="J811" s="1" t="s">
        <v>5125</v>
      </c>
      <c r="K811" s="2" t="s">
        <v>5813</v>
      </c>
      <c r="L811" s="5">
        <f t="shared" si="169"/>
        <v>6.8413491140452903E-5</v>
      </c>
      <c r="M811" s="1" t="s">
        <v>6248</v>
      </c>
      <c r="N811" s="2" t="s">
        <v>6951</v>
      </c>
      <c r="O811" s="5">
        <f t="shared" si="168"/>
        <v>1.2245897624295861E-4</v>
      </c>
      <c r="P811" s="1" t="s">
        <v>6038</v>
      </c>
      <c r="Q811" s="2" t="s">
        <v>8006</v>
      </c>
      <c r="R811" s="5">
        <f t="shared" si="164"/>
        <v>2.0044097013429546E-4</v>
      </c>
      <c r="S811" s="1" t="s">
        <v>34</v>
      </c>
      <c r="T811" s="2" t="s">
        <v>8118</v>
      </c>
      <c r="U811" s="5">
        <f t="shared" si="163"/>
        <v>1.5994881637875879E-4</v>
      </c>
      <c r="V811" s="1" t="s">
        <v>9272</v>
      </c>
      <c r="W811" s="2" t="s">
        <v>9751</v>
      </c>
      <c r="X811" s="5">
        <f t="shared" si="171"/>
        <v>2.0597322348094748E-4</v>
      </c>
    </row>
    <row r="812" spans="1:24" x14ac:dyDescent="0.3">
      <c r="A812" s="1" t="s">
        <v>819</v>
      </c>
      <c r="B812" s="2" t="s">
        <v>1639</v>
      </c>
      <c r="C812" s="5">
        <f t="shared" si="172"/>
        <v>3.9748787661976312E-5</v>
      </c>
      <c r="D812" s="1" t="s">
        <v>2425</v>
      </c>
      <c r="E812" s="2" t="s">
        <v>3346</v>
      </c>
      <c r="F812" s="5">
        <f t="shared" si="170"/>
        <v>6.6172578083642142E-5</v>
      </c>
      <c r="G812" s="1" t="s">
        <v>2102</v>
      </c>
      <c r="H812" s="2" t="s">
        <v>3088</v>
      </c>
      <c r="I812" s="5">
        <f t="shared" si="167"/>
        <v>1.21921482565228E-4</v>
      </c>
      <c r="J812" s="1" t="s">
        <v>5126</v>
      </c>
      <c r="K812" s="2" t="s">
        <v>5814</v>
      </c>
      <c r="L812" s="5">
        <f t="shared" si="169"/>
        <v>6.8096697310180456E-5</v>
      </c>
      <c r="M812" s="1" t="s">
        <v>837</v>
      </c>
      <c r="N812" s="2" t="s">
        <v>6952</v>
      </c>
      <c r="O812" s="5">
        <f t="shared" si="168"/>
        <v>1.2193634922570419E-4</v>
      </c>
      <c r="P812" s="1" t="s">
        <v>7413</v>
      </c>
      <c r="Q812" s="2" t="s">
        <v>8007</v>
      </c>
      <c r="R812" s="5">
        <f t="shared" si="164"/>
        <v>2.0024028834601522E-4</v>
      </c>
      <c r="S812" s="1" t="s">
        <v>8420</v>
      </c>
      <c r="T812" s="2" t="s">
        <v>8893</v>
      </c>
      <c r="U812" s="5">
        <f t="shared" si="163"/>
        <v>1.591849729385546E-4</v>
      </c>
      <c r="V812" s="1" t="s">
        <v>9273</v>
      </c>
      <c r="W812" s="2" t="s">
        <v>9751</v>
      </c>
      <c r="X812" s="5">
        <f t="shared" si="171"/>
        <v>2.0597322348094748E-4</v>
      </c>
    </row>
    <row r="813" spans="1:24" x14ac:dyDescent="0.3">
      <c r="A813" s="1" t="s">
        <v>820</v>
      </c>
      <c r="B813" s="2" t="s">
        <v>1639</v>
      </c>
      <c r="C813" s="5">
        <f t="shared" si="172"/>
        <v>3.9748787661976312E-5</v>
      </c>
      <c r="D813" s="1" t="s">
        <v>2426</v>
      </c>
      <c r="E813" s="2" t="s">
        <v>3347</v>
      </c>
      <c r="F813" s="5">
        <f t="shared" si="170"/>
        <v>6.612881893929374E-5</v>
      </c>
      <c r="G813" s="1" t="s">
        <v>3923</v>
      </c>
      <c r="H813" s="2" t="s">
        <v>4646</v>
      </c>
      <c r="I813" s="5">
        <f t="shared" si="167"/>
        <v>1.2115338017930701E-4</v>
      </c>
      <c r="J813" s="1" t="s">
        <v>5127</v>
      </c>
      <c r="K813" s="2" t="s">
        <v>5815</v>
      </c>
      <c r="L813" s="5">
        <f t="shared" si="169"/>
        <v>6.7939398056933214E-5</v>
      </c>
      <c r="M813" s="1" t="s">
        <v>3540</v>
      </c>
      <c r="N813" s="2" t="s">
        <v>6953</v>
      </c>
      <c r="O813" s="5">
        <f t="shared" si="168"/>
        <v>1.2190661952944045E-4</v>
      </c>
      <c r="P813" s="1" t="s">
        <v>7414</v>
      </c>
      <c r="Q813" s="2" t="s">
        <v>8008</v>
      </c>
      <c r="R813" s="5">
        <f t="shared" si="164"/>
        <v>2.0020020020020021E-4</v>
      </c>
      <c r="S813" s="1" t="s">
        <v>8421</v>
      </c>
      <c r="T813" s="2" t="s">
        <v>6807</v>
      </c>
      <c r="U813" s="5">
        <f t="shared" si="163"/>
        <v>1.590836780146357E-4</v>
      </c>
      <c r="V813" s="1" t="s">
        <v>3807</v>
      </c>
      <c r="W813" s="2" t="s">
        <v>9752</v>
      </c>
      <c r="X813" s="5">
        <f t="shared" si="171"/>
        <v>2.0588840848260242E-4</v>
      </c>
    </row>
    <row r="814" spans="1:24" x14ac:dyDescent="0.3">
      <c r="A814" s="1" t="s">
        <v>821</v>
      </c>
      <c r="B814" s="2" t="s">
        <v>1640</v>
      </c>
      <c r="C814" s="5">
        <f t="shared" si="172"/>
        <v>3.9329819869424998E-5</v>
      </c>
      <c r="D814" s="1" t="s">
        <v>2427</v>
      </c>
      <c r="E814" s="2" t="s">
        <v>3348</v>
      </c>
      <c r="F814" s="5">
        <f t="shared" si="170"/>
        <v>6.603711285742587E-5</v>
      </c>
      <c r="G814" s="1" t="s">
        <v>3924</v>
      </c>
      <c r="H814" s="2" t="s">
        <v>4647</v>
      </c>
      <c r="I814" s="5">
        <f t="shared" si="167"/>
        <v>1.2090436464756378E-4</v>
      </c>
      <c r="J814" s="1" t="s">
        <v>3772</v>
      </c>
      <c r="K814" s="2" t="s">
        <v>3334</v>
      </c>
      <c r="L814" s="5">
        <f t="shared" si="169"/>
        <v>6.7622396537733297E-5</v>
      </c>
      <c r="M814" s="1" t="s">
        <v>5010</v>
      </c>
      <c r="N814" s="2" t="s">
        <v>3089</v>
      </c>
      <c r="O814" s="5">
        <f t="shared" si="168"/>
        <v>1.2174336498660823E-4</v>
      </c>
      <c r="P814" s="1" t="s">
        <v>7415</v>
      </c>
      <c r="Q814" s="2" t="s">
        <v>4493</v>
      </c>
      <c r="R814" s="5">
        <f>1/(5000+(RIGHT(Q814,3)))</f>
        <v>1.998800719568259E-4</v>
      </c>
      <c r="S814" s="1" t="s">
        <v>7264</v>
      </c>
      <c r="T814" s="2" t="s">
        <v>8894</v>
      </c>
      <c r="U814" s="5">
        <f t="shared" si="163"/>
        <v>1.585288522511097E-4</v>
      </c>
      <c r="V814" s="1" t="s">
        <v>9274</v>
      </c>
      <c r="W814" s="2" t="s">
        <v>4488</v>
      </c>
      <c r="X814" s="5">
        <f t="shared" si="171"/>
        <v>2.055076037813399E-4</v>
      </c>
    </row>
    <row r="815" spans="1:24" x14ac:dyDescent="0.3">
      <c r="A815" s="1" t="s">
        <v>822</v>
      </c>
      <c r="B815" s="2" t="s">
        <v>1641</v>
      </c>
      <c r="C815" s="5">
        <f t="shared" si="172"/>
        <v>3.9120569595493308E-5</v>
      </c>
      <c r="D815" s="1" t="s">
        <v>2428</v>
      </c>
      <c r="E815" s="2" t="s">
        <v>3349</v>
      </c>
      <c r="F815" s="5">
        <f t="shared" si="170"/>
        <v>6.6015315553208343E-5</v>
      </c>
      <c r="G815" s="1" t="s">
        <v>3925</v>
      </c>
      <c r="H815" s="2" t="s">
        <v>4647</v>
      </c>
      <c r="I815" s="5">
        <f t="shared" si="167"/>
        <v>1.2090436464756378E-4</v>
      </c>
      <c r="J815" s="1" t="s">
        <v>3533</v>
      </c>
      <c r="K815" s="2" t="s">
        <v>5816</v>
      </c>
      <c r="L815" s="5">
        <f t="shared" si="169"/>
        <v>6.6680002667200111E-5</v>
      </c>
      <c r="M815" s="1" t="s">
        <v>6249</v>
      </c>
      <c r="N815" s="2" t="s">
        <v>6954</v>
      </c>
      <c r="O815" s="5">
        <f t="shared" si="168"/>
        <v>1.2152144853566654E-4</v>
      </c>
      <c r="P815" s="1" t="s">
        <v>7416</v>
      </c>
      <c r="Q815" s="2" t="s">
        <v>8009</v>
      </c>
      <c r="R815" s="5">
        <f t="shared" ref="R815:R878" si="173">1/(5000+(RIGHT(Q815,3)))</f>
        <v>1.9920318725099602E-4</v>
      </c>
      <c r="S815" s="1" t="s">
        <v>8422</v>
      </c>
      <c r="T815" s="2" t="s">
        <v>8895</v>
      </c>
      <c r="U815" s="5">
        <f t="shared" si="163"/>
        <v>1.58052789631737E-4</v>
      </c>
      <c r="V815" s="1" t="s">
        <v>9275</v>
      </c>
      <c r="W815" s="2" t="s">
        <v>9753</v>
      </c>
      <c r="X815" s="5">
        <f t="shared" si="171"/>
        <v>2.0462451401677921E-4</v>
      </c>
    </row>
    <row r="816" spans="1:24" x14ac:dyDescent="0.3">
      <c r="A816" s="1" t="s">
        <v>823</v>
      </c>
      <c r="B816" s="2" t="s">
        <v>1641</v>
      </c>
      <c r="C816" s="5">
        <f t="shared" si="172"/>
        <v>3.9120569595493308E-5</v>
      </c>
      <c r="D816" s="1" t="s">
        <v>2429</v>
      </c>
      <c r="E816" s="2" t="s">
        <v>3350</v>
      </c>
      <c r="F816" s="5">
        <f t="shared" si="170"/>
        <v>6.5741897311156401E-5</v>
      </c>
      <c r="G816" s="1" t="s">
        <v>3926</v>
      </c>
      <c r="H816" s="2" t="s">
        <v>4648</v>
      </c>
      <c r="I816" s="5">
        <f t="shared" si="167"/>
        <v>1.2064181445288937E-4</v>
      </c>
      <c r="J816" s="1" t="s">
        <v>5128</v>
      </c>
      <c r="K816" s="2" t="s">
        <v>5817</v>
      </c>
      <c r="L816" s="5">
        <f>1/(15000+(RIGHT(K816,3)))</f>
        <v>6.6520321958358282E-5</v>
      </c>
      <c r="M816" s="1" t="s">
        <v>6250</v>
      </c>
      <c r="N816" s="2" t="s">
        <v>6955</v>
      </c>
      <c r="O816" s="5">
        <f t="shared" si="168"/>
        <v>1.2132977432661975E-4</v>
      </c>
      <c r="P816" s="1" t="s">
        <v>2597</v>
      </c>
      <c r="Q816" s="2" t="s">
        <v>5592</v>
      </c>
      <c r="R816" s="5">
        <f t="shared" si="173"/>
        <v>1.9892580067634773E-4</v>
      </c>
      <c r="S816" s="1" t="s">
        <v>8423</v>
      </c>
      <c r="T816" s="2" t="s">
        <v>3004</v>
      </c>
      <c r="U816" s="5">
        <f t="shared" si="163"/>
        <v>1.5795293002685199E-4</v>
      </c>
      <c r="V816" s="1" t="s">
        <v>7444</v>
      </c>
      <c r="W816" s="2" t="s">
        <v>9754</v>
      </c>
      <c r="X816" s="5">
        <f t="shared" si="171"/>
        <v>2.0445716622367614E-4</v>
      </c>
    </row>
    <row r="817" spans="1:24" x14ac:dyDescent="0.3">
      <c r="A817" s="1" t="s">
        <v>824</v>
      </c>
      <c r="B817" s="2" t="s">
        <v>1642</v>
      </c>
      <c r="C817" s="5">
        <f t="shared" si="172"/>
        <v>3.8912019922954199E-5</v>
      </c>
      <c r="D817" s="1" t="s">
        <v>2430</v>
      </c>
      <c r="E817" s="2" t="s">
        <v>3351</v>
      </c>
      <c r="F817" s="5">
        <f t="shared" si="170"/>
        <v>6.5556575324505044E-5</v>
      </c>
      <c r="G817" s="1" t="s">
        <v>3927</v>
      </c>
      <c r="H817" s="2" t="s">
        <v>4648</v>
      </c>
      <c r="I817" s="5">
        <f t="shared" si="167"/>
        <v>1.2064181445288937E-4</v>
      </c>
      <c r="J817" s="1" t="s">
        <v>5129</v>
      </c>
      <c r="K817" s="2" t="s">
        <v>5817</v>
      </c>
      <c r="L817" s="5">
        <f t="shared" ref="L817:L842" si="174">1/(15000+(RIGHT(K817,3)))</f>
        <v>6.6520321958358282E-5</v>
      </c>
      <c r="M817" s="1" t="s">
        <v>6251</v>
      </c>
      <c r="N817" s="2" t="s">
        <v>6956</v>
      </c>
      <c r="O817" s="5">
        <f t="shared" si="168"/>
        <v>1.2074378169524269E-4</v>
      </c>
      <c r="P817" s="1" t="s">
        <v>6127</v>
      </c>
      <c r="Q817" s="2" t="s">
        <v>8010</v>
      </c>
      <c r="R817" s="5">
        <f t="shared" si="173"/>
        <v>1.988862370723946E-4</v>
      </c>
      <c r="S817" s="1" t="s">
        <v>8424</v>
      </c>
      <c r="T817" s="2" t="s">
        <v>4576</v>
      </c>
      <c r="U817" s="5">
        <f t="shared" si="163"/>
        <v>1.5693659761456373E-4</v>
      </c>
      <c r="V817" s="1" t="s">
        <v>7416</v>
      </c>
      <c r="W817" s="2" t="s">
        <v>7997</v>
      </c>
      <c r="X817" s="5">
        <f t="shared" si="171"/>
        <v>2.0437359493153485E-4</v>
      </c>
    </row>
    <row r="818" spans="1:24" x14ac:dyDescent="0.3">
      <c r="A818" s="1" t="s">
        <v>825</v>
      </c>
      <c r="B818" s="2" t="s">
        <v>1642</v>
      </c>
      <c r="C818" s="5">
        <f t="shared" si="172"/>
        <v>3.8912019922954199E-5</v>
      </c>
      <c r="D818" s="1" t="s">
        <v>2431</v>
      </c>
      <c r="E818" s="2" t="s">
        <v>3352</v>
      </c>
      <c r="F818" s="5">
        <f t="shared" si="170"/>
        <v>6.5108405495149422E-5</v>
      </c>
      <c r="G818" s="1" t="s">
        <v>3928</v>
      </c>
      <c r="H818" s="2" t="s">
        <v>4649</v>
      </c>
      <c r="I818" s="5">
        <f t="shared" si="167"/>
        <v>1.2039489525644112E-4</v>
      </c>
      <c r="J818" s="1" t="s">
        <v>5130</v>
      </c>
      <c r="K818" s="2" t="s">
        <v>5818</v>
      </c>
      <c r="L818" s="5">
        <f t="shared" si="174"/>
        <v>6.6207627118644068E-5</v>
      </c>
      <c r="M818" s="1" t="s">
        <v>6252</v>
      </c>
      <c r="N818" s="2" t="s">
        <v>6957</v>
      </c>
      <c r="O818" s="5">
        <f t="shared" si="168"/>
        <v>1.2065637065637066E-4</v>
      </c>
      <c r="P818" s="1" t="s">
        <v>7417</v>
      </c>
      <c r="Q818" s="2" t="s">
        <v>8011</v>
      </c>
      <c r="R818" s="5">
        <f t="shared" si="173"/>
        <v>1.9872813990461051E-4</v>
      </c>
      <c r="S818" s="1" t="s">
        <v>8425</v>
      </c>
      <c r="T818" s="2" t="s">
        <v>8896</v>
      </c>
      <c r="U818" s="5">
        <f t="shared" si="163"/>
        <v>1.5683814303638644E-4</v>
      </c>
      <c r="V818" s="1" t="s">
        <v>9276</v>
      </c>
      <c r="W818" s="2" t="s">
        <v>9755</v>
      </c>
      <c r="X818" s="5">
        <f t="shared" si="171"/>
        <v>2.043318348998774E-4</v>
      </c>
    </row>
    <row r="819" spans="1:24" x14ac:dyDescent="0.3">
      <c r="A819" s="1" t="s">
        <v>826</v>
      </c>
      <c r="B819" s="2" t="s">
        <v>1643</v>
      </c>
      <c r="C819" s="5">
        <f t="shared" si="172"/>
        <v>3.8492628661611304E-5</v>
      </c>
      <c r="D819" s="1" t="s">
        <v>2432</v>
      </c>
      <c r="E819" s="2" t="s">
        <v>3353</v>
      </c>
      <c r="F819" s="5">
        <f t="shared" si="170"/>
        <v>6.5104166666666666E-5</v>
      </c>
      <c r="G819" s="1" t="s">
        <v>3929</v>
      </c>
      <c r="H819" s="2" t="s">
        <v>4649</v>
      </c>
      <c r="I819" s="5">
        <f t="shared" si="167"/>
        <v>1.2039489525644112E-4</v>
      </c>
      <c r="J819" s="1" t="s">
        <v>12</v>
      </c>
      <c r="K819" s="2" t="s">
        <v>5818</v>
      </c>
      <c r="L819" s="5">
        <f t="shared" si="174"/>
        <v>6.6207627118644068E-5</v>
      </c>
      <c r="M819" s="1" t="s">
        <v>6253</v>
      </c>
      <c r="N819" s="2" t="s">
        <v>6958</v>
      </c>
      <c r="O819" s="5">
        <f t="shared" si="168"/>
        <v>1.2062726176115802E-4</v>
      </c>
      <c r="P819" s="1" t="s">
        <v>2353</v>
      </c>
      <c r="Q819" s="2" t="s">
        <v>8012</v>
      </c>
      <c r="R819" s="5">
        <f t="shared" si="173"/>
        <v>1.9825535289452815E-4</v>
      </c>
      <c r="S819" s="1" t="s">
        <v>8426</v>
      </c>
      <c r="T819" s="2" t="s">
        <v>8897</v>
      </c>
      <c r="U819" s="5">
        <f t="shared" si="163"/>
        <v>1.5627441787779341E-4</v>
      </c>
      <c r="V819" s="1" t="s">
        <v>7186</v>
      </c>
      <c r="W819" s="2" t="s">
        <v>9756</v>
      </c>
      <c r="X819" s="5">
        <f t="shared" si="171"/>
        <v>2.0412329046744235E-4</v>
      </c>
    </row>
    <row r="820" spans="1:24" x14ac:dyDescent="0.3">
      <c r="A820" s="1" t="s">
        <v>827</v>
      </c>
      <c r="B820" s="2" t="s">
        <v>1643</v>
      </c>
      <c r="C820" s="5">
        <f t="shared" si="172"/>
        <v>3.8492628661611304E-5</v>
      </c>
      <c r="D820" s="1" t="s">
        <v>2433</v>
      </c>
      <c r="E820" s="2" t="s">
        <v>3354</v>
      </c>
      <c r="F820" s="5">
        <f t="shared" si="170"/>
        <v>6.5032190934512582E-5</v>
      </c>
      <c r="G820" s="1" t="s">
        <v>3930</v>
      </c>
      <c r="H820" s="2" t="s">
        <v>1434</v>
      </c>
      <c r="I820" s="5">
        <f t="shared" si="167"/>
        <v>1.1987532965715655E-4</v>
      </c>
      <c r="J820" s="1" t="s">
        <v>5131</v>
      </c>
      <c r="K820" s="2" t="s">
        <v>5819</v>
      </c>
      <c r="L820" s="5">
        <f t="shared" si="174"/>
        <v>6.6045835810052173E-5</v>
      </c>
      <c r="M820" s="1" t="s">
        <v>6254</v>
      </c>
      <c r="N820" s="2" t="s">
        <v>6959</v>
      </c>
      <c r="O820" s="5">
        <f t="shared" si="168"/>
        <v>1.203224642040669E-4</v>
      </c>
      <c r="P820" s="1" t="s">
        <v>1774</v>
      </c>
      <c r="Q820" s="2" t="s">
        <v>2944</v>
      </c>
      <c r="R820" s="5">
        <f t="shared" si="173"/>
        <v>1.9801980198019803E-4</v>
      </c>
      <c r="S820" s="1" t="s">
        <v>2454</v>
      </c>
      <c r="T820" s="2" t="s">
        <v>4577</v>
      </c>
      <c r="U820" s="5">
        <f t="shared" si="163"/>
        <v>1.5617679212868969E-4</v>
      </c>
      <c r="V820" s="1" t="s">
        <v>109</v>
      </c>
      <c r="W820" s="2" t="s">
        <v>9757</v>
      </c>
      <c r="X820" s="5">
        <f t="shared" si="171"/>
        <v>2.0395676116663266E-4</v>
      </c>
    </row>
    <row r="821" spans="1:24" x14ac:dyDescent="0.3">
      <c r="A821" s="1" t="s">
        <v>828</v>
      </c>
      <c r="B821" s="2" t="s">
        <v>1643</v>
      </c>
      <c r="C821" s="5">
        <f t="shared" si="172"/>
        <v>3.8492628661611304E-5</v>
      </c>
      <c r="D821" s="1" t="s">
        <v>2434</v>
      </c>
      <c r="E821" s="2" t="s">
        <v>3355</v>
      </c>
      <c r="F821" s="5">
        <f t="shared" si="170"/>
        <v>6.4981480278120734E-5</v>
      </c>
      <c r="G821" s="1" t="s">
        <v>824</v>
      </c>
      <c r="H821" s="2" t="s">
        <v>1434</v>
      </c>
      <c r="I821" s="5">
        <f t="shared" si="167"/>
        <v>1.1987532965715655E-4</v>
      </c>
      <c r="J821" s="1" t="s">
        <v>5132</v>
      </c>
      <c r="K821" s="2" t="s">
        <v>5820</v>
      </c>
      <c r="L821" s="5">
        <f t="shared" si="174"/>
        <v>6.5733254453427989E-5</v>
      </c>
      <c r="M821" s="1" t="s">
        <v>6255</v>
      </c>
      <c r="N821" s="2" t="s">
        <v>6960</v>
      </c>
      <c r="O821" s="5">
        <f t="shared" si="168"/>
        <v>1.2025012025012025E-4</v>
      </c>
      <c r="P821" s="1" t="s">
        <v>7418</v>
      </c>
      <c r="Q821" s="2" t="s">
        <v>8013</v>
      </c>
      <c r="R821" s="5">
        <f t="shared" si="173"/>
        <v>1.9708316909735908E-4</v>
      </c>
      <c r="S821" s="1" t="s">
        <v>8427</v>
      </c>
      <c r="T821" s="2" t="s">
        <v>4577</v>
      </c>
      <c r="U821" s="5">
        <f t="shared" si="163"/>
        <v>1.5617679212868969E-4</v>
      </c>
      <c r="V821" s="1" t="s">
        <v>9277</v>
      </c>
      <c r="W821" s="2" t="s">
        <v>2934</v>
      </c>
      <c r="X821" s="5">
        <f t="shared" si="171"/>
        <v>2.0333468889792598E-4</v>
      </c>
    </row>
    <row r="822" spans="1:24" x14ac:dyDescent="0.3">
      <c r="A822" s="1" t="s">
        <v>829</v>
      </c>
      <c r="B822" s="2" t="s">
        <v>1644</v>
      </c>
      <c r="C822" s="5">
        <f>1/(26000+(RIGHT(B822,3)))</f>
        <v>3.8074931465123364E-5</v>
      </c>
      <c r="D822" s="1" t="s">
        <v>2435</v>
      </c>
      <c r="E822" s="2" t="s">
        <v>3355</v>
      </c>
      <c r="F822" s="5">
        <f t="shared" si="170"/>
        <v>6.4981480278120734E-5</v>
      </c>
      <c r="G822" s="1" t="s">
        <v>650</v>
      </c>
      <c r="H822" s="2" t="s">
        <v>1434</v>
      </c>
      <c r="I822" s="5">
        <f t="shared" si="167"/>
        <v>1.1987532965715655E-4</v>
      </c>
      <c r="J822" s="1" t="s">
        <v>485</v>
      </c>
      <c r="K822" s="2" t="s">
        <v>5820</v>
      </c>
      <c r="L822" s="5">
        <f t="shared" si="174"/>
        <v>6.5733254453427989E-5</v>
      </c>
      <c r="M822" s="1" t="s">
        <v>6256</v>
      </c>
      <c r="N822" s="2" t="s">
        <v>6961</v>
      </c>
      <c r="O822" s="5">
        <f t="shared" si="168"/>
        <v>1.1999040076793856E-4</v>
      </c>
      <c r="P822" s="1" t="s">
        <v>6104</v>
      </c>
      <c r="Q822" s="2" t="s">
        <v>8014</v>
      </c>
      <c r="R822" s="5">
        <f t="shared" si="173"/>
        <v>1.9692792437967703E-4</v>
      </c>
      <c r="S822" s="1" t="s">
        <v>8428</v>
      </c>
      <c r="T822" s="2" t="s">
        <v>8898</v>
      </c>
      <c r="U822" s="5">
        <f t="shared" si="163"/>
        <v>1.5552099533437013E-4</v>
      </c>
      <c r="V822" s="1" t="s">
        <v>4769</v>
      </c>
      <c r="W822" s="2" t="s">
        <v>9758</v>
      </c>
      <c r="X822" s="5">
        <f t="shared" si="171"/>
        <v>2.0267531414673692E-4</v>
      </c>
    </row>
    <row r="823" spans="1:24" x14ac:dyDescent="0.3">
      <c r="A823" s="1" t="s">
        <v>830</v>
      </c>
      <c r="B823" s="2" t="s">
        <v>1645</v>
      </c>
      <c r="C823" s="5">
        <f t="shared" ref="C823:C828" si="175">1/(26000+(RIGHT(B823,3)))</f>
        <v>3.7865879056382296E-5</v>
      </c>
      <c r="D823" s="1" t="s">
        <v>2436</v>
      </c>
      <c r="E823" s="2" t="s">
        <v>3356</v>
      </c>
      <c r="F823" s="5">
        <f t="shared" si="170"/>
        <v>6.4935064935064935E-5</v>
      </c>
      <c r="G823" s="1" t="s">
        <v>3931</v>
      </c>
      <c r="H823" s="2" t="s">
        <v>4650</v>
      </c>
      <c r="I823" s="5">
        <f t="shared" si="167"/>
        <v>1.1961722488038278E-4</v>
      </c>
      <c r="J823" s="1" t="s">
        <v>2334</v>
      </c>
      <c r="K823" s="2" t="s">
        <v>5820</v>
      </c>
      <c r="L823" s="5">
        <f t="shared" si="174"/>
        <v>6.5733254453427989E-5</v>
      </c>
      <c r="M823" s="1" t="s">
        <v>3627</v>
      </c>
      <c r="N823" s="2" t="s">
        <v>1434</v>
      </c>
      <c r="O823" s="5">
        <f t="shared" si="168"/>
        <v>1.1987532965715655E-4</v>
      </c>
      <c r="P823" s="1" t="s">
        <v>6051</v>
      </c>
      <c r="Q823" s="2" t="s">
        <v>8015</v>
      </c>
      <c r="R823" s="5">
        <f t="shared" si="173"/>
        <v>1.9665683382497542E-4</v>
      </c>
      <c r="S823" s="1" t="s">
        <v>579</v>
      </c>
      <c r="T823" s="2" t="s">
        <v>8898</v>
      </c>
      <c r="U823" s="5">
        <f t="shared" si="163"/>
        <v>1.5552099533437013E-4</v>
      </c>
      <c r="V823" s="1" t="s">
        <v>9278</v>
      </c>
      <c r="W823" s="2" t="s">
        <v>9759</v>
      </c>
      <c r="X823" s="5">
        <f t="shared" si="171"/>
        <v>2.0214271275520516E-4</v>
      </c>
    </row>
    <row r="824" spans="1:24" x14ac:dyDescent="0.3">
      <c r="A824" s="1" t="s">
        <v>831</v>
      </c>
      <c r="B824" s="2" t="s">
        <v>1645</v>
      </c>
      <c r="C824" s="5">
        <f t="shared" si="175"/>
        <v>3.7865879056382296E-5</v>
      </c>
      <c r="D824" s="1" t="s">
        <v>9</v>
      </c>
      <c r="E824" s="2" t="s">
        <v>3357</v>
      </c>
      <c r="F824" s="5">
        <f t="shared" si="170"/>
        <v>6.470397929472663E-5</v>
      </c>
      <c r="G824" s="1" t="s">
        <v>3932</v>
      </c>
      <c r="H824" s="2" t="s">
        <v>3096</v>
      </c>
      <c r="I824" s="5">
        <f t="shared" si="167"/>
        <v>1.1911852293031566E-4</v>
      </c>
      <c r="J824" s="1" t="s">
        <v>1822</v>
      </c>
      <c r="K824" s="2" t="s">
        <v>5821</v>
      </c>
      <c r="L824" s="5">
        <f t="shared" si="174"/>
        <v>6.5573770491803284E-5</v>
      </c>
      <c r="M824" s="1" t="s">
        <v>6257</v>
      </c>
      <c r="N824" s="2" t="s">
        <v>6962</v>
      </c>
      <c r="O824" s="5">
        <f t="shared" si="168"/>
        <v>1.1983223487118035E-4</v>
      </c>
      <c r="P824" s="1" t="s">
        <v>75</v>
      </c>
      <c r="Q824" s="2" t="s">
        <v>8016</v>
      </c>
      <c r="R824" s="5">
        <f t="shared" si="173"/>
        <v>1.9661816751867872E-4</v>
      </c>
      <c r="S824" s="1" t="s">
        <v>7360</v>
      </c>
      <c r="T824" s="2" t="s">
        <v>8898</v>
      </c>
      <c r="U824" s="5">
        <f t="shared" si="163"/>
        <v>1.5552099533437013E-4</v>
      </c>
      <c r="V824" s="1" t="s">
        <v>9279</v>
      </c>
      <c r="W824" s="2" t="s">
        <v>9759</v>
      </c>
      <c r="X824" s="5">
        <f t="shared" si="171"/>
        <v>2.0214271275520516E-4</v>
      </c>
    </row>
    <row r="825" spans="1:24" x14ac:dyDescent="0.3">
      <c r="A825" s="1" t="s">
        <v>832</v>
      </c>
      <c r="B825" s="2" t="s">
        <v>1645</v>
      </c>
      <c r="C825" s="5">
        <f t="shared" si="175"/>
        <v>3.7865879056382296E-5</v>
      </c>
      <c r="D825" s="1" t="s">
        <v>2437</v>
      </c>
      <c r="E825" s="2" t="s">
        <v>3358</v>
      </c>
      <c r="F825" s="5">
        <f t="shared" si="170"/>
        <v>6.4678869413362653E-5</v>
      </c>
      <c r="G825" s="1" t="s">
        <v>3933</v>
      </c>
      <c r="H825" s="2" t="s">
        <v>4651</v>
      </c>
      <c r="I825" s="5">
        <f t="shared" si="167"/>
        <v>1.1809163911195088E-4</v>
      </c>
      <c r="J825" s="1" t="s">
        <v>5133</v>
      </c>
      <c r="K825" s="2" t="s">
        <v>5822</v>
      </c>
      <c r="L825" s="5">
        <f t="shared" si="174"/>
        <v>6.5419337956299886E-5</v>
      </c>
      <c r="M825" s="1" t="s">
        <v>6258</v>
      </c>
      <c r="N825" s="2" t="s">
        <v>6963</v>
      </c>
      <c r="O825" s="5">
        <f t="shared" si="168"/>
        <v>1.1968880909634949E-4</v>
      </c>
      <c r="P825" s="1" t="s">
        <v>3918</v>
      </c>
      <c r="Q825" s="2" t="s">
        <v>8017</v>
      </c>
      <c r="R825" s="5">
        <f t="shared" si="173"/>
        <v>1.9654088050314466E-4</v>
      </c>
      <c r="S825" s="1" t="s">
        <v>8429</v>
      </c>
      <c r="T825" s="2" t="s">
        <v>8899</v>
      </c>
      <c r="U825" s="5">
        <f t="shared" si="163"/>
        <v>1.5513496742165683E-4</v>
      </c>
      <c r="V825" s="1" t="s">
        <v>9280</v>
      </c>
      <c r="W825" s="2" t="s">
        <v>9760</v>
      </c>
      <c r="X825" s="5">
        <f t="shared" si="171"/>
        <v>2.0206102242877348E-4</v>
      </c>
    </row>
    <row r="826" spans="1:24" x14ac:dyDescent="0.3">
      <c r="A826" s="1" t="s">
        <v>833</v>
      </c>
      <c r="B826" s="2" t="s">
        <v>1646</v>
      </c>
      <c r="C826" s="5">
        <f t="shared" si="175"/>
        <v>3.7447573397243859E-5</v>
      </c>
      <c r="D826" s="1" t="s">
        <v>2438</v>
      </c>
      <c r="E826" s="2" t="s">
        <v>3359</v>
      </c>
      <c r="F826" s="5">
        <f t="shared" si="170"/>
        <v>6.4487005868317531E-5</v>
      </c>
      <c r="G826" s="1" t="s">
        <v>3934</v>
      </c>
      <c r="H826" s="2" t="s">
        <v>1439</v>
      </c>
      <c r="I826" s="5">
        <f t="shared" si="167"/>
        <v>1.1757789535567314E-4</v>
      </c>
      <c r="J826" s="1" t="s">
        <v>75</v>
      </c>
      <c r="K826" s="2" t="s">
        <v>5823</v>
      </c>
      <c r="L826" s="5">
        <f t="shared" si="174"/>
        <v>6.509992839007877E-5</v>
      </c>
      <c r="M826" s="1" t="s">
        <v>4936</v>
      </c>
      <c r="N826" s="2" t="s">
        <v>6964</v>
      </c>
      <c r="O826" s="5">
        <f t="shared" si="168"/>
        <v>1.1950286806883365E-4</v>
      </c>
      <c r="P826" s="1" t="s">
        <v>7419</v>
      </c>
      <c r="Q826" s="2" t="s">
        <v>8018</v>
      </c>
      <c r="R826" s="5">
        <f t="shared" si="173"/>
        <v>1.9615535504119262E-4</v>
      </c>
      <c r="S826" s="1" t="s">
        <v>965</v>
      </c>
      <c r="T826" s="2" t="s">
        <v>8900</v>
      </c>
      <c r="U826" s="5">
        <f t="shared" si="163"/>
        <v>1.5475085112968121E-4</v>
      </c>
      <c r="V826" s="1" t="s">
        <v>9281</v>
      </c>
      <c r="W826" s="2" t="s">
        <v>8004</v>
      </c>
      <c r="X826" s="5">
        <f t="shared" si="171"/>
        <v>2.0193861066235866E-4</v>
      </c>
    </row>
    <row r="827" spans="1:24" x14ac:dyDescent="0.3">
      <c r="A827" s="1" t="s">
        <v>834</v>
      </c>
      <c r="B827" s="2" t="s">
        <v>1647</v>
      </c>
      <c r="C827" s="5">
        <f t="shared" si="175"/>
        <v>3.7238400238325763E-5</v>
      </c>
      <c r="D827" s="1" t="s">
        <v>2439</v>
      </c>
      <c r="E827" s="2" t="s">
        <v>3360</v>
      </c>
      <c r="F827" s="5">
        <f t="shared" si="170"/>
        <v>6.4412238325281797E-5</v>
      </c>
      <c r="G827" s="1" t="s">
        <v>3935</v>
      </c>
      <c r="H827" s="2" t="s">
        <v>4652</v>
      </c>
      <c r="I827" s="5">
        <f t="shared" si="167"/>
        <v>1.1732957878681215E-4</v>
      </c>
      <c r="J827" s="1" t="s">
        <v>5134</v>
      </c>
      <c r="K827" s="2" t="s">
        <v>5824</v>
      </c>
      <c r="L827" s="5">
        <f t="shared" si="174"/>
        <v>6.4943499155734505E-5</v>
      </c>
      <c r="M827" s="1" t="s">
        <v>813</v>
      </c>
      <c r="N827" s="2" t="s">
        <v>6965</v>
      </c>
      <c r="O827" s="5">
        <f t="shared" si="168"/>
        <v>1.1928903733746869E-4</v>
      </c>
      <c r="P827" s="1" t="s">
        <v>665</v>
      </c>
      <c r="Q827" s="2" t="s">
        <v>8019</v>
      </c>
      <c r="R827" s="5">
        <f t="shared" si="173"/>
        <v>1.9580967299784609E-4</v>
      </c>
      <c r="S827" s="1" t="s">
        <v>4934</v>
      </c>
      <c r="T827" s="2" t="s">
        <v>8901</v>
      </c>
      <c r="U827" s="5">
        <f t="shared" si="163"/>
        <v>1.5458339774308239E-4</v>
      </c>
      <c r="V827" s="1" t="s">
        <v>9282</v>
      </c>
      <c r="W827" s="2" t="s">
        <v>9761</v>
      </c>
      <c r="X827" s="5">
        <f t="shared" si="171"/>
        <v>2.0124773596297041E-4</v>
      </c>
    </row>
    <row r="828" spans="1:24" x14ac:dyDescent="0.3">
      <c r="A828" s="1" t="s">
        <v>835</v>
      </c>
      <c r="B828" s="2" t="s">
        <v>1647</v>
      </c>
      <c r="C828" s="5">
        <f t="shared" si="175"/>
        <v>3.7238400238325763E-5</v>
      </c>
      <c r="D828" s="1" t="s">
        <v>2440</v>
      </c>
      <c r="E828" s="2" t="s">
        <v>3361</v>
      </c>
      <c r="F828" s="5">
        <f t="shared" si="170"/>
        <v>6.4016388195378015E-5</v>
      </c>
      <c r="G828" s="1" t="s">
        <v>3936</v>
      </c>
      <c r="H828" s="2" t="s">
        <v>4653</v>
      </c>
      <c r="I828" s="5">
        <f t="shared" si="167"/>
        <v>1.1706860220088972E-4</v>
      </c>
      <c r="J828" s="1" t="s">
        <v>795</v>
      </c>
      <c r="K828" s="2" t="s">
        <v>5825</v>
      </c>
      <c r="L828" s="5">
        <f t="shared" si="174"/>
        <v>6.447037586229128E-5</v>
      </c>
      <c r="M828" s="1" t="s">
        <v>6259</v>
      </c>
      <c r="N828" s="2" t="s">
        <v>6966</v>
      </c>
      <c r="O828" s="5">
        <f t="shared" si="168"/>
        <v>1.1927480916030534E-4</v>
      </c>
      <c r="P828" s="1" t="s">
        <v>7420</v>
      </c>
      <c r="Q828" s="2" t="s">
        <v>8020</v>
      </c>
      <c r="R828" s="5">
        <f t="shared" si="173"/>
        <v>1.9573302016050108E-4</v>
      </c>
      <c r="S828" s="1" t="s">
        <v>8430</v>
      </c>
      <c r="T828" s="2" t="s">
        <v>8902</v>
      </c>
      <c r="U828" s="5">
        <f t="shared" si="163"/>
        <v>1.5363343063450608E-4</v>
      </c>
      <c r="V828" s="1" t="s">
        <v>9283</v>
      </c>
      <c r="W828" s="2" t="s">
        <v>9762</v>
      </c>
      <c r="X828" s="5">
        <f t="shared" si="171"/>
        <v>2.010454362685967E-4</v>
      </c>
    </row>
    <row r="829" spans="1:24" x14ac:dyDescent="0.3">
      <c r="A829" s="1" t="s">
        <v>836</v>
      </c>
      <c r="B829" s="2" t="s">
        <v>1648</v>
      </c>
      <c r="C829" s="5">
        <f>1/(27000+(RIGHT(B829,3)))</f>
        <v>3.7028808412945274E-5</v>
      </c>
      <c r="D829" s="1" t="s">
        <v>2441</v>
      </c>
      <c r="E829" s="2" t="s">
        <v>3362</v>
      </c>
      <c r="F829" s="5">
        <f t="shared" si="170"/>
        <v>6.3783645873198114E-5</v>
      </c>
      <c r="G829" s="1" t="s">
        <v>3937</v>
      </c>
      <c r="H829" s="2" t="s">
        <v>4653</v>
      </c>
      <c r="I829" s="5">
        <f t="shared" si="167"/>
        <v>1.1706860220088972E-4</v>
      </c>
      <c r="J829" s="1" t="s">
        <v>5135</v>
      </c>
      <c r="K829" s="2" t="s">
        <v>5826</v>
      </c>
      <c r="L829" s="5">
        <f t="shared" si="174"/>
        <v>6.431281754453663E-5</v>
      </c>
      <c r="M829" s="1" t="s">
        <v>6260</v>
      </c>
      <c r="N829" s="2" t="s">
        <v>6967</v>
      </c>
      <c r="O829" s="5">
        <f t="shared" si="168"/>
        <v>1.1901928112354201E-4</v>
      </c>
      <c r="P829" s="1" t="s">
        <v>6240</v>
      </c>
      <c r="Q829" s="2" t="s">
        <v>8021</v>
      </c>
      <c r="R829" s="5">
        <f t="shared" si="173"/>
        <v>1.9546520719311962E-4</v>
      </c>
      <c r="S829" s="1" t="s">
        <v>4018</v>
      </c>
      <c r="T829" s="2" t="s">
        <v>8902</v>
      </c>
      <c r="U829" s="5">
        <f t="shared" si="163"/>
        <v>1.5363343063450608E-4</v>
      </c>
      <c r="V829" s="1" t="s">
        <v>9284</v>
      </c>
      <c r="W829" s="2" t="s">
        <v>6738</v>
      </c>
      <c r="X829" s="5">
        <f t="shared" si="171"/>
        <v>2.0032051282051281E-4</v>
      </c>
    </row>
    <row r="830" spans="1:24" x14ac:dyDescent="0.3">
      <c r="A830" s="1" t="s">
        <v>837</v>
      </c>
      <c r="B830" s="2" t="s">
        <v>1648</v>
      </c>
      <c r="C830" s="5">
        <f t="shared" ref="C830:C842" si="176">1/(27000+(RIGHT(B830,3)))</f>
        <v>3.7028808412945274E-5</v>
      </c>
      <c r="D830" s="1" t="s">
        <v>2442</v>
      </c>
      <c r="E830" s="2" t="s">
        <v>3363</v>
      </c>
      <c r="F830" s="5">
        <f t="shared" si="170"/>
        <v>6.3763310591085883E-5</v>
      </c>
      <c r="G830" s="1" t="s">
        <v>3938</v>
      </c>
      <c r="H830" s="2" t="s">
        <v>4653</v>
      </c>
      <c r="I830" s="5">
        <f t="shared" si="167"/>
        <v>1.1706860220088972E-4</v>
      </c>
      <c r="J830" s="1" t="s">
        <v>5136</v>
      </c>
      <c r="K830" s="2" t="s">
        <v>5827</v>
      </c>
      <c r="L830" s="5">
        <f t="shared" si="174"/>
        <v>6.4156027458779757E-5</v>
      </c>
      <c r="M830" s="1" t="s">
        <v>6261</v>
      </c>
      <c r="N830" s="2" t="s">
        <v>6968</v>
      </c>
      <c r="O830" s="5">
        <f t="shared" si="168"/>
        <v>1.1875074219213871E-4</v>
      </c>
      <c r="P830" s="1" t="s">
        <v>7421</v>
      </c>
      <c r="Q830" s="2" t="s">
        <v>8021</v>
      </c>
      <c r="R830" s="5">
        <f t="shared" si="173"/>
        <v>1.9546520719311962E-4</v>
      </c>
      <c r="S830" s="1" t="s">
        <v>8431</v>
      </c>
      <c r="T830" s="2" t="s">
        <v>3015</v>
      </c>
      <c r="U830" s="5">
        <f t="shared" si="163"/>
        <v>1.5353907569476432E-4</v>
      </c>
      <c r="V830" s="1" t="s">
        <v>9285</v>
      </c>
      <c r="W830" s="2" t="s">
        <v>9763</v>
      </c>
      <c r="X830" s="5">
        <f t="shared" si="171"/>
        <v>2.0012007204322593E-4</v>
      </c>
    </row>
    <row r="831" spans="1:24" x14ac:dyDescent="0.3">
      <c r="A831" s="1" t="s">
        <v>838</v>
      </c>
      <c r="B831" s="2" t="s">
        <v>1648</v>
      </c>
      <c r="C831" s="5">
        <f t="shared" si="176"/>
        <v>3.7028808412945274E-5</v>
      </c>
      <c r="D831" s="1" t="s">
        <v>2443</v>
      </c>
      <c r="E831" s="2" t="s">
        <v>3364</v>
      </c>
      <c r="F831" s="5">
        <f t="shared" si="170"/>
        <v>6.3755180108383803E-5</v>
      </c>
      <c r="G831" s="1" t="s">
        <v>3939</v>
      </c>
      <c r="H831" s="2" t="s">
        <v>4653</v>
      </c>
      <c r="I831" s="5">
        <f t="shared" si="167"/>
        <v>1.1706860220088972E-4</v>
      </c>
      <c r="J831" s="1" t="s">
        <v>5137</v>
      </c>
      <c r="K831" s="2" t="s">
        <v>5828</v>
      </c>
      <c r="L831" s="5">
        <f t="shared" si="174"/>
        <v>6.3999999999999997E-5</v>
      </c>
      <c r="M831" s="1" t="s">
        <v>6262</v>
      </c>
      <c r="N831" s="2" t="s">
        <v>6969</v>
      </c>
      <c r="O831" s="5">
        <f t="shared" si="168"/>
        <v>1.1845534233593936E-4</v>
      </c>
      <c r="P831" s="1" t="s">
        <v>7422</v>
      </c>
      <c r="Q831" s="2" t="s">
        <v>6741</v>
      </c>
      <c r="R831" s="5">
        <f t="shared" si="173"/>
        <v>1.9542700801250732E-4</v>
      </c>
      <c r="S831" s="1" t="s">
        <v>1804</v>
      </c>
      <c r="T831" s="2" t="s">
        <v>1401</v>
      </c>
      <c r="U831" s="5">
        <f t="shared" si="163"/>
        <v>1.5335071308081582E-4</v>
      </c>
      <c r="V831" s="1" t="s">
        <v>795</v>
      </c>
      <c r="W831" s="2" t="s">
        <v>4493</v>
      </c>
      <c r="X831" s="5">
        <f>1/(5000+(RIGHT(W831,3)))</f>
        <v>1.998800719568259E-4</v>
      </c>
    </row>
    <row r="832" spans="1:24" x14ac:dyDescent="0.3">
      <c r="A832" s="1" t="s">
        <v>839</v>
      </c>
      <c r="B832" s="2" t="s">
        <v>1648</v>
      </c>
      <c r="C832" s="5">
        <f t="shared" si="176"/>
        <v>3.7028808412945274E-5</v>
      </c>
      <c r="D832" s="1" t="s">
        <v>2444</v>
      </c>
      <c r="E832" s="2" t="s">
        <v>3365</v>
      </c>
      <c r="F832" s="5">
        <f t="shared" si="170"/>
        <v>6.3714558776680478E-5</v>
      </c>
      <c r="G832" s="1" t="s">
        <v>3940</v>
      </c>
      <c r="H832" s="2" t="s">
        <v>4654</v>
      </c>
      <c r="I832" s="5">
        <f t="shared" si="167"/>
        <v>1.1680878402055835E-4</v>
      </c>
      <c r="J832" s="1" t="s">
        <v>5138</v>
      </c>
      <c r="K832" s="2" t="s">
        <v>5828</v>
      </c>
      <c r="L832" s="5">
        <f t="shared" si="174"/>
        <v>6.3999999999999997E-5</v>
      </c>
      <c r="M832" s="1" t="s">
        <v>6263</v>
      </c>
      <c r="N832" s="2" t="s">
        <v>6970</v>
      </c>
      <c r="O832" s="5">
        <f t="shared" si="168"/>
        <v>1.1832919181161993E-4</v>
      </c>
      <c r="P832" s="1" t="s">
        <v>7423</v>
      </c>
      <c r="Q832" s="2" t="s">
        <v>8022</v>
      </c>
      <c r="R832" s="5">
        <f t="shared" si="173"/>
        <v>1.9523623584537291E-4</v>
      </c>
      <c r="S832" s="1" t="s">
        <v>8432</v>
      </c>
      <c r="T832" s="2" t="s">
        <v>6824</v>
      </c>
      <c r="U832" s="5">
        <f t="shared" si="163"/>
        <v>1.5325670498084291E-4</v>
      </c>
      <c r="V832" s="1" t="s">
        <v>7449</v>
      </c>
      <c r="W832" s="2" t="s">
        <v>4493</v>
      </c>
      <c r="X832" s="5">
        <f t="shared" ref="X832:X895" si="177">1/(5000+(RIGHT(W832,3)))</f>
        <v>1.998800719568259E-4</v>
      </c>
    </row>
    <row r="833" spans="1:24" x14ac:dyDescent="0.3">
      <c r="A833" s="1" t="s">
        <v>840</v>
      </c>
      <c r="B833" s="2" t="s">
        <v>1649</v>
      </c>
      <c r="C833" s="5">
        <f t="shared" si="176"/>
        <v>3.6820206929562945E-5</v>
      </c>
      <c r="D833" s="1" t="s">
        <v>2445</v>
      </c>
      <c r="E833" s="2" t="s">
        <v>3366</v>
      </c>
      <c r="F833" s="5">
        <f t="shared" si="170"/>
        <v>6.3661828367710715E-5</v>
      </c>
      <c r="G833" s="1" t="s">
        <v>642</v>
      </c>
      <c r="H833" s="2" t="s">
        <v>4655</v>
      </c>
      <c r="I833" s="5">
        <f t="shared" si="167"/>
        <v>1.1630611770179111E-4</v>
      </c>
      <c r="J833" s="1" t="s">
        <v>5139</v>
      </c>
      <c r="K833" s="2" t="s">
        <v>5829</v>
      </c>
      <c r="L833" s="5">
        <f t="shared" si="174"/>
        <v>6.384065372829418E-5</v>
      </c>
      <c r="M833" s="1" t="s">
        <v>232</v>
      </c>
      <c r="N833" s="2" t="s">
        <v>6971</v>
      </c>
      <c r="O833" s="5">
        <f t="shared" si="168"/>
        <v>1.1824524062906468E-4</v>
      </c>
      <c r="P833" s="1" t="s">
        <v>5157</v>
      </c>
      <c r="Q833" s="2" t="s">
        <v>8023</v>
      </c>
      <c r="R833" s="5">
        <f t="shared" si="173"/>
        <v>1.9512195121951221E-4</v>
      </c>
      <c r="S833" s="1" t="s">
        <v>8433</v>
      </c>
      <c r="T833" s="2" t="s">
        <v>8903</v>
      </c>
      <c r="U833" s="5">
        <f t="shared" si="163"/>
        <v>1.5316281206922958E-4</v>
      </c>
      <c r="V833" s="1" t="s">
        <v>9286</v>
      </c>
      <c r="W833" s="2" t="s">
        <v>5591</v>
      </c>
      <c r="X833" s="5">
        <f t="shared" si="177"/>
        <v>1.9972039145196724E-4</v>
      </c>
    </row>
    <row r="834" spans="1:24" x14ac:dyDescent="0.3">
      <c r="A834" s="1" t="s">
        <v>841</v>
      </c>
      <c r="B834" s="2" t="s">
        <v>1650</v>
      </c>
      <c r="C834" s="5">
        <f t="shared" si="176"/>
        <v>3.6609921288669229E-5</v>
      </c>
      <c r="D834" s="1" t="s">
        <v>2446</v>
      </c>
      <c r="E834" s="2" t="s">
        <v>3367</v>
      </c>
      <c r="F834" s="5">
        <f t="shared" si="170"/>
        <v>6.3613231552162849E-5</v>
      </c>
      <c r="G834" s="1" t="s">
        <v>3941</v>
      </c>
      <c r="H834" s="2" t="s">
        <v>4656</v>
      </c>
      <c r="I834" s="5">
        <f t="shared" si="167"/>
        <v>1.1604966925844261E-4</v>
      </c>
      <c r="J834" s="1" t="s">
        <v>5140</v>
      </c>
      <c r="K834" s="2" t="s">
        <v>5830</v>
      </c>
      <c r="L834" s="5">
        <f t="shared" si="174"/>
        <v>6.3682098961981789E-5</v>
      </c>
      <c r="M834" s="1" t="s">
        <v>194</v>
      </c>
      <c r="N834" s="2" t="s">
        <v>6972</v>
      </c>
      <c r="O834" s="5">
        <f t="shared" si="168"/>
        <v>1.180776951233912E-4</v>
      </c>
      <c r="P834" s="1" t="s">
        <v>7424</v>
      </c>
      <c r="Q834" s="2" t="s">
        <v>8024</v>
      </c>
      <c r="R834" s="5">
        <f t="shared" si="173"/>
        <v>1.9474196689386563E-4</v>
      </c>
      <c r="S834" s="1" t="s">
        <v>8434</v>
      </c>
      <c r="T834" s="2" t="s">
        <v>8904</v>
      </c>
      <c r="U834" s="5">
        <f t="shared" si="163"/>
        <v>1.5306903413439462E-4</v>
      </c>
      <c r="V834" s="1" t="s">
        <v>9287</v>
      </c>
      <c r="W834" s="2" t="s">
        <v>9764</v>
      </c>
      <c r="X834" s="5">
        <f t="shared" si="177"/>
        <v>1.9968051118210862E-4</v>
      </c>
    </row>
    <row r="835" spans="1:24" x14ac:dyDescent="0.3">
      <c r="A835" s="1" t="s">
        <v>842</v>
      </c>
      <c r="B835" s="2" t="s">
        <v>1650</v>
      </c>
      <c r="C835" s="5">
        <f t="shared" si="176"/>
        <v>3.6609921288669229E-5</v>
      </c>
      <c r="D835" s="1" t="s">
        <v>2447</v>
      </c>
      <c r="E835" s="2" t="s">
        <v>3368</v>
      </c>
      <c r="F835" s="5">
        <f t="shared" si="170"/>
        <v>6.3609185166338026E-5</v>
      </c>
      <c r="G835" s="1" t="s">
        <v>3942</v>
      </c>
      <c r="H835" s="2" t="s">
        <v>4656</v>
      </c>
      <c r="I835" s="5">
        <f t="shared" si="167"/>
        <v>1.1604966925844261E-4</v>
      </c>
      <c r="J835" s="1" t="s">
        <v>5141</v>
      </c>
      <c r="K835" s="2" t="s">
        <v>5830</v>
      </c>
      <c r="L835" s="5">
        <f t="shared" si="174"/>
        <v>6.3682098961981789E-5</v>
      </c>
      <c r="M835" s="1" t="s">
        <v>6264</v>
      </c>
      <c r="N835" s="2" t="s">
        <v>6973</v>
      </c>
      <c r="O835" s="5">
        <f t="shared" si="168"/>
        <v>1.1793843613633684E-4</v>
      </c>
      <c r="P835" s="1" t="s">
        <v>7425</v>
      </c>
      <c r="Q835" s="2" t="s">
        <v>8025</v>
      </c>
      <c r="R835" s="5">
        <f t="shared" si="173"/>
        <v>1.9398642095053346E-4</v>
      </c>
      <c r="S835" s="1" t="s">
        <v>8435</v>
      </c>
      <c r="T835" s="2" t="s">
        <v>8905</v>
      </c>
      <c r="U835" s="5">
        <f t="shared" si="163"/>
        <v>1.5278838808250572E-4</v>
      </c>
      <c r="V835" s="1" t="s">
        <v>7455</v>
      </c>
      <c r="W835" s="2" t="s">
        <v>8821</v>
      </c>
      <c r="X835" s="5">
        <f t="shared" si="177"/>
        <v>1.9884668920262477E-4</v>
      </c>
    </row>
    <row r="836" spans="1:24" x14ac:dyDescent="0.3">
      <c r="A836" s="1" t="s">
        <v>843</v>
      </c>
      <c r="B836" s="2" t="s">
        <v>1651</v>
      </c>
      <c r="C836" s="5">
        <f t="shared" si="176"/>
        <v>3.6400698893418755E-5</v>
      </c>
      <c r="D836" s="1" t="s">
        <v>2448</v>
      </c>
      <c r="E836" s="2" t="s">
        <v>3369</v>
      </c>
      <c r="F836" s="5">
        <f t="shared" si="170"/>
        <v>6.3572790845518122E-5</v>
      </c>
      <c r="G836" s="1" t="s">
        <v>3943</v>
      </c>
      <c r="H836" s="2" t="s">
        <v>4657</v>
      </c>
      <c r="I836" s="5">
        <f t="shared" si="167"/>
        <v>1.1579434923575729E-4</v>
      </c>
      <c r="J836" s="1" t="s">
        <v>92</v>
      </c>
      <c r="K836" s="2" t="s">
        <v>5831</v>
      </c>
      <c r="L836" s="5">
        <f t="shared" si="174"/>
        <v>6.3367340472720362E-5</v>
      </c>
      <c r="M836" s="1" t="s">
        <v>6265</v>
      </c>
      <c r="N836" s="2" t="s">
        <v>3102</v>
      </c>
      <c r="O836" s="5">
        <f t="shared" si="168"/>
        <v>1.1791062374719962E-4</v>
      </c>
      <c r="P836" s="1" t="s">
        <v>7426</v>
      </c>
      <c r="Q836" s="2" t="s">
        <v>8026</v>
      </c>
      <c r="R836" s="5">
        <f t="shared" si="173"/>
        <v>1.9361084220716361E-4</v>
      </c>
      <c r="S836" s="1" t="s">
        <v>8436</v>
      </c>
      <c r="T836" s="2" t="s">
        <v>6827</v>
      </c>
      <c r="U836" s="5">
        <f t="shared" si="163"/>
        <v>1.5269506794930523E-4</v>
      </c>
      <c r="V836" s="1" t="s">
        <v>6127</v>
      </c>
      <c r="W836" s="2" t="s">
        <v>9765</v>
      </c>
      <c r="X836" s="5">
        <f t="shared" si="177"/>
        <v>1.9880715705765408E-4</v>
      </c>
    </row>
    <row r="837" spans="1:24" x14ac:dyDescent="0.3">
      <c r="A837" s="1" t="s">
        <v>844</v>
      </c>
      <c r="B837" s="2" t="s">
        <v>1651</v>
      </c>
      <c r="C837" s="5">
        <f t="shared" si="176"/>
        <v>3.6400698893418755E-5</v>
      </c>
      <c r="D837" s="1" t="s">
        <v>2449</v>
      </c>
      <c r="E837" s="2" t="s">
        <v>3370</v>
      </c>
      <c r="F837" s="5">
        <f t="shared" si="170"/>
        <v>6.3568749602695317E-5</v>
      </c>
      <c r="G837" s="1" t="s">
        <v>3944</v>
      </c>
      <c r="H837" s="2" t="s">
        <v>4658</v>
      </c>
      <c r="I837" s="5">
        <f t="shared" si="167"/>
        <v>1.1425959780621572E-4</v>
      </c>
      <c r="J837" s="1" t="s">
        <v>5142</v>
      </c>
      <c r="K837" s="2" t="s">
        <v>5832</v>
      </c>
      <c r="L837" s="5">
        <f t="shared" si="174"/>
        <v>6.321112515802781E-5</v>
      </c>
      <c r="M837" s="1" t="s">
        <v>3595</v>
      </c>
      <c r="N837" s="2" t="s">
        <v>6974</v>
      </c>
      <c r="O837" s="5">
        <f t="shared" si="168"/>
        <v>1.1784115012962527E-4</v>
      </c>
      <c r="P837" s="1" t="s">
        <v>3866</v>
      </c>
      <c r="Q837" s="2" t="s">
        <v>8027</v>
      </c>
      <c r="R837" s="5">
        <f t="shared" si="173"/>
        <v>1.9327406262079628E-4</v>
      </c>
      <c r="S837" s="1" t="s">
        <v>8437</v>
      </c>
      <c r="T837" s="2" t="s">
        <v>8906</v>
      </c>
      <c r="U837" s="5">
        <f t="shared" si="163"/>
        <v>1.5241579027587258E-4</v>
      </c>
      <c r="V837" s="1" t="s">
        <v>9288</v>
      </c>
      <c r="W837" s="2" t="s">
        <v>9766</v>
      </c>
      <c r="X837" s="5">
        <f t="shared" si="177"/>
        <v>1.9868865487780648E-4</v>
      </c>
    </row>
    <row r="838" spans="1:24" x14ac:dyDescent="0.3">
      <c r="A838" s="1" t="s">
        <v>845</v>
      </c>
      <c r="B838" s="2" t="s">
        <v>1652</v>
      </c>
      <c r="C838" s="5">
        <f t="shared" si="176"/>
        <v>3.5982872152855241E-5</v>
      </c>
      <c r="D838" s="1" t="s">
        <v>897</v>
      </c>
      <c r="E838" s="2" t="s">
        <v>3371</v>
      </c>
      <c r="F838" s="5">
        <f t="shared" si="170"/>
        <v>6.3479972068812291E-5</v>
      </c>
      <c r="G838" s="1" t="s">
        <v>3945</v>
      </c>
      <c r="H838" s="2" t="s">
        <v>4659</v>
      </c>
      <c r="I838" s="5">
        <f t="shared" si="167"/>
        <v>1.1399908800729594E-4</v>
      </c>
      <c r="J838" s="1" t="s">
        <v>605</v>
      </c>
      <c r="K838" s="2" t="s">
        <v>5833</v>
      </c>
      <c r="L838" s="5">
        <f t="shared" si="174"/>
        <v>6.3051702395964691E-5</v>
      </c>
      <c r="M838" s="1" t="s">
        <v>6266</v>
      </c>
      <c r="N838" s="2" t="s">
        <v>6975</v>
      </c>
      <c r="O838" s="5">
        <f t="shared" si="168"/>
        <v>1.17813383600377E-4</v>
      </c>
      <c r="P838" s="1" t="s">
        <v>6250</v>
      </c>
      <c r="Q838" s="2" t="s">
        <v>8028</v>
      </c>
      <c r="R838" s="5">
        <f t="shared" si="173"/>
        <v>1.9301293186643504E-4</v>
      </c>
      <c r="S838" s="1" t="s">
        <v>8438</v>
      </c>
      <c r="T838" s="2" t="s">
        <v>6830</v>
      </c>
      <c r="U838" s="5">
        <f t="shared" si="163"/>
        <v>1.5192950470981463E-4</v>
      </c>
      <c r="V838" s="1" t="s">
        <v>9289</v>
      </c>
      <c r="W838" s="2" t="s">
        <v>9767</v>
      </c>
      <c r="X838" s="5">
        <f t="shared" si="177"/>
        <v>1.9837333862328903E-4</v>
      </c>
    </row>
    <row r="839" spans="1:24" x14ac:dyDescent="0.3">
      <c r="A839" s="1" t="s">
        <v>846</v>
      </c>
      <c r="B839" s="2" t="s">
        <v>1652</v>
      </c>
      <c r="C839" s="5">
        <f t="shared" si="176"/>
        <v>3.5982872152855241E-5</v>
      </c>
      <c r="D839" s="1" t="s">
        <v>2450</v>
      </c>
      <c r="E839" s="2" t="s">
        <v>3372</v>
      </c>
      <c r="F839" s="5">
        <f t="shared" si="170"/>
        <v>6.3375372330312437E-5</v>
      </c>
      <c r="G839" s="1" t="s">
        <v>3946</v>
      </c>
      <c r="H839" s="2" t="s">
        <v>4659</v>
      </c>
      <c r="I839" s="5">
        <f t="shared" si="167"/>
        <v>1.1399908800729594E-4</v>
      </c>
      <c r="J839" s="1" t="s">
        <v>3639</v>
      </c>
      <c r="K839" s="2" t="s">
        <v>5833</v>
      </c>
      <c r="L839" s="5">
        <f t="shared" si="174"/>
        <v>6.3051702395964691E-5</v>
      </c>
      <c r="M839" s="1" t="s">
        <v>6267</v>
      </c>
      <c r="N839" s="2" t="s">
        <v>6976</v>
      </c>
      <c r="O839" s="5">
        <f t="shared" si="168"/>
        <v>1.177717583323519E-4</v>
      </c>
      <c r="P839" s="1" t="s">
        <v>7427</v>
      </c>
      <c r="Q839" s="2" t="s">
        <v>4503</v>
      </c>
      <c r="R839" s="5">
        <f t="shared" si="173"/>
        <v>1.9297568506368199E-4</v>
      </c>
      <c r="S839" s="1" t="s">
        <v>8439</v>
      </c>
      <c r="T839" s="2" t="s">
        <v>8907</v>
      </c>
      <c r="U839" s="5">
        <f t="shared" si="163"/>
        <v>1.51285930408472E-4</v>
      </c>
      <c r="V839" s="1" t="s">
        <v>310</v>
      </c>
      <c r="W839" s="2" t="s">
        <v>9768</v>
      </c>
      <c r="X839" s="5">
        <f t="shared" si="177"/>
        <v>1.98294665873488E-4</v>
      </c>
    </row>
    <row r="840" spans="1:24" x14ac:dyDescent="0.3">
      <c r="A840" s="1" t="s">
        <v>847</v>
      </c>
      <c r="B840" s="2" t="s">
        <v>1652</v>
      </c>
      <c r="C840" s="5">
        <f t="shared" si="176"/>
        <v>3.5982872152855241E-5</v>
      </c>
      <c r="D840" s="1" t="s">
        <v>2451</v>
      </c>
      <c r="E840" s="2" t="s">
        <v>3373</v>
      </c>
      <c r="F840" s="5">
        <f t="shared" si="170"/>
        <v>6.3343257110280609E-5</v>
      </c>
      <c r="G840" s="1" t="s">
        <v>3947</v>
      </c>
      <c r="H840" s="2" t="s">
        <v>3114</v>
      </c>
      <c r="I840" s="5">
        <f t="shared" si="167"/>
        <v>1.1323745895142112E-4</v>
      </c>
      <c r="J840" s="1" t="s">
        <v>5143</v>
      </c>
      <c r="K840" s="2" t="s">
        <v>5834</v>
      </c>
      <c r="L840" s="5">
        <f t="shared" si="174"/>
        <v>6.2897037549531414E-5</v>
      </c>
      <c r="M840" s="1" t="s">
        <v>6268</v>
      </c>
      <c r="N840" s="2" t="s">
        <v>6977</v>
      </c>
      <c r="O840" s="5">
        <f t="shared" si="168"/>
        <v>1.1767474699929395E-4</v>
      </c>
      <c r="P840" s="1" t="s">
        <v>7428</v>
      </c>
      <c r="Q840" s="2" t="s">
        <v>6747</v>
      </c>
      <c r="R840" s="5">
        <f t="shared" si="173"/>
        <v>1.9275250578257516E-4</v>
      </c>
      <c r="S840" s="1" t="s">
        <v>8440</v>
      </c>
      <c r="T840" s="2" t="s">
        <v>8908</v>
      </c>
      <c r="U840" s="5">
        <f t="shared" si="163"/>
        <v>1.5098897780462027E-4</v>
      </c>
      <c r="V840" s="1" t="s">
        <v>597</v>
      </c>
      <c r="W840" s="2" t="s">
        <v>9768</v>
      </c>
      <c r="X840" s="5">
        <f t="shared" si="177"/>
        <v>1.98294665873488E-4</v>
      </c>
    </row>
    <row r="841" spans="1:24" x14ac:dyDescent="0.3">
      <c r="A841" s="1" t="s">
        <v>848</v>
      </c>
      <c r="B841" s="2" t="s">
        <v>1652</v>
      </c>
      <c r="C841" s="5">
        <f t="shared" si="176"/>
        <v>3.5982872152855241E-5</v>
      </c>
      <c r="D841" s="1" t="s">
        <v>2452</v>
      </c>
      <c r="E841" s="2" t="s">
        <v>3374</v>
      </c>
      <c r="F841" s="5">
        <f t="shared" si="170"/>
        <v>6.3167203587897165E-5</v>
      </c>
      <c r="G841" s="1" t="s">
        <v>3948</v>
      </c>
      <c r="H841" s="2" t="s">
        <v>4660</v>
      </c>
      <c r="I841" s="5">
        <f t="shared" si="167"/>
        <v>1.1298158400180771E-4</v>
      </c>
      <c r="J841" s="1" t="s">
        <v>5144</v>
      </c>
      <c r="K841" s="2" t="s">
        <v>5834</v>
      </c>
      <c r="L841" s="5">
        <f t="shared" si="174"/>
        <v>6.2897037549531414E-5</v>
      </c>
      <c r="M841" s="1" t="s">
        <v>4781</v>
      </c>
      <c r="N841" s="2" t="s">
        <v>6978</v>
      </c>
      <c r="O841" s="5">
        <f t="shared" si="168"/>
        <v>1.1750881316098707E-4</v>
      </c>
      <c r="P841" s="1" t="s">
        <v>7429</v>
      </c>
      <c r="Q841" s="2" t="s">
        <v>8029</v>
      </c>
      <c r="R841" s="5">
        <f t="shared" si="173"/>
        <v>1.927153594141453E-4</v>
      </c>
      <c r="S841" s="1" t="s">
        <v>418</v>
      </c>
      <c r="T841" s="2" t="s">
        <v>8909</v>
      </c>
      <c r="U841" s="5">
        <f t="shared" si="163"/>
        <v>1.5062509414068384E-4</v>
      </c>
      <c r="V841" s="1" t="s">
        <v>9290</v>
      </c>
      <c r="W841" s="2" t="s">
        <v>9768</v>
      </c>
      <c r="X841" s="5">
        <f t="shared" si="177"/>
        <v>1.98294665873488E-4</v>
      </c>
    </row>
    <row r="842" spans="1:24" x14ac:dyDescent="0.3">
      <c r="A842" s="1" t="s">
        <v>849</v>
      </c>
      <c r="B842" s="2" t="s">
        <v>1653</v>
      </c>
      <c r="C842" s="5">
        <f t="shared" si="176"/>
        <v>3.5773055734420833E-5</v>
      </c>
      <c r="D842" s="1" t="s">
        <v>2453</v>
      </c>
      <c r="E842" s="2" t="s">
        <v>3375</v>
      </c>
      <c r="F842" s="5">
        <f t="shared" si="170"/>
        <v>6.3059654433093702E-5</v>
      </c>
      <c r="G842" s="1" t="s">
        <v>3949</v>
      </c>
      <c r="H842" s="2" t="s">
        <v>4660</v>
      </c>
      <c r="I842" s="5">
        <f t="shared" si="167"/>
        <v>1.1298158400180771E-4</v>
      </c>
      <c r="J842" s="1" t="s">
        <v>5145</v>
      </c>
      <c r="K842" s="2" t="s">
        <v>5835</v>
      </c>
      <c r="L842" s="5">
        <f t="shared" si="174"/>
        <v>6.2739193173975781E-5</v>
      </c>
      <c r="M842" s="1" t="s">
        <v>961</v>
      </c>
      <c r="N842" s="2" t="s">
        <v>6979</v>
      </c>
      <c r="O842" s="5">
        <f t="shared" si="168"/>
        <v>1.1737089201877934E-4</v>
      </c>
      <c r="P842" s="1" t="s">
        <v>7430</v>
      </c>
      <c r="Q842" s="2" t="s">
        <v>8030</v>
      </c>
      <c r="R842" s="5">
        <f t="shared" si="173"/>
        <v>1.926040061633282E-4</v>
      </c>
      <c r="S842" s="1" t="s">
        <v>8441</v>
      </c>
      <c r="T842" s="2" t="s">
        <v>8910</v>
      </c>
      <c r="U842" s="5">
        <f t="shared" si="163"/>
        <v>1.5015015015015014E-4</v>
      </c>
      <c r="V842" s="1" t="s">
        <v>9291</v>
      </c>
      <c r="W842" s="2" t="s">
        <v>9769</v>
      </c>
      <c r="X842" s="5">
        <f t="shared" si="177"/>
        <v>1.9786307874950534E-4</v>
      </c>
    </row>
    <row r="843" spans="1:24" x14ac:dyDescent="0.3">
      <c r="A843" s="1" t="s">
        <v>850</v>
      </c>
      <c r="B843" s="2" t="s">
        <v>1654</v>
      </c>
      <c r="C843" s="5">
        <f>1/(28000+(RIGHT(B843,3)))</f>
        <v>3.5564407141332957E-5</v>
      </c>
      <c r="D843" s="1" t="s">
        <v>2454</v>
      </c>
      <c r="E843" s="2" t="s">
        <v>3376</v>
      </c>
      <c r="F843" s="5">
        <f t="shared" si="170"/>
        <v>6.2944545855101651E-5</v>
      </c>
      <c r="G843" s="1" t="s">
        <v>3950</v>
      </c>
      <c r="H843" s="2" t="s">
        <v>4660</v>
      </c>
      <c r="I843" s="5">
        <f t="shared" si="167"/>
        <v>1.1298158400180771E-4</v>
      </c>
      <c r="J843" s="1" t="s">
        <v>68</v>
      </c>
      <c r="K843" s="2" t="s">
        <v>5836</v>
      </c>
      <c r="L843" s="5">
        <f>1/(16000+(RIGHT(K843,3)))</f>
        <v>6.2421972534332083E-5</v>
      </c>
      <c r="M843" s="1" t="s">
        <v>6269</v>
      </c>
      <c r="N843" s="2" t="s">
        <v>6980</v>
      </c>
      <c r="O843" s="5">
        <f t="shared" si="168"/>
        <v>1.1735711770918906E-4</v>
      </c>
      <c r="P843" s="1" t="s">
        <v>7431</v>
      </c>
      <c r="Q843" s="2" t="s">
        <v>6748</v>
      </c>
      <c r="R843" s="5">
        <f t="shared" si="173"/>
        <v>1.9241870309794111E-4</v>
      </c>
      <c r="S843" s="1" t="s">
        <v>8442</v>
      </c>
      <c r="T843" s="2" t="s">
        <v>8910</v>
      </c>
      <c r="U843" s="5">
        <f t="shared" si="163"/>
        <v>1.5015015015015014E-4</v>
      </c>
      <c r="V843" s="1" t="s">
        <v>9292</v>
      </c>
      <c r="W843" s="2" t="s">
        <v>9770</v>
      </c>
      <c r="X843" s="5">
        <f t="shared" si="177"/>
        <v>1.9770660340055358E-4</v>
      </c>
    </row>
    <row r="844" spans="1:24" x14ac:dyDescent="0.3">
      <c r="A844" s="1" t="s">
        <v>851</v>
      </c>
      <c r="B844" s="2" t="s">
        <v>1654</v>
      </c>
      <c r="C844" s="5">
        <f t="shared" ref="C844:C858" si="178">1/(28000+(RIGHT(B844,3)))</f>
        <v>3.5564407141332957E-5</v>
      </c>
      <c r="D844" s="1" t="s">
        <v>2455</v>
      </c>
      <c r="E844" s="2" t="s">
        <v>3377</v>
      </c>
      <c r="F844" s="5">
        <f t="shared" si="170"/>
        <v>6.2904950619613767E-5</v>
      </c>
      <c r="G844" s="1" t="s">
        <v>3951</v>
      </c>
      <c r="H844" s="2" t="s">
        <v>4661</v>
      </c>
      <c r="I844" s="5">
        <f t="shared" si="167"/>
        <v>1.1247328759419637E-4</v>
      </c>
      <c r="J844" s="1" t="s">
        <v>5146</v>
      </c>
      <c r="K844" s="2" t="s">
        <v>5836</v>
      </c>
      <c r="L844" s="5">
        <f t="shared" ref="L844:L865" si="179">1/(16000+(RIGHT(K844,3)))</f>
        <v>6.2421972534332083E-5</v>
      </c>
      <c r="M844" s="1" t="s">
        <v>6270</v>
      </c>
      <c r="N844" s="2" t="s">
        <v>6981</v>
      </c>
      <c r="O844" s="5">
        <f t="shared" si="168"/>
        <v>1.1723329425556858E-4</v>
      </c>
      <c r="P844" s="1" t="s">
        <v>7432</v>
      </c>
      <c r="Q844" s="2" t="s">
        <v>8031</v>
      </c>
      <c r="R844" s="5">
        <f t="shared" si="173"/>
        <v>1.9223375624759708E-4</v>
      </c>
      <c r="S844" s="1" t="s">
        <v>8443</v>
      </c>
      <c r="T844" s="2" t="s">
        <v>8911</v>
      </c>
      <c r="U844" s="5">
        <f t="shared" si="163"/>
        <v>1.5006002400960383E-4</v>
      </c>
      <c r="V844" s="1" t="s">
        <v>9293</v>
      </c>
      <c r="W844" s="2" t="s">
        <v>9770</v>
      </c>
      <c r="X844" s="5">
        <f t="shared" si="177"/>
        <v>1.9770660340055358E-4</v>
      </c>
    </row>
    <row r="845" spans="1:24" x14ac:dyDescent="0.3">
      <c r="A845" s="1" t="s">
        <v>852</v>
      </c>
      <c r="B845" s="2" t="s">
        <v>1654</v>
      </c>
      <c r="C845" s="5">
        <f t="shared" si="178"/>
        <v>3.5564407141332957E-5</v>
      </c>
      <c r="D845" s="1" t="s">
        <v>533</v>
      </c>
      <c r="E845" s="2" t="s">
        <v>3378</v>
      </c>
      <c r="F845" s="5">
        <f t="shared" si="170"/>
        <v>6.2900993835702601E-5</v>
      </c>
      <c r="G845" s="1" t="s">
        <v>3952</v>
      </c>
      <c r="H845" s="2" t="s">
        <v>4661</v>
      </c>
      <c r="I845" s="5">
        <f t="shared" si="167"/>
        <v>1.1247328759419637E-4</v>
      </c>
      <c r="J845" s="1" t="s">
        <v>5147</v>
      </c>
      <c r="K845" s="2" t="s">
        <v>5837</v>
      </c>
      <c r="L845" s="5">
        <f t="shared" si="179"/>
        <v>6.2107943605987204E-5</v>
      </c>
      <c r="M845" s="1" t="s">
        <v>6271</v>
      </c>
      <c r="N845" s="2" t="s">
        <v>6982</v>
      </c>
      <c r="O845" s="5">
        <f t="shared" si="168"/>
        <v>1.1702750146284377E-4</v>
      </c>
      <c r="P845" s="1" t="s">
        <v>7433</v>
      </c>
      <c r="Q845" s="2" t="s">
        <v>8032</v>
      </c>
      <c r="R845" s="5">
        <f t="shared" si="173"/>
        <v>1.913143294432753E-4</v>
      </c>
      <c r="S845" s="1" t="s">
        <v>8444</v>
      </c>
      <c r="T845" s="2" t="s">
        <v>8912</v>
      </c>
      <c r="U845" s="5">
        <f t="shared" si="163"/>
        <v>1.4994751836857099E-4</v>
      </c>
      <c r="V845" s="1" t="s">
        <v>9294</v>
      </c>
      <c r="W845" s="2" t="s">
        <v>6739</v>
      </c>
      <c r="X845" s="5">
        <f t="shared" si="177"/>
        <v>1.9735543714229328E-4</v>
      </c>
    </row>
    <row r="846" spans="1:24" x14ac:dyDescent="0.3">
      <c r="A846" s="1" t="s">
        <v>853</v>
      </c>
      <c r="B846" s="2" t="s">
        <v>1655</v>
      </c>
      <c r="C846" s="5">
        <f t="shared" si="178"/>
        <v>3.5355678121906375E-5</v>
      </c>
      <c r="D846" s="1" t="s">
        <v>2456</v>
      </c>
      <c r="E846" s="2" t="s">
        <v>3379</v>
      </c>
      <c r="F846" s="5">
        <f t="shared" si="170"/>
        <v>6.2821962558110312E-5</v>
      </c>
      <c r="G846" s="1" t="s">
        <v>818</v>
      </c>
      <c r="H846" s="2" t="s">
        <v>4662</v>
      </c>
      <c r="I846" s="5">
        <f t="shared" si="167"/>
        <v>1.1195700850873264E-4</v>
      </c>
      <c r="J846" s="1" t="s">
        <v>577</v>
      </c>
      <c r="K846" s="2" t="s">
        <v>5838</v>
      </c>
      <c r="L846" s="5">
        <f t="shared" si="179"/>
        <v>6.1950192045595343E-5</v>
      </c>
      <c r="M846" s="1" t="s">
        <v>6272</v>
      </c>
      <c r="N846" s="2" t="s">
        <v>6983</v>
      </c>
      <c r="O846" s="5">
        <f t="shared" si="168"/>
        <v>1.1695906432748539E-4</v>
      </c>
      <c r="P846" s="1" t="s">
        <v>7434</v>
      </c>
      <c r="Q846" s="2" t="s">
        <v>8033</v>
      </c>
      <c r="R846" s="5">
        <f t="shared" si="173"/>
        <v>1.9065776930409913E-4</v>
      </c>
      <c r="S846" s="1" t="s">
        <v>8445</v>
      </c>
      <c r="T846" s="2" t="s">
        <v>3023</v>
      </c>
      <c r="U846" s="5">
        <f t="shared" si="163"/>
        <v>1.4967819188744201E-4</v>
      </c>
      <c r="V846" s="1" t="s">
        <v>2398</v>
      </c>
      <c r="W846" s="2" t="s">
        <v>6739</v>
      </c>
      <c r="X846" s="5">
        <f t="shared" si="177"/>
        <v>1.9735543714229328E-4</v>
      </c>
    </row>
    <row r="847" spans="1:24" x14ac:dyDescent="0.3">
      <c r="A847" s="1" t="s">
        <v>854</v>
      </c>
      <c r="B847" s="2" t="s">
        <v>1655</v>
      </c>
      <c r="C847" s="5">
        <f t="shared" si="178"/>
        <v>3.5355678121906375E-5</v>
      </c>
      <c r="D847" s="1" t="s">
        <v>2457</v>
      </c>
      <c r="E847" s="2" t="s">
        <v>3380</v>
      </c>
      <c r="F847" s="5">
        <f t="shared" si="170"/>
        <v>6.2766758724579463E-5</v>
      </c>
      <c r="G847" s="1" t="s">
        <v>3953</v>
      </c>
      <c r="H847" s="2" t="s">
        <v>4662</v>
      </c>
      <c r="I847" s="5">
        <f t="shared" si="167"/>
        <v>1.1195700850873264E-4</v>
      </c>
      <c r="J847" s="1" t="s">
        <v>5148</v>
      </c>
      <c r="K847" s="2" t="s">
        <v>5839</v>
      </c>
      <c r="L847" s="5">
        <f t="shared" si="179"/>
        <v>6.179323981956374E-5</v>
      </c>
      <c r="M847" s="1" t="s">
        <v>354</v>
      </c>
      <c r="N847" s="2" t="s">
        <v>6984</v>
      </c>
      <c r="O847" s="5">
        <f t="shared" si="168"/>
        <v>1.1667250029168125E-4</v>
      </c>
      <c r="P847" s="1" t="s">
        <v>7435</v>
      </c>
      <c r="Q847" s="2" t="s">
        <v>6754</v>
      </c>
      <c r="R847" s="5">
        <f t="shared" si="173"/>
        <v>1.9033117624666921E-4</v>
      </c>
      <c r="S847" s="1" t="s">
        <v>8446</v>
      </c>
      <c r="T847" s="2" t="s">
        <v>8913</v>
      </c>
      <c r="U847" s="5">
        <f t="shared" si="163"/>
        <v>1.4958863126402394E-4</v>
      </c>
      <c r="V847" s="1" t="s">
        <v>7272</v>
      </c>
      <c r="W847" s="2" t="s">
        <v>8822</v>
      </c>
      <c r="X847" s="5">
        <f t="shared" si="177"/>
        <v>1.9723865877712031E-4</v>
      </c>
    </row>
    <row r="848" spans="1:24" x14ac:dyDescent="0.3">
      <c r="A848" s="1" t="s">
        <v>855</v>
      </c>
      <c r="B848" s="2" t="s">
        <v>1656</v>
      </c>
      <c r="C848" s="5">
        <f t="shared" si="178"/>
        <v>3.5145678838786774E-5</v>
      </c>
      <c r="D848" s="1" t="s">
        <v>2458</v>
      </c>
      <c r="E848" s="2" t="s">
        <v>3381</v>
      </c>
      <c r="F848" s="5">
        <f t="shared" si="170"/>
        <v>6.2684134645521212E-5</v>
      </c>
      <c r="G848" s="1" t="s">
        <v>3954</v>
      </c>
      <c r="H848" s="2" t="s">
        <v>4663</v>
      </c>
      <c r="I848" s="5">
        <f t="shared" si="167"/>
        <v>1.1144544745347152E-4</v>
      </c>
      <c r="J848" s="1" t="s">
        <v>5149</v>
      </c>
      <c r="K848" s="2" t="s">
        <v>5840</v>
      </c>
      <c r="L848" s="5">
        <f t="shared" si="179"/>
        <v>6.1319597743438798E-5</v>
      </c>
      <c r="M848" s="1" t="s">
        <v>2201</v>
      </c>
      <c r="N848" s="2" t="s">
        <v>6985</v>
      </c>
      <c r="O848" s="5">
        <f t="shared" si="168"/>
        <v>1.1663167716351762E-4</v>
      </c>
      <c r="P848" s="1" t="s">
        <v>7436</v>
      </c>
      <c r="Q848" s="2" t="s">
        <v>8034</v>
      </c>
      <c r="R848" s="5">
        <f t="shared" si="173"/>
        <v>1.9007793195210037E-4</v>
      </c>
      <c r="S848" s="1" t="s">
        <v>8447</v>
      </c>
      <c r="T848" s="2" t="s">
        <v>8913</v>
      </c>
      <c r="U848" s="5">
        <f t="shared" si="163"/>
        <v>1.4958863126402394E-4</v>
      </c>
      <c r="V848" s="1" t="s">
        <v>9295</v>
      </c>
      <c r="W848" s="2" t="s">
        <v>8017</v>
      </c>
      <c r="X848" s="5">
        <f t="shared" si="177"/>
        <v>1.9654088050314466E-4</v>
      </c>
    </row>
    <row r="849" spans="1:24" x14ac:dyDescent="0.3">
      <c r="A849" s="1" t="s">
        <v>856</v>
      </c>
      <c r="B849" s="2" t="s">
        <v>1656</v>
      </c>
      <c r="C849" s="5">
        <f t="shared" si="178"/>
        <v>3.5145678838786774E-5</v>
      </c>
      <c r="D849" s="1" t="s">
        <v>2459</v>
      </c>
      <c r="E849" s="2" t="s">
        <v>3382</v>
      </c>
      <c r="F849" s="5">
        <f t="shared" si="170"/>
        <v>6.2656641604010024E-5</v>
      </c>
      <c r="G849" s="1" t="s">
        <v>3955</v>
      </c>
      <c r="H849" s="2" t="s">
        <v>4664</v>
      </c>
      <c r="I849" s="5">
        <f t="shared" si="167"/>
        <v>1.11185234600845E-4</v>
      </c>
      <c r="J849" s="1" t="s">
        <v>5150</v>
      </c>
      <c r="K849" s="2" t="s">
        <v>5841</v>
      </c>
      <c r="L849" s="5">
        <f t="shared" si="179"/>
        <v>6.1162079510703368E-5</v>
      </c>
      <c r="M849" s="1" t="s">
        <v>1702</v>
      </c>
      <c r="N849" s="2" t="s">
        <v>6986</v>
      </c>
      <c r="O849" s="5">
        <f t="shared" si="168"/>
        <v>1.1657729074376311E-4</v>
      </c>
      <c r="P849" s="1" t="s">
        <v>7437</v>
      </c>
      <c r="Q849" s="2" t="s">
        <v>8035</v>
      </c>
      <c r="R849" s="5">
        <f t="shared" si="173"/>
        <v>1.8957345971563981E-4</v>
      </c>
      <c r="S849" s="1" t="s">
        <v>8448</v>
      </c>
      <c r="T849" s="2" t="s">
        <v>8913</v>
      </c>
      <c r="U849" s="5">
        <f t="shared" si="163"/>
        <v>1.4958863126402394E-4</v>
      </c>
      <c r="V849" s="1" t="s">
        <v>9296</v>
      </c>
      <c r="W849" s="2" t="s">
        <v>9771</v>
      </c>
      <c r="X849" s="5">
        <f t="shared" si="177"/>
        <v>1.9623233908948196E-4</v>
      </c>
    </row>
    <row r="850" spans="1:24" x14ac:dyDescent="0.3">
      <c r="A850" s="1" t="s">
        <v>857</v>
      </c>
      <c r="B850" s="2" t="s">
        <v>1656</v>
      </c>
      <c r="C850" s="5">
        <f t="shared" si="178"/>
        <v>3.5145678838786774E-5</v>
      </c>
      <c r="D850" s="1" t="s">
        <v>2460</v>
      </c>
      <c r="E850" s="2" t="s">
        <v>3383</v>
      </c>
      <c r="F850" s="5">
        <f t="shared" si="170"/>
        <v>6.250781347668459E-5</v>
      </c>
      <c r="G850" s="1" t="s">
        <v>3956</v>
      </c>
      <c r="H850" s="2" t="s">
        <v>4665</v>
      </c>
      <c r="I850" s="5">
        <f>1/(9000+(RIGHT(H850,3)))</f>
        <v>1.1093854004881296E-4</v>
      </c>
      <c r="J850" s="1" t="s">
        <v>5151</v>
      </c>
      <c r="K850" s="2" t="s">
        <v>5842</v>
      </c>
      <c r="L850" s="5">
        <f t="shared" si="179"/>
        <v>6.0845756008518406E-5</v>
      </c>
      <c r="M850" s="1" t="s">
        <v>6273</v>
      </c>
      <c r="N850" s="2" t="s">
        <v>6987</v>
      </c>
      <c r="O850" s="5">
        <f t="shared" si="168"/>
        <v>1.165365342034728E-4</v>
      </c>
      <c r="P850" s="1" t="s">
        <v>7438</v>
      </c>
      <c r="Q850" s="2" t="s">
        <v>8036</v>
      </c>
      <c r="R850" s="5">
        <f t="shared" si="173"/>
        <v>1.8942981625307822E-4</v>
      </c>
      <c r="S850" s="1" t="s">
        <v>8449</v>
      </c>
      <c r="T850" s="2" t="s">
        <v>8914</v>
      </c>
      <c r="U850" s="5">
        <f t="shared" ref="U850:U871" si="180">1/(6000+(RIGHT(T850,3)))</f>
        <v>1.4929829799940282E-4</v>
      </c>
      <c r="V850" s="1" t="s">
        <v>9297</v>
      </c>
      <c r="W850" s="2" t="s">
        <v>9772</v>
      </c>
      <c r="X850" s="5">
        <f t="shared" si="177"/>
        <v>1.9607843137254901E-4</v>
      </c>
    </row>
    <row r="851" spans="1:24" x14ac:dyDescent="0.3">
      <c r="A851" s="1" t="s">
        <v>858</v>
      </c>
      <c r="B851" s="2" t="s">
        <v>1656</v>
      </c>
      <c r="C851" s="5">
        <f t="shared" si="178"/>
        <v>3.5145678838786774E-5</v>
      </c>
      <c r="D851" s="1" t="s">
        <v>2461</v>
      </c>
      <c r="E851" s="2" t="s">
        <v>3384</v>
      </c>
      <c r="F851" s="5">
        <f>1/(16000+(RIGHT(E851,3)))</f>
        <v>6.244146113019045E-5</v>
      </c>
      <c r="G851" s="1" t="s">
        <v>606</v>
      </c>
      <c r="H851" s="2" t="s">
        <v>4666</v>
      </c>
      <c r="I851" s="5">
        <f t="shared" ref="I851:I898" si="181">1/(9000+(RIGHT(H851,3)))</f>
        <v>1.1068068622025456E-4</v>
      </c>
      <c r="J851" s="1" t="s">
        <v>5152</v>
      </c>
      <c r="K851" s="2" t="s">
        <v>5843</v>
      </c>
      <c r="L851" s="5">
        <f t="shared" si="179"/>
        <v>6.0686976574827042E-5</v>
      </c>
      <c r="M851" s="1" t="s">
        <v>6274</v>
      </c>
      <c r="N851" s="2" t="s">
        <v>6988</v>
      </c>
      <c r="O851" s="5">
        <f t="shared" si="168"/>
        <v>1.1637379262190155E-4</v>
      </c>
      <c r="P851" s="1" t="s">
        <v>3684</v>
      </c>
      <c r="Q851" s="2" t="s">
        <v>8037</v>
      </c>
      <c r="R851" s="5">
        <f t="shared" si="173"/>
        <v>1.8925056775170325E-4</v>
      </c>
      <c r="S851" s="1" t="s">
        <v>3624</v>
      </c>
      <c r="T851" s="2" t="s">
        <v>8915</v>
      </c>
      <c r="U851" s="5">
        <f t="shared" si="180"/>
        <v>1.4900908955446283E-4</v>
      </c>
      <c r="V851" s="1" t="s">
        <v>9298</v>
      </c>
      <c r="W851" s="2" t="s">
        <v>9773</v>
      </c>
      <c r="X851" s="5">
        <f t="shared" si="177"/>
        <v>1.9588638589618021E-4</v>
      </c>
    </row>
    <row r="852" spans="1:24" x14ac:dyDescent="0.3">
      <c r="A852" s="1" t="s">
        <v>859</v>
      </c>
      <c r="B852" s="2" t="s">
        <v>1657</v>
      </c>
      <c r="C852" s="5">
        <f t="shared" si="178"/>
        <v>3.4936938825420114E-5</v>
      </c>
      <c r="D852" s="1" t="s">
        <v>2462</v>
      </c>
      <c r="E852" s="2" t="s">
        <v>3385</v>
      </c>
      <c r="F852" s="5">
        <f t="shared" ref="F852:F894" si="182">1/(16000+(RIGHT(E852,3)))</f>
        <v>6.2425869280229721E-5</v>
      </c>
      <c r="G852" s="1" t="s">
        <v>289</v>
      </c>
      <c r="H852" s="2" t="s">
        <v>4667</v>
      </c>
      <c r="I852" s="5">
        <f t="shared" si="181"/>
        <v>1.1042402826855124E-4</v>
      </c>
      <c r="J852" s="1" t="s">
        <v>5153</v>
      </c>
      <c r="K852" s="2" t="s">
        <v>5843</v>
      </c>
      <c r="L852" s="5">
        <f t="shared" si="179"/>
        <v>6.0686976574827042E-5</v>
      </c>
      <c r="M852" s="1" t="s">
        <v>6275</v>
      </c>
      <c r="N852" s="2" t="s">
        <v>6988</v>
      </c>
      <c r="O852" s="5">
        <f t="shared" si="168"/>
        <v>1.1637379262190155E-4</v>
      </c>
      <c r="P852" s="1" t="s">
        <v>5949</v>
      </c>
      <c r="Q852" s="2" t="s">
        <v>8038</v>
      </c>
      <c r="R852" s="5">
        <f t="shared" si="173"/>
        <v>1.8917896329928113E-4</v>
      </c>
      <c r="S852" s="1" t="s">
        <v>8450</v>
      </c>
      <c r="T852" s="2" t="s">
        <v>8916</v>
      </c>
      <c r="U852" s="5">
        <f t="shared" si="180"/>
        <v>1.484560570071259E-4</v>
      </c>
      <c r="V852" s="1" t="s">
        <v>9299</v>
      </c>
      <c r="W852" s="2" t="s">
        <v>4498</v>
      </c>
      <c r="X852" s="5">
        <f t="shared" si="177"/>
        <v>1.9527436047646945E-4</v>
      </c>
    </row>
    <row r="853" spans="1:24" x14ac:dyDescent="0.3">
      <c r="A853" s="1" t="s">
        <v>860</v>
      </c>
      <c r="B853" s="2" t="s">
        <v>1657</v>
      </c>
      <c r="C853" s="5">
        <f t="shared" si="178"/>
        <v>3.4936938825420114E-5</v>
      </c>
      <c r="D853" s="1" t="s">
        <v>2463</v>
      </c>
      <c r="E853" s="2" t="s">
        <v>3386</v>
      </c>
      <c r="F853" s="5">
        <f t="shared" si="182"/>
        <v>6.2414180501810007E-5</v>
      </c>
      <c r="G853" s="1" t="s">
        <v>3957</v>
      </c>
      <c r="H853" s="2" t="s">
        <v>4668</v>
      </c>
      <c r="I853" s="5">
        <f t="shared" si="181"/>
        <v>1.1016855789357717E-4</v>
      </c>
      <c r="J853" s="1" t="s">
        <v>5154</v>
      </c>
      <c r="K853" s="2" t="s">
        <v>5844</v>
      </c>
      <c r="L853" s="5">
        <f t="shared" si="179"/>
        <v>6.0529023666848255E-5</v>
      </c>
      <c r="M853" s="1" t="s">
        <v>6276</v>
      </c>
      <c r="N853" s="2" t="s">
        <v>6989</v>
      </c>
      <c r="O853" s="5">
        <f t="shared" si="168"/>
        <v>1.1622501162250116E-4</v>
      </c>
      <c r="P853" s="1" t="s">
        <v>6125</v>
      </c>
      <c r="Q853" s="2" t="s">
        <v>8039</v>
      </c>
      <c r="R853" s="5">
        <f t="shared" si="173"/>
        <v>1.8900018900018899E-4</v>
      </c>
      <c r="S853" s="1" t="s">
        <v>5226</v>
      </c>
      <c r="T853" s="2" t="s">
        <v>8917</v>
      </c>
      <c r="U853" s="5">
        <f t="shared" si="180"/>
        <v>1.481700992739665E-4</v>
      </c>
      <c r="V853" s="1" t="s">
        <v>9300</v>
      </c>
      <c r="W853" s="2" t="s">
        <v>4498</v>
      </c>
      <c r="X853" s="5">
        <f t="shared" si="177"/>
        <v>1.9527436047646945E-4</v>
      </c>
    </row>
    <row r="854" spans="1:24" x14ac:dyDescent="0.3">
      <c r="A854" s="1" t="s">
        <v>861</v>
      </c>
      <c r="B854" s="2" t="s">
        <v>1657</v>
      </c>
      <c r="C854" s="5">
        <f t="shared" si="178"/>
        <v>3.4936938825420114E-5</v>
      </c>
      <c r="D854" s="1" t="s">
        <v>2464</v>
      </c>
      <c r="E854" s="2" t="s">
        <v>3387</v>
      </c>
      <c r="F854" s="5">
        <f t="shared" si="182"/>
        <v>6.2320827620590807E-5</v>
      </c>
      <c r="G854" s="1" t="s">
        <v>3958</v>
      </c>
      <c r="H854" s="2" t="s">
        <v>4669</v>
      </c>
      <c r="I854" s="5">
        <f t="shared" si="181"/>
        <v>1.0991426687183997E-4</v>
      </c>
      <c r="J854" s="1" t="s">
        <v>5155</v>
      </c>
      <c r="K854" s="2" t="s">
        <v>5844</v>
      </c>
      <c r="L854" s="5">
        <f t="shared" si="179"/>
        <v>6.0529023666848255E-5</v>
      </c>
      <c r="M854" s="1" t="s">
        <v>6277</v>
      </c>
      <c r="N854" s="2" t="s">
        <v>6990</v>
      </c>
      <c r="O854" s="5">
        <f t="shared" si="168"/>
        <v>1.1621150493898897E-4</v>
      </c>
      <c r="P854" s="1" t="s">
        <v>7439</v>
      </c>
      <c r="Q854" s="2" t="s">
        <v>8040</v>
      </c>
      <c r="R854" s="5">
        <f t="shared" si="173"/>
        <v>1.8885741265344664E-4</v>
      </c>
      <c r="S854" s="1" t="s">
        <v>8451</v>
      </c>
      <c r="T854" s="2" t="s">
        <v>8918</v>
      </c>
      <c r="U854" s="5">
        <f t="shared" si="180"/>
        <v>1.4808233377758035E-4</v>
      </c>
      <c r="V854" s="1" t="s">
        <v>9301</v>
      </c>
      <c r="W854" s="2" t="s">
        <v>9774</v>
      </c>
      <c r="X854" s="5">
        <f t="shared" si="177"/>
        <v>1.9489378288832586E-4</v>
      </c>
    </row>
    <row r="855" spans="1:24" x14ac:dyDescent="0.3">
      <c r="A855" s="1" t="s">
        <v>862</v>
      </c>
      <c r="B855" s="2" t="s">
        <v>1657</v>
      </c>
      <c r="C855" s="5">
        <f t="shared" si="178"/>
        <v>3.4936938825420114E-5</v>
      </c>
      <c r="D855" s="1" t="s">
        <v>2465</v>
      </c>
      <c r="E855" s="2" t="s">
        <v>3388</v>
      </c>
      <c r="F855" s="5">
        <f t="shared" si="182"/>
        <v>6.2274255822642916E-5</v>
      </c>
      <c r="G855" s="1" t="s">
        <v>196</v>
      </c>
      <c r="H855" s="2" t="s">
        <v>4670</v>
      </c>
      <c r="I855" s="5">
        <f t="shared" si="181"/>
        <v>1.096611470555982E-4</v>
      </c>
      <c r="J855" s="1" t="s">
        <v>5156</v>
      </c>
      <c r="K855" s="2" t="s">
        <v>5845</v>
      </c>
      <c r="L855" s="5">
        <f t="shared" si="179"/>
        <v>6.0215571746853738E-5</v>
      </c>
      <c r="M855" s="1" t="s">
        <v>6278</v>
      </c>
      <c r="N855" s="2" t="s">
        <v>6991</v>
      </c>
      <c r="O855" s="5">
        <f t="shared" si="168"/>
        <v>1.1611704598235021E-4</v>
      </c>
      <c r="P855" s="1" t="s">
        <v>132</v>
      </c>
      <c r="Q855" s="2" t="s">
        <v>8041</v>
      </c>
      <c r="R855" s="5">
        <f t="shared" si="173"/>
        <v>1.8864365214110544E-4</v>
      </c>
      <c r="S855" s="1" t="s">
        <v>7462</v>
      </c>
      <c r="T855" s="2" t="s">
        <v>8919</v>
      </c>
      <c r="U855" s="5">
        <f t="shared" si="180"/>
        <v>1.4779781259237365E-4</v>
      </c>
      <c r="V855" s="1" t="s">
        <v>9302</v>
      </c>
      <c r="W855" s="2" t="s">
        <v>9775</v>
      </c>
      <c r="X855" s="5">
        <f t="shared" si="177"/>
        <v>1.9462826002335538E-4</v>
      </c>
    </row>
    <row r="856" spans="1:24" x14ac:dyDescent="0.3">
      <c r="A856" s="1" t="s">
        <v>863</v>
      </c>
      <c r="B856" s="2" t="s">
        <v>1657</v>
      </c>
      <c r="C856" s="5">
        <f t="shared" si="178"/>
        <v>3.4936938825420114E-5</v>
      </c>
      <c r="D856" s="1" t="s">
        <v>2466</v>
      </c>
      <c r="E856" s="2" t="s">
        <v>3389</v>
      </c>
      <c r="F856" s="5">
        <f t="shared" si="182"/>
        <v>6.2270377981194343E-5</v>
      </c>
      <c r="G856" s="1" t="s">
        <v>3959</v>
      </c>
      <c r="H856" s="2" t="s">
        <v>4671</v>
      </c>
      <c r="I856" s="5">
        <f t="shared" si="181"/>
        <v>1.0914647456887143E-4</v>
      </c>
      <c r="J856" s="1" t="s">
        <v>5157</v>
      </c>
      <c r="K856" s="2" t="s">
        <v>5846</v>
      </c>
      <c r="L856" s="5">
        <f t="shared" si="179"/>
        <v>6.0056453065881926E-5</v>
      </c>
      <c r="M856" s="1" t="s">
        <v>170</v>
      </c>
      <c r="N856" s="2" t="s">
        <v>6992</v>
      </c>
      <c r="O856" s="5">
        <f t="shared" si="168"/>
        <v>1.1592858798979828E-4</v>
      </c>
      <c r="P856" s="1" t="s">
        <v>1839</v>
      </c>
      <c r="Q856" s="2" t="s">
        <v>8042</v>
      </c>
      <c r="R856" s="5">
        <f t="shared" si="173"/>
        <v>1.8814675446848542E-4</v>
      </c>
      <c r="S856" s="1" t="s">
        <v>1963</v>
      </c>
      <c r="T856" s="2" t="s">
        <v>8920</v>
      </c>
      <c r="U856" s="5">
        <f t="shared" si="180"/>
        <v>1.4768867227883621E-4</v>
      </c>
      <c r="V856" s="1" t="s">
        <v>2216</v>
      </c>
      <c r="W856" s="2" t="s">
        <v>4499</v>
      </c>
      <c r="X856" s="5">
        <f t="shared" si="177"/>
        <v>1.9451468585878233E-4</v>
      </c>
    </row>
    <row r="857" spans="1:24" x14ac:dyDescent="0.3">
      <c r="A857" s="1" t="s">
        <v>864</v>
      </c>
      <c r="B857" s="2" t="s">
        <v>1658</v>
      </c>
      <c r="C857" s="5">
        <f t="shared" si="178"/>
        <v>3.4727045422975414E-5</v>
      </c>
      <c r="D857" s="1" t="s">
        <v>2467</v>
      </c>
      <c r="E857" s="2" t="s">
        <v>3390</v>
      </c>
      <c r="F857" s="5">
        <f t="shared" si="182"/>
        <v>6.226262374696469E-5</v>
      </c>
      <c r="G857" s="1" t="s">
        <v>3960</v>
      </c>
      <c r="H857" s="2" t="s">
        <v>4672</v>
      </c>
      <c r="I857" s="5">
        <f t="shared" si="181"/>
        <v>1.0837758751490192E-4</v>
      </c>
      <c r="J857" s="1" t="s">
        <v>5158</v>
      </c>
      <c r="K857" s="2" t="s">
        <v>5847</v>
      </c>
      <c r="L857" s="5">
        <f t="shared" si="179"/>
        <v>5.9901761111776687E-5</v>
      </c>
      <c r="M857" s="1" t="s">
        <v>4823</v>
      </c>
      <c r="N857" s="2" t="s">
        <v>6993</v>
      </c>
      <c r="O857" s="5">
        <f t="shared" si="168"/>
        <v>1.1574074074074075E-4</v>
      </c>
      <c r="P857" s="1" t="s">
        <v>3817</v>
      </c>
      <c r="Q857" s="2" t="s">
        <v>5603</v>
      </c>
      <c r="R857" s="5">
        <f t="shared" si="173"/>
        <v>1.8804061677322301E-4</v>
      </c>
      <c r="S857" s="1" t="s">
        <v>7307</v>
      </c>
      <c r="T857" s="2" t="s">
        <v>8921</v>
      </c>
      <c r="U857" s="5">
        <f t="shared" si="180"/>
        <v>1.4740566037735848E-4</v>
      </c>
      <c r="V857" s="1" t="s">
        <v>9303</v>
      </c>
      <c r="W857" s="2" t="s">
        <v>9776</v>
      </c>
      <c r="X857" s="5">
        <f t="shared" si="177"/>
        <v>1.9443904335990667E-4</v>
      </c>
    </row>
    <row r="858" spans="1:24" x14ac:dyDescent="0.3">
      <c r="A858" s="1" t="s">
        <v>865</v>
      </c>
      <c r="B858" s="2" t="s">
        <v>1659</v>
      </c>
      <c r="C858" s="5">
        <f t="shared" si="178"/>
        <v>3.4518467380048323E-5</v>
      </c>
      <c r="D858" s="1" t="s">
        <v>2468</v>
      </c>
      <c r="E858" s="2" t="s">
        <v>3391</v>
      </c>
      <c r="F858" s="5">
        <f t="shared" si="182"/>
        <v>6.2235499128703012E-5</v>
      </c>
      <c r="G858" s="1" t="s">
        <v>3961</v>
      </c>
      <c r="H858" s="2" t="s">
        <v>4672</v>
      </c>
      <c r="I858" s="5">
        <f t="shared" si="181"/>
        <v>1.0837758751490192E-4</v>
      </c>
      <c r="J858" s="1" t="s">
        <v>5159</v>
      </c>
      <c r="K858" s="2" t="s">
        <v>5847</v>
      </c>
      <c r="L858" s="5">
        <f t="shared" si="179"/>
        <v>5.9901761111776687E-5</v>
      </c>
      <c r="M858" s="1" t="s">
        <v>6279</v>
      </c>
      <c r="N858" s="2" t="s">
        <v>6994</v>
      </c>
      <c r="O858" s="5">
        <f t="shared" si="168"/>
        <v>1.1547344110854503E-4</v>
      </c>
      <c r="P858" s="1" t="s">
        <v>3925</v>
      </c>
      <c r="Q858" s="2" t="s">
        <v>5605</v>
      </c>
      <c r="R858" s="5">
        <f t="shared" si="173"/>
        <v>1.8726591760299626E-4</v>
      </c>
      <c r="S858" s="1" t="s">
        <v>8452</v>
      </c>
      <c r="T858" s="2" t="s">
        <v>8922</v>
      </c>
      <c r="U858" s="5">
        <f t="shared" si="180"/>
        <v>1.4731879787860931E-4</v>
      </c>
      <c r="V858" s="1" t="s">
        <v>9304</v>
      </c>
      <c r="W858" s="2" t="s">
        <v>9777</v>
      </c>
      <c r="X858" s="5">
        <f t="shared" si="177"/>
        <v>1.9432568985619899E-4</v>
      </c>
    </row>
    <row r="859" spans="1:24" x14ac:dyDescent="0.3">
      <c r="A859" s="1" t="s">
        <v>866</v>
      </c>
      <c r="B859" s="2" t="s">
        <v>1660</v>
      </c>
      <c r="C859" s="5">
        <f>1/(29000+(RIGHT(B859,3)))</f>
        <v>3.4308848251964184E-5</v>
      </c>
      <c r="D859" s="1" t="s">
        <v>2469</v>
      </c>
      <c r="E859" s="2" t="s">
        <v>3392</v>
      </c>
      <c r="F859" s="5">
        <f t="shared" si="182"/>
        <v>6.2216138866421944E-5</v>
      </c>
      <c r="G859" s="1" t="s">
        <v>3962</v>
      </c>
      <c r="H859" s="2" t="s">
        <v>4673</v>
      </c>
      <c r="I859" s="5">
        <f t="shared" si="181"/>
        <v>1.0811979673478214E-4</v>
      </c>
      <c r="J859" s="1" t="s">
        <v>5160</v>
      </c>
      <c r="K859" s="2" t="s">
        <v>5848</v>
      </c>
      <c r="L859" s="5">
        <f t="shared" si="179"/>
        <v>5.9744294419882899E-5</v>
      </c>
      <c r="M859" s="1" t="s">
        <v>6280</v>
      </c>
      <c r="N859" s="2" t="s">
        <v>6995</v>
      </c>
      <c r="O859" s="5">
        <f t="shared" ref="O859:O882" si="183">1/(8000+(RIGHT(N859,3)))</f>
        <v>1.1527377521613833E-4</v>
      </c>
      <c r="P859" s="1" t="s">
        <v>172</v>
      </c>
      <c r="Q859" s="2" t="s">
        <v>8043</v>
      </c>
      <c r="R859" s="5">
        <f t="shared" si="173"/>
        <v>1.8712574850299402E-4</v>
      </c>
      <c r="S859" s="1" t="s">
        <v>8453</v>
      </c>
      <c r="T859" s="2" t="s">
        <v>8923</v>
      </c>
      <c r="U859" s="5">
        <f t="shared" si="180"/>
        <v>1.4723203769140164E-4</v>
      </c>
      <c r="V859" s="1" t="s">
        <v>9305</v>
      </c>
      <c r="W859" s="2" t="s">
        <v>9778</v>
      </c>
      <c r="X859" s="5">
        <f t="shared" si="177"/>
        <v>1.9394879751745539E-4</v>
      </c>
    </row>
    <row r="860" spans="1:24" x14ac:dyDescent="0.3">
      <c r="A860" s="1" t="s">
        <v>867</v>
      </c>
      <c r="B860" s="2" t="s">
        <v>1660</v>
      </c>
      <c r="C860" s="5">
        <f t="shared" ref="C860:C878" si="184">1/(29000+(RIGHT(B860,3)))</f>
        <v>3.4308848251964184E-5</v>
      </c>
      <c r="D860" s="1" t="s">
        <v>2470</v>
      </c>
      <c r="E860" s="2" t="s">
        <v>3393</v>
      </c>
      <c r="F860" s="5">
        <f t="shared" si="182"/>
        <v>6.2111801242236027E-5</v>
      </c>
      <c r="G860" s="1" t="s">
        <v>3963</v>
      </c>
      <c r="H860" s="2" t="s">
        <v>4673</v>
      </c>
      <c r="I860" s="5">
        <f t="shared" si="181"/>
        <v>1.0811979673478214E-4</v>
      </c>
      <c r="J860" s="1" t="s">
        <v>5161</v>
      </c>
      <c r="K860" s="2" t="s">
        <v>5848</v>
      </c>
      <c r="L860" s="5">
        <f t="shared" si="179"/>
        <v>5.9744294419882899E-5</v>
      </c>
      <c r="M860" s="1" t="s">
        <v>6281</v>
      </c>
      <c r="N860" s="2" t="s">
        <v>6996</v>
      </c>
      <c r="O860" s="5">
        <f t="shared" si="183"/>
        <v>1.1487650775416428E-4</v>
      </c>
      <c r="P860" s="1" t="s">
        <v>5170</v>
      </c>
      <c r="Q860" s="2" t="s">
        <v>4515</v>
      </c>
      <c r="R860" s="5">
        <f t="shared" si="173"/>
        <v>1.8709073900841907E-4</v>
      </c>
      <c r="S860" s="1" t="s">
        <v>8454</v>
      </c>
      <c r="T860" s="2" t="s">
        <v>8924</v>
      </c>
      <c r="U860" s="5">
        <f t="shared" si="180"/>
        <v>1.4619883040935673E-4</v>
      </c>
      <c r="V860" s="1" t="s">
        <v>9306</v>
      </c>
      <c r="W860" s="2" t="s">
        <v>9779</v>
      </c>
      <c r="X860" s="5">
        <f t="shared" si="177"/>
        <v>1.9357336430507162E-4</v>
      </c>
    </row>
    <row r="861" spans="1:24" x14ac:dyDescent="0.3">
      <c r="A861" s="1" t="s">
        <v>868</v>
      </c>
      <c r="B861" s="2" t="s">
        <v>1660</v>
      </c>
      <c r="C861" s="5">
        <f t="shared" si="184"/>
        <v>3.4308848251964184E-5</v>
      </c>
      <c r="D861" s="1" t="s">
        <v>2471</v>
      </c>
      <c r="E861" s="2" t="s">
        <v>3394</v>
      </c>
      <c r="F861" s="5">
        <f t="shared" si="182"/>
        <v>6.2023196675556658E-5</v>
      </c>
      <c r="G861" s="1" t="s">
        <v>3964</v>
      </c>
      <c r="H861" s="2" t="s">
        <v>3129</v>
      </c>
      <c r="I861" s="5">
        <f t="shared" si="181"/>
        <v>1.0786322942508899E-4</v>
      </c>
      <c r="J861" s="1" t="s">
        <v>5162</v>
      </c>
      <c r="K861" s="2" t="s">
        <v>5849</v>
      </c>
      <c r="L861" s="5">
        <f t="shared" si="179"/>
        <v>5.9428299756343968E-5</v>
      </c>
      <c r="M861" s="1" t="s">
        <v>43</v>
      </c>
      <c r="N861" s="2" t="s">
        <v>6997</v>
      </c>
      <c r="O861" s="5">
        <f t="shared" si="183"/>
        <v>1.1457378551787351E-4</v>
      </c>
      <c r="P861" s="1" t="s">
        <v>7440</v>
      </c>
      <c r="Q861" s="2" t="s">
        <v>8044</v>
      </c>
      <c r="R861" s="5">
        <f t="shared" si="173"/>
        <v>1.8691588785046728E-4</v>
      </c>
      <c r="S861" s="1" t="s">
        <v>8455</v>
      </c>
      <c r="T861" s="2" t="s">
        <v>8925</v>
      </c>
      <c r="U861" s="5">
        <f t="shared" si="180"/>
        <v>1.4609203798392987E-4</v>
      </c>
      <c r="V861" s="1" t="s">
        <v>9307</v>
      </c>
      <c r="W861" s="2" t="s">
        <v>9780</v>
      </c>
      <c r="X861" s="5">
        <f t="shared" si="177"/>
        <v>1.9349845201238391E-4</v>
      </c>
    </row>
    <row r="862" spans="1:24" x14ac:dyDescent="0.3">
      <c r="A862" s="1" t="s">
        <v>869</v>
      </c>
      <c r="B862" s="2" t="s">
        <v>1661</v>
      </c>
      <c r="C862" s="5">
        <f t="shared" si="184"/>
        <v>3.4099433949396443E-5</v>
      </c>
      <c r="D862" s="1" t="s">
        <v>375</v>
      </c>
      <c r="E862" s="2" t="s">
        <v>3395</v>
      </c>
      <c r="F862" s="5">
        <f t="shared" si="182"/>
        <v>6.1751265900950969E-5</v>
      </c>
      <c r="G862" s="1" t="s">
        <v>240</v>
      </c>
      <c r="H862" s="2" t="s">
        <v>3129</v>
      </c>
      <c r="I862" s="5">
        <f t="shared" si="181"/>
        <v>1.0786322942508899E-4</v>
      </c>
      <c r="J862" s="1" t="s">
        <v>5163</v>
      </c>
      <c r="K862" s="2" t="s">
        <v>5850</v>
      </c>
      <c r="L862" s="5">
        <f t="shared" si="179"/>
        <v>5.9269796111901376E-5</v>
      </c>
      <c r="M862" s="1" t="s">
        <v>1842</v>
      </c>
      <c r="N862" s="2" t="s">
        <v>6997</v>
      </c>
      <c r="O862" s="5">
        <f t="shared" si="183"/>
        <v>1.1457378551787351E-4</v>
      </c>
      <c r="P862" s="1" t="s">
        <v>3852</v>
      </c>
      <c r="Q862" s="2" t="s">
        <v>8045</v>
      </c>
      <c r="R862" s="5">
        <f t="shared" si="173"/>
        <v>1.8681113394358303E-4</v>
      </c>
      <c r="S862" s="1" t="s">
        <v>8456</v>
      </c>
      <c r="T862" s="2" t="s">
        <v>4596</v>
      </c>
      <c r="U862" s="5">
        <f t="shared" si="180"/>
        <v>1.4543339150668993E-4</v>
      </c>
      <c r="V862" s="1" t="s">
        <v>3545</v>
      </c>
      <c r="W862" s="2" t="s">
        <v>8027</v>
      </c>
      <c r="X862" s="5">
        <f t="shared" si="177"/>
        <v>1.9327406262079628E-4</v>
      </c>
    </row>
    <row r="863" spans="1:24" x14ac:dyDescent="0.3">
      <c r="A863" s="1" t="s">
        <v>870</v>
      </c>
      <c r="B863" s="2" t="s">
        <v>1661</v>
      </c>
      <c r="C863" s="5">
        <f t="shared" si="184"/>
        <v>3.4099433949396443E-5</v>
      </c>
      <c r="D863" s="1" t="s">
        <v>2472</v>
      </c>
      <c r="E863" s="2" t="s">
        <v>3396</v>
      </c>
      <c r="F863" s="5">
        <f t="shared" si="182"/>
        <v>6.1690314620604567E-5</v>
      </c>
      <c r="G863" s="1" t="s">
        <v>3965</v>
      </c>
      <c r="H863" s="2" t="s">
        <v>4674</v>
      </c>
      <c r="I863" s="5">
        <f t="shared" si="181"/>
        <v>1.0760787689658883E-4</v>
      </c>
      <c r="J863" s="1" t="s">
        <v>2387</v>
      </c>
      <c r="K863" s="2" t="s">
        <v>5850</v>
      </c>
      <c r="L863" s="5">
        <f t="shared" si="179"/>
        <v>5.9269796111901376E-5</v>
      </c>
      <c r="M863" s="1" t="s">
        <v>6282</v>
      </c>
      <c r="N863" s="2" t="s">
        <v>6998</v>
      </c>
      <c r="O863" s="5">
        <f t="shared" si="183"/>
        <v>1.1440338634023568E-4</v>
      </c>
      <c r="P863" s="1" t="s">
        <v>7441</v>
      </c>
      <c r="Q863" s="2" t="s">
        <v>8046</v>
      </c>
      <c r="R863" s="5">
        <f t="shared" si="173"/>
        <v>1.8642803877703205E-4</v>
      </c>
      <c r="S863" s="1" t="s">
        <v>8457</v>
      </c>
      <c r="T863" s="2" t="s">
        <v>8926</v>
      </c>
      <c r="U863" s="5">
        <f t="shared" si="180"/>
        <v>1.4524328249818446E-4</v>
      </c>
      <c r="V863" s="1" t="s">
        <v>9308</v>
      </c>
      <c r="W863" s="2" t="s">
        <v>5598</v>
      </c>
      <c r="X863" s="5">
        <f t="shared" si="177"/>
        <v>1.9308746862328635E-4</v>
      </c>
    </row>
    <row r="864" spans="1:24" x14ac:dyDescent="0.3">
      <c r="A864" s="1" t="s">
        <v>871</v>
      </c>
      <c r="B864" s="2" t="s">
        <v>1661</v>
      </c>
      <c r="C864" s="5">
        <f t="shared" si="184"/>
        <v>3.4099433949396443E-5</v>
      </c>
      <c r="D864" s="1" t="s">
        <v>2473</v>
      </c>
      <c r="E864" s="2" t="s">
        <v>3397</v>
      </c>
      <c r="F864" s="5">
        <f t="shared" si="182"/>
        <v>6.1682704169750799E-5</v>
      </c>
      <c r="G864" s="1" t="s">
        <v>3966</v>
      </c>
      <c r="H864" s="2" t="s">
        <v>4675</v>
      </c>
      <c r="I864" s="5">
        <f t="shared" si="181"/>
        <v>1.0735373054213633E-4</v>
      </c>
      <c r="J864" s="1" t="s">
        <v>5164</v>
      </c>
      <c r="K864" s="2" t="s">
        <v>5851</v>
      </c>
      <c r="L864" s="5">
        <f t="shared" si="179"/>
        <v>5.9112135721463615E-5</v>
      </c>
      <c r="M864" s="1" t="s">
        <v>6283</v>
      </c>
      <c r="N864" s="2" t="s">
        <v>6999</v>
      </c>
      <c r="O864" s="5">
        <f t="shared" si="183"/>
        <v>1.1433798307797851E-4</v>
      </c>
      <c r="P864" s="1" t="s">
        <v>5947</v>
      </c>
      <c r="Q864" s="2" t="s">
        <v>1372</v>
      </c>
      <c r="R864" s="5">
        <f t="shared" si="173"/>
        <v>1.8618506795754981E-4</v>
      </c>
      <c r="S864" s="1" t="s">
        <v>1767</v>
      </c>
      <c r="T864" s="2" t="s">
        <v>8927</v>
      </c>
      <c r="U864" s="5">
        <f t="shared" si="180"/>
        <v>1.4496955639315743E-4</v>
      </c>
      <c r="V864" s="1" t="s">
        <v>3668</v>
      </c>
      <c r="W864" s="2" t="s">
        <v>9781</v>
      </c>
      <c r="X864" s="5">
        <f t="shared" si="177"/>
        <v>1.9293845263360988E-4</v>
      </c>
    </row>
    <row r="865" spans="1:24" x14ac:dyDescent="0.3">
      <c r="A865" s="1" t="s">
        <v>872</v>
      </c>
      <c r="B865" s="2" t="s">
        <v>1661</v>
      </c>
      <c r="C865" s="5">
        <f t="shared" si="184"/>
        <v>3.4099433949396443E-5</v>
      </c>
      <c r="D865" s="1" t="s">
        <v>2474</v>
      </c>
      <c r="E865" s="2" t="s">
        <v>3398</v>
      </c>
      <c r="F865" s="5">
        <f t="shared" si="182"/>
        <v>6.1496832913104978E-5</v>
      </c>
      <c r="G865" s="1" t="s">
        <v>3967</v>
      </c>
      <c r="H865" s="2" t="s">
        <v>4676</v>
      </c>
      <c r="I865" s="5">
        <f t="shared" si="181"/>
        <v>1.071007818357074E-4</v>
      </c>
      <c r="J865" s="1" t="s">
        <v>5165</v>
      </c>
      <c r="K865" s="2" t="s">
        <v>5851</v>
      </c>
      <c r="L865" s="5">
        <f t="shared" si="179"/>
        <v>5.9112135721463615E-5</v>
      </c>
      <c r="M865" s="1" t="s">
        <v>6284</v>
      </c>
      <c r="N865" s="2" t="s">
        <v>7000</v>
      </c>
      <c r="O865" s="5">
        <f t="shared" si="183"/>
        <v>1.1414222120762471E-4</v>
      </c>
      <c r="P865" s="1" t="s">
        <v>241</v>
      </c>
      <c r="Q865" s="2" t="s">
        <v>8047</v>
      </c>
      <c r="R865" s="5">
        <f t="shared" si="173"/>
        <v>1.8559762435040831E-4</v>
      </c>
      <c r="S865" s="1" t="s">
        <v>8458</v>
      </c>
      <c r="T865" s="2" t="s">
        <v>8928</v>
      </c>
      <c r="U865" s="5">
        <f t="shared" si="180"/>
        <v>1.4440433212996391E-4</v>
      </c>
      <c r="V865" s="1" t="s">
        <v>6103</v>
      </c>
      <c r="W865" s="2" t="s">
        <v>9782</v>
      </c>
      <c r="X865" s="5">
        <f t="shared" si="177"/>
        <v>1.9290123456790122E-4</v>
      </c>
    </row>
    <row r="866" spans="1:24" x14ac:dyDescent="0.3">
      <c r="A866" s="1" t="s">
        <v>873</v>
      </c>
      <c r="B866" s="2" t="s">
        <v>1661</v>
      </c>
      <c r="C866" s="5">
        <f t="shared" si="184"/>
        <v>3.4099433949396443E-5</v>
      </c>
      <c r="D866" s="1" t="s">
        <v>2475</v>
      </c>
      <c r="E866" s="2" t="s">
        <v>3399</v>
      </c>
      <c r="F866" s="5">
        <f t="shared" si="182"/>
        <v>6.1270755468414932E-5</v>
      </c>
      <c r="G866" s="1" t="s">
        <v>3968</v>
      </c>
      <c r="H866" s="2" t="s">
        <v>4677</v>
      </c>
      <c r="I866" s="5">
        <f t="shared" si="181"/>
        <v>1.0684902233144567E-4</v>
      </c>
      <c r="J866" s="1" t="s">
        <v>5166</v>
      </c>
      <c r="K866" s="2" t="s">
        <v>5852</v>
      </c>
      <c r="L866" s="5">
        <f>1/(17000+(RIGHT(K866,3)))</f>
        <v>5.8795860771401695E-5</v>
      </c>
      <c r="M866" s="1" t="s">
        <v>6285</v>
      </c>
      <c r="N866" s="2" t="s">
        <v>7001</v>
      </c>
      <c r="O866" s="5">
        <f t="shared" si="183"/>
        <v>1.1402508551881414E-4</v>
      </c>
      <c r="P866" s="1" t="s">
        <v>433</v>
      </c>
      <c r="Q866" s="2" t="s">
        <v>2961</v>
      </c>
      <c r="R866" s="5">
        <f t="shared" si="173"/>
        <v>1.853911753800519E-4</v>
      </c>
      <c r="S866" s="1" t="s">
        <v>739</v>
      </c>
      <c r="T866" s="2" t="s">
        <v>3031</v>
      </c>
      <c r="U866" s="5">
        <f t="shared" si="180"/>
        <v>1.4421690222094028E-4</v>
      </c>
      <c r="V866" s="1" t="s">
        <v>9309</v>
      </c>
      <c r="W866" s="2" t="s">
        <v>9783</v>
      </c>
      <c r="X866" s="5">
        <f t="shared" si="177"/>
        <v>1.9267822736030829E-4</v>
      </c>
    </row>
    <row r="867" spans="1:24" x14ac:dyDescent="0.3">
      <c r="A867" s="1" t="s">
        <v>874</v>
      </c>
      <c r="B867" s="2" t="s">
        <v>1662</v>
      </c>
      <c r="C867" s="5">
        <f t="shared" si="184"/>
        <v>3.3890263327346056E-5</v>
      </c>
      <c r="D867" s="1" t="s">
        <v>2476</v>
      </c>
      <c r="E867" s="2" t="s">
        <v>3400</v>
      </c>
      <c r="F867" s="5">
        <f t="shared" si="182"/>
        <v>6.1210748607455463E-5</v>
      </c>
      <c r="G867" s="1" t="s">
        <v>3969</v>
      </c>
      <c r="H867" s="2" t="s">
        <v>4677</v>
      </c>
      <c r="I867" s="5">
        <f t="shared" si="181"/>
        <v>1.0684902233144567E-4</v>
      </c>
      <c r="J867" s="1" t="s">
        <v>5167</v>
      </c>
      <c r="K867" s="2" t="s">
        <v>5853</v>
      </c>
      <c r="L867" s="5">
        <f t="shared" ref="L867:L885" si="185">1/(17000+(RIGHT(K867,3)))</f>
        <v>5.8640708379757225E-5</v>
      </c>
      <c r="M867" s="1" t="s">
        <v>89</v>
      </c>
      <c r="N867" s="2" t="s">
        <v>7002</v>
      </c>
      <c r="O867" s="5">
        <f t="shared" si="183"/>
        <v>1.1370096645821489E-4</v>
      </c>
      <c r="P867" s="1" t="s">
        <v>7442</v>
      </c>
      <c r="Q867" s="2" t="s">
        <v>8048</v>
      </c>
      <c r="R867" s="5">
        <f t="shared" si="173"/>
        <v>1.8477457501847746E-4</v>
      </c>
      <c r="S867" s="1" t="s">
        <v>845</v>
      </c>
      <c r="T867" s="2" t="s">
        <v>8929</v>
      </c>
      <c r="U867" s="5">
        <f t="shared" si="180"/>
        <v>1.4402995823131211E-4</v>
      </c>
      <c r="V867" s="1" t="s">
        <v>9310</v>
      </c>
      <c r="W867" s="2" t="s">
        <v>9783</v>
      </c>
      <c r="X867" s="5">
        <f t="shared" si="177"/>
        <v>1.9267822736030829E-4</v>
      </c>
    </row>
    <row r="868" spans="1:24" x14ac:dyDescent="0.3">
      <c r="A868" s="1" t="s">
        <v>875</v>
      </c>
      <c r="B868" s="2" t="s">
        <v>1662</v>
      </c>
      <c r="C868" s="5">
        <f t="shared" si="184"/>
        <v>3.3890263327346056E-5</v>
      </c>
      <c r="D868" s="1" t="s">
        <v>2477</v>
      </c>
      <c r="E868" s="2" t="s">
        <v>3401</v>
      </c>
      <c r="F868" s="5">
        <f t="shared" si="182"/>
        <v>6.1188276326255888E-5</v>
      </c>
      <c r="G868" s="1" t="s">
        <v>3970</v>
      </c>
      <c r="H868" s="2" t="s">
        <v>4677</v>
      </c>
      <c r="I868" s="5">
        <f t="shared" si="181"/>
        <v>1.0684902233144567E-4</v>
      </c>
      <c r="J868" s="1" t="s">
        <v>5168</v>
      </c>
      <c r="K868" s="2" t="s">
        <v>5854</v>
      </c>
      <c r="L868" s="5">
        <f t="shared" si="185"/>
        <v>5.8482952219428036E-5</v>
      </c>
      <c r="M868" s="1" t="s">
        <v>6286</v>
      </c>
      <c r="N868" s="2" t="s">
        <v>7002</v>
      </c>
      <c r="O868" s="5">
        <f t="shared" si="183"/>
        <v>1.1370096645821489E-4</v>
      </c>
      <c r="P868" s="1" t="s">
        <v>7443</v>
      </c>
      <c r="Q868" s="2" t="s">
        <v>8049</v>
      </c>
      <c r="R868" s="5">
        <f t="shared" si="173"/>
        <v>1.8439977872026554E-4</v>
      </c>
      <c r="S868" s="1" t="s">
        <v>8459</v>
      </c>
      <c r="T868" s="2" t="s">
        <v>8930</v>
      </c>
      <c r="U868" s="5">
        <f t="shared" si="180"/>
        <v>1.4363688595231256E-4</v>
      </c>
      <c r="V868" s="1" t="s">
        <v>3587</v>
      </c>
      <c r="W868" s="2" t="s">
        <v>2952</v>
      </c>
      <c r="X868" s="5">
        <f t="shared" si="177"/>
        <v>1.9264110961279138E-4</v>
      </c>
    </row>
    <row r="869" spans="1:24" x14ac:dyDescent="0.3">
      <c r="A869" s="1" t="s">
        <v>876</v>
      </c>
      <c r="B869" s="2" t="s">
        <v>1662</v>
      </c>
      <c r="C869" s="5">
        <f t="shared" si="184"/>
        <v>3.3890263327346056E-5</v>
      </c>
      <c r="D869" s="1" t="s">
        <v>2478</v>
      </c>
      <c r="E869" s="2" t="s">
        <v>3402</v>
      </c>
      <c r="F869" s="5">
        <f t="shared" si="182"/>
        <v>6.113590511707526E-5</v>
      </c>
      <c r="G869" s="1" t="s">
        <v>3971</v>
      </c>
      <c r="H869" s="2" t="s">
        <v>4677</v>
      </c>
      <c r="I869" s="5">
        <f t="shared" si="181"/>
        <v>1.0684902233144567E-4</v>
      </c>
      <c r="J869" s="1" t="s">
        <v>5169</v>
      </c>
      <c r="K869" s="2" t="s">
        <v>5854</v>
      </c>
      <c r="L869" s="5">
        <f t="shared" si="185"/>
        <v>5.8482952219428036E-5</v>
      </c>
      <c r="M869" s="1" t="s">
        <v>6287</v>
      </c>
      <c r="N869" s="2" t="s">
        <v>7003</v>
      </c>
      <c r="O869" s="5">
        <f t="shared" si="183"/>
        <v>1.1344299489506523E-4</v>
      </c>
      <c r="P869" s="1" t="s">
        <v>7444</v>
      </c>
      <c r="Q869" s="2" t="s">
        <v>8050</v>
      </c>
      <c r="R869" s="5">
        <f t="shared" si="173"/>
        <v>1.8436578171091445E-4</v>
      </c>
      <c r="S869" s="1" t="s">
        <v>4069</v>
      </c>
      <c r="T869" s="2" t="s">
        <v>8931</v>
      </c>
      <c r="U869" s="5">
        <f t="shared" si="180"/>
        <v>1.435544071202986E-4</v>
      </c>
      <c r="V869" s="1" t="s">
        <v>3701</v>
      </c>
      <c r="W869" s="2" t="s">
        <v>9784</v>
      </c>
      <c r="X869" s="5">
        <f t="shared" si="177"/>
        <v>1.9219680953296174E-4</v>
      </c>
    </row>
    <row r="870" spans="1:24" x14ac:dyDescent="0.3">
      <c r="A870" s="1" t="s">
        <v>877</v>
      </c>
      <c r="B870" s="2" t="s">
        <v>1663</v>
      </c>
      <c r="C870" s="5">
        <f t="shared" si="184"/>
        <v>3.3681374200067361E-5</v>
      </c>
      <c r="D870" s="1" t="s">
        <v>2479</v>
      </c>
      <c r="E870" s="2" t="s">
        <v>3403</v>
      </c>
      <c r="F870" s="5">
        <f t="shared" si="182"/>
        <v>6.1094819159335288E-5</v>
      </c>
      <c r="G870" s="1" t="s">
        <v>3972</v>
      </c>
      <c r="H870" s="2" t="s">
        <v>4678</v>
      </c>
      <c r="I870" s="5">
        <f t="shared" si="181"/>
        <v>1.0607828577490188E-4</v>
      </c>
      <c r="J870" s="1" t="s">
        <v>2139</v>
      </c>
      <c r="K870" s="2" t="s">
        <v>5854</v>
      </c>
      <c r="L870" s="5">
        <f t="shared" si="185"/>
        <v>5.8482952219428036E-5</v>
      </c>
      <c r="M870" s="1" t="s">
        <v>6288</v>
      </c>
      <c r="N870" s="2" t="s">
        <v>7004</v>
      </c>
      <c r="O870" s="5">
        <f t="shared" si="183"/>
        <v>1.1312217194570136E-4</v>
      </c>
      <c r="P870" s="1" t="s">
        <v>7445</v>
      </c>
      <c r="Q870" s="2" t="s">
        <v>8050</v>
      </c>
      <c r="R870" s="5">
        <f t="shared" si="173"/>
        <v>1.8436578171091445E-4</v>
      </c>
      <c r="S870" s="1" t="s">
        <v>8460</v>
      </c>
      <c r="T870" s="2" t="s">
        <v>8932</v>
      </c>
      <c r="U870" s="5">
        <f t="shared" si="180"/>
        <v>1.4326647564469913E-4</v>
      </c>
      <c r="V870" s="1" t="s">
        <v>9311</v>
      </c>
      <c r="W870" s="2" t="s">
        <v>2955</v>
      </c>
      <c r="X870" s="5">
        <f t="shared" si="177"/>
        <v>1.918649270913277E-4</v>
      </c>
    </row>
    <row r="871" spans="1:24" x14ac:dyDescent="0.3">
      <c r="A871" s="1" t="s">
        <v>878</v>
      </c>
      <c r="B871" s="2" t="s">
        <v>1663</v>
      </c>
      <c r="C871" s="5">
        <f t="shared" si="184"/>
        <v>3.3681374200067361E-5</v>
      </c>
      <c r="D871" s="1" t="s">
        <v>2480</v>
      </c>
      <c r="E871" s="2" t="s">
        <v>3404</v>
      </c>
      <c r="F871" s="5">
        <f t="shared" si="182"/>
        <v>6.0997926070513601E-5</v>
      </c>
      <c r="G871" s="1" t="s">
        <v>3973</v>
      </c>
      <c r="H871" s="2" t="s">
        <v>4678</v>
      </c>
      <c r="I871" s="5">
        <f t="shared" si="181"/>
        <v>1.0607828577490188E-4</v>
      </c>
      <c r="J871" s="1" t="s">
        <v>2597</v>
      </c>
      <c r="K871" s="2" t="s">
        <v>5855</v>
      </c>
      <c r="L871" s="5">
        <f t="shared" si="185"/>
        <v>5.8008005104704451E-5</v>
      </c>
      <c r="M871" s="1" t="s">
        <v>6289</v>
      </c>
      <c r="N871" s="2" t="s">
        <v>7004</v>
      </c>
      <c r="O871" s="5">
        <f t="shared" si="183"/>
        <v>1.1312217194570136E-4</v>
      </c>
      <c r="P871" s="1" t="s">
        <v>7446</v>
      </c>
      <c r="Q871" s="2" t="s">
        <v>8051</v>
      </c>
      <c r="R871" s="5">
        <f t="shared" si="173"/>
        <v>1.8412815319462345E-4</v>
      </c>
      <c r="S871" s="1" t="s">
        <v>8461</v>
      </c>
      <c r="T871" s="2" t="s">
        <v>8932</v>
      </c>
      <c r="U871" s="5">
        <f t="shared" si="180"/>
        <v>1.4326647564469913E-4</v>
      </c>
      <c r="V871" s="1" t="s">
        <v>2335</v>
      </c>
      <c r="W871" s="2" t="s">
        <v>8829</v>
      </c>
      <c r="X871" s="5">
        <f t="shared" si="177"/>
        <v>1.9168104274487253E-4</v>
      </c>
    </row>
    <row r="872" spans="1:24" x14ac:dyDescent="0.3">
      <c r="A872" s="1" t="s">
        <v>879</v>
      </c>
      <c r="B872" s="2" t="s">
        <v>1663</v>
      </c>
      <c r="C872" s="5">
        <f t="shared" si="184"/>
        <v>3.3681374200067361E-5</v>
      </c>
      <c r="D872" s="1" t="s">
        <v>2481</v>
      </c>
      <c r="E872" s="2" t="s">
        <v>3405</v>
      </c>
      <c r="F872" s="5">
        <f t="shared" si="182"/>
        <v>6.0979328007805352E-5</v>
      </c>
      <c r="G872" s="1" t="s">
        <v>3974</v>
      </c>
      <c r="H872" s="2" t="s">
        <v>4679</v>
      </c>
      <c r="I872" s="5">
        <f t="shared" si="181"/>
        <v>1.0556317956296844E-4</v>
      </c>
      <c r="J872" s="1" t="s">
        <v>5170</v>
      </c>
      <c r="K872" s="2" t="s">
        <v>5856</v>
      </c>
      <c r="L872" s="5">
        <f t="shared" si="185"/>
        <v>5.7850283466388983E-5</v>
      </c>
      <c r="M872" s="1" t="s">
        <v>215</v>
      </c>
      <c r="N872" s="2" t="s">
        <v>7005</v>
      </c>
      <c r="O872" s="5">
        <f t="shared" si="183"/>
        <v>1.1299435028248587E-4</v>
      </c>
      <c r="P872" s="1" t="s">
        <v>5938</v>
      </c>
      <c r="Q872" s="2" t="s">
        <v>8052</v>
      </c>
      <c r="R872" s="5">
        <f t="shared" si="173"/>
        <v>1.8399264029438821E-4</v>
      </c>
      <c r="S872" s="1" t="s">
        <v>8462</v>
      </c>
      <c r="T872" s="2" t="s">
        <v>8933</v>
      </c>
      <c r="U872" s="5">
        <f>1/(7000+(RIGHT(T872,3)))</f>
        <v>1.4279594459517349E-4</v>
      </c>
      <c r="V872" s="1" t="s">
        <v>3540</v>
      </c>
      <c r="W872" s="2" t="s">
        <v>9785</v>
      </c>
      <c r="X872" s="5">
        <f t="shared" si="177"/>
        <v>1.9157088122605365E-4</v>
      </c>
    </row>
    <row r="873" spans="1:24" x14ac:dyDescent="0.3">
      <c r="A873" s="1" t="s">
        <v>880</v>
      </c>
      <c r="B873" s="2" t="s">
        <v>1663</v>
      </c>
      <c r="C873" s="5">
        <f t="shared" si="184"/>
        <v>3.3681374200067361E-5</v>
      </c>
      <c r="D873" s="1" t="s">
        <v>2482</v>
      </c>
      <c r="E873" s="2" t="s">
        <v>3406</v>
      </c>
      <c r="F873" s="5">
        <f t="shared" si="182"/>
        <v>6.0834651417447376E-5</v>
      </c>
      <c r="G873" s="1" t="s">
        <v>3975</v>
      </c>
      <c r="H873" s="2" t="s">
        <v>4680</v>
      </c>
      <c r="I873" s="5">
        <f t="shared" si="181"/>
        <v>1.0530749789385004E-4</v>
      </c>
      <c r="J873" s="1" t="s">
        <v>687</v>
      </c>
      <c r="K873" s="2" t="s">
        <v>5857</v>
      </c>
      <c r="L873" s="5">
        <f t="shared" si="185"/>
        <v>5.7693417181099634E-5</v>
      </c>
      <c r="M873" s="1" t="s">
        <v>3785</v>
      </c>
      <c r="N873" s="2" t="s">
        <v>7006</v>
      </c>
      <c r="O873" s="5">
        <f t="shared" si="183"/>
        <v>1.1273957158962796E-4</v>
      </c>
      <c r="P873" s="1" t="s">
        <v>462</v>
      </c>
      <c r="Q873" s="2" t="s">
        <v>8052</v>
      </c>
      <c r="R873" s="5">
        <f t="shared" si="173"/>
        <v>1.8399264029438821E-4</v>
      </c>
      <c r="S873" s="1" t="s">
        <v>8463</v>
      </c>
      <c r="T873" s="2" t="s">
        <v>8933</v>
      </c>
      <c r="U873" s="5">
        <f t="shared" ref="U873:U912" si="186">1/(7000+(RIGHT(T873,3)))</f>
        <v>1.4279594459517349E-4</v>
      </c>
      <c r="V873" s="1" t="s">
        <v>7123</v>
      </c>
      <c r="W873" s="2" t="s">
        <v>8830</v>
      </c>
      <c r="X873" s="5">
        <f t="shared" si="177"/>
        <v>1.9149751053236308E-4</v>
      </c>
    </row>
    <row r="874" spans="1:24" x14ac:dyDescent="0.3">
      <c r="A874" s="1" t="s">
        <v>881</v>
      </c>
      <c r="B874" s="2" t="s">
        <v>1663</v>
      </c>
      <c r="C874" s="5">
        <f t="shared" si="184"/>
        <v>3.3681374200067361E-5</v>
      </c>
      <c r="D874" s="1" t="s">
        <v>2483</v>
      </c>
      <c r="E874" s="2" t="s">
        <v>3407</v>
      </c>
      <c r="F874" s="5">
        <f t="shared" si="182"/>
        <v>6.059504332545598E-5</v>
      </c>
      <c r="G874" s="1" t="s">
        <v>666</v>
      </c>
      <c r="H874" s="2" t="s">
        <v>4681</v>
      </c>
      <c r="I874" s="5">
        <f t="shared" si="181"/>
        <v>1.0479983232026829E-4</v>
      </c>
      <c r="J874" s="1" t="s">
        <v>5171</v>
      </c>
      <c r="K874" s="2" t="s">
        <v>3438</v>
      </c>
      <c r="L874" s="5">
        <f t="shared" si="185"/>
        <v>5.7534088947701514E-5</v>
      </c>
      <c r="M874" s="1" t="s">
        <v>6290</v>
      </c>
      <c r="N874" s="2" t="s">
        <v>7007</v>
      </c>
      <c r="O874" s="5">
        <f t="shared" si="183"/>
        <v>1.1267605633802817E-4</v>
      </c>
      <c r="P874" s="1" t="s">
        <v>7447</v>
      </c>
      <c r="Q874" s="2" t="s">
        <v>8053</v>
      </c>
      <c r="R874" s="5">
        <f t="shared" si="173"/>
        <v>1.8341892883345562E-4</v>
      </c>
      <c r="S874" s="1" t="s">
        <v>687</v>
      </c>
      <c r="T874" s="2" t="s">
        <v>8934</v>
      </c>
      <c r="U874" s="5">
        <f t="shared" si="186"/>
        <v>1.4214641080312722E-4</v>
      </c>
      <c r="V874" s="1" t="s">
        <v>9312</v>
      </c>
      <c r="W874" s="2" t="s">
        <v>8831</v>
      </c>
      <c r="X874" s="5">
        <f t="shared" si="177"/>
        <v>1.9138755980861245E-4</v>
      </c>
    </row>
    <row r="875" spans="1:24" x14ac:dyDescent="0.3">
      <c r="A875" s="1" t="s">
        <v>882</v>
      </c>
      <c r="B875" s="2" t="s">
        <v>1664</v>
      </c>
      <c r="C875" s="5">
        <f t="shared" si="184"/>
        <v>3.3472803347280334E-5</v>
      </c>
      <c r="D875" s="1" t="s">
        <v>2484</v>
      </c>
      <c r="E875" s="2" t="s">
        <v>3408</v>
      </c>
      <c r="F875" s="5">
        <f t="shared" si="182"/>
        <v>6.0521697028384676E-5</v>
      </c>
      <c r="G875" s="1" t="s">
        <v>686</v>
      </c>
      <c r="H875" s="2" t="s">
        <v>4682</v>
      </c>
      <c r="I875" s="5">
        <f t="shared" si="181"/>
        <v>1.0454783063251438E-4</v>
      </c>
      <c r="J875" s="1" t="s">
        <v>5172</v>
      </c>
      <c r="K875" s="2" t="s">
        <v>5858</v>
      </c>
      <c r="L875" s="5">
        <f t="shared" si="185"/>
        <v>5.7221332112611582E-5</v>
      </c>
      <c r="M875" s="1" t="s">
        <v>3869</v>
      </c>
      <c r="N875" s="2" t="s">
        <v>7008</v>
      </c>
      <c r="O875" s="5">
        <f t="shared" si="183"/>
        <v>1.1259993244004054E-4</v>
      </c>
      <c r="P875" s="1" t="s">
        <v>5962</v>
      </c>
      <c r="Q875" s="2" t="s">
        <v>8054</v>
      </c>
      <c r="R875" s="5">
        <f t="shared" si="173"/>
        <v>1.8294914013904133E-4</v>
      </c>
      <c r="S875" s="1" t="s">
        <v>8464</v>
      </c>
      <c r="T875" s="2" t="s">
        <v>8935</v>
      </c>
      <c r="U875" s="5">
        <f t="shared" si="186"/>
        <v>1.4194464158978E-4</v>
      </c>
      <c r="V875" s="1" t="s">
        <v>7515</v>
      </c>
      <c r="W875" s="2" t="s">
        <v>6751</v>
      </c>
      <c r="X875" s="5">
        <f t="shared" si="177"/>
        <v>1.9105846388995032E-4</v>
      </c>
    </row>
    <row r="876" spans="1:24" x14ac:dyDescent="0.3">
      <c r="A876" s="1" t="s">
        <v>883</v>
      </c>
      <c r="B876" s="2" t="s">
        <v>1664</v>
      </c>
      <c r="C876" s="5">
        <f t="shared" si="184"/>
        <v>3.3472803347280334E-5</v>
      </c>
      <c r="D876" s="1" t="s">
        <v>2485</v>
      </c>
      <c r="E876" s="2" t="s">
        <v>3409</v>
      </c>
      <c r="F876" s="5">
        <f t="shared" si="182"/>
        <v>6.0492408202770552E-5</v>
      </c>
      <c r="G876" s="1" t="s">
        <v>3976</v>
      </c>
      <c r="H876" s="2" t="s">
        <v>4682</v>
      </c>
      <c r="I876" s="5">
        <f t="shared" si="181"/>
        <v>1.0454783063251438E-4</v>
      </c>
      <c r="J876" s="1" t="s">
        <v>501</v>
      </c>
      <c r="K876" s="2" t="s">
        <v>5859</v>
      </c>
      <c r="L876" s="5">
        <f t="shared" si="185"/>
        <v>5.6905479997723783E-5</v>
      </c>
      <c r="M876" s="1" t="s">
        <v>6291</v>
      </c>
      <c r="N876" s="2" t="s">
        <v>7009</v>
      </c>
      <c r="O876" s="5">
        <f t="shared" si="183"/>
        <v>1.1229646266142616E-4</v>
      </c>
      <c r="P876" s="1" t="s">
        <v>7448</v>
      </c>
      <c r="Q876" s="2" t="s">
        <v>4523</v>
      </c>
      <c r="R876" s="5">
        <f t="shared" si="173"/>
        <v>1.825150574922431E-4</v>
      </c>
      <c r="S876" s="1" t="s">
        <v>8465</v>
      </c>
      <c r="T876" s="2" t="s">
        <v>4601</v>
      </c>
      <c r="U876" s="5">
        <f t="shared" si="186"/>
        <v>1.4186409419775854E-4</v>
      </c>
      <c r="V876" s="1" t="s">
        <v>9313</v>
      </c>
      <c r="W876" s="2" t="s">
        <v>6752</v>
      </c>
      <c r="X876" s="5">
        <f t="shared" si="177"/>
        <v>1.9080328181644724E-4</v>
      </c>
    </row>
    <row r="877" spans="1:24" x14ac:dyDescent="0.3">
      <c r="A877" s="1" t="s">
        <v>884</v>
      </c>
      <c r="B877" s="2" t="s">
        <v>1664</v>
      </c>
      <c r="C877" s="5">
        <f t="shared" si="184"/>
        <v>3.3472803347280334E-5</v>
      </c>
      <c r="D877" s="1" t="s">
        <v>2486</v>
      </c>
      <c r="E877" s="2" t="s">
        <v>3410</v>
      </c>
      <c r="F877" s="5">
        <f t="shared" si="182"/>
        <v>6.023007890140336E-5</v>
      </c>
      <c r="G877" s="1" t="s">
        <v>522</v>
      </c>
      <c r="H877" s="2" t="s">
        <v>4683</v>
      </c>
      <c r="I877" s="5">
        <f t="shared" si="181"/>
        <v>1.0403662089055348E-4</v>
      </c>
      <c r="J877" s="1" t="s">
        <v>2469</v>
      </c>
      <c r="K877" s="2" t="s">
        <v>5860</v>
      </c>
      <c r="L877" s="5">
        <f t="shared" si="185"/>
        <v>5.6589893045102146E-5</v>
      </c>
      <c r="M877" s="1" t="s">
        <v>6292</v>
      </c>
      <c r="N877" s="2" t="s">
        <v>5699</v>
      </c>
      <c r="O877" s="5">
        <f t="shared" si="183"/>
        <v>1.1208249271463797E-4</v>
      </c>
      <c r="P877" s="1" t="s">
        <v>2040</v>
      </c>
      <c r="Q877" s="2" t="s">
        <v>8055</v>
      </c>
      <c r="R877" s="5">
        <f t="shared" si="173"/>
        <v>1.8238190771475469E-4</v>
      </c>
      <c r="S877" s="1" t="s">
        <v>8466</v>
      </c>
      <c r="T877" s="2" t="s">
        <v>8936</v>
      </c>
      <c r="U877" s="5">
        <f t="shared" si="186"/>
        <v>1.414827391058291E-4</v>
      </c>
      <c r="V877" s="1" t="s">
        <v>3533</v>
      </c>
      <c r="W877" s="2" t="s">
        <v>4509</v>
      </c>
      <c r="X877" s="5">
        <f t="shared" si="177"/>
        <v>1.9043991620643687E-4</v>
      </c>
    </row>
    <row r="878" spans="1:24" x14ac:dyDescent="0.3">
      <c r="A878" s="1" t="s">
        <v>885</v>
      </c>
      <c r="B878" s="2" t="s">
        <v>1664</v>
      </c>
      <c r="C878" s="5">
        <f t="shared" si="184"/>
        <v>3.3472803347280334E-5</v>
      </c>
      <c r="D878" s="1" t="s">
        <v>181</v>
      </c>
      <c r="E878" s="2" t="s">
        <v>3411</v>
      </c>
      <c r="F878" s="5">
        <f t="shared" si="182"/>
        <v>6.020469596628537E-5</v>
      </c>
      <c r="G878" s="1" t="s">
        <v>3977</v>
      </c>
      <c r="H878" s="2" t="s">
        <v>4684</v>
      </c>
      <c r="I878" s="5">
        <f t="shared" si="181"/>
        <v>1.0377750103777501E-4</v>
      </c>
      <c r="J878" s="1" t="s">
        <v>718</v>
      </c>
      <c r="K878" s="2" t="s">
        <v>5860</v>
      </c>
      <c r="L878" s="5">
        <f t="shared" si="185"/>
        <v>5.6589893045102146E-5</v>
      </c>
      <c r="M878" s="1" t="s">
        <v>6293</v>
      </c>
      <c r="N878" s="2" t="s">
        <v>7010</v>
      </c>
      <c r="O878" s="5">
        <f t="shared" si="183"/>
        <v>1.120699316373417E-4</v>
      </c>
      <c r="P878" s="1" t="s">
        <v>3972</v>
      </c>
      <c r="Q878" s="2" t="s">
        <v>5609</v>
      </c>
      <c r="R878" s="5">
        <f t="shared" si="173"/>
        <v>1.8221574344023323E-4</v>
      </c>
      <c r="S878" s="1" t="s">
        <v>3718</v>
      </c>
      <c r="T878" s="2" t="s">
        <v>8936</v>
      </c>
      <c r="U878" s="5">
        <f t="shared" si="186"/>
        <v>1.414827391058291E-4</v>
      </c>
      <c r="V878" s="1" t="s">
        <v>2125</v>
      </c>
      <c r="W878" s="2" t="s">
        <v>9786</v>
      </c>
      <c r="X878" s="5">
        <f t="shared" si="177"/>
        <v>1.8978933383943821E-4</v>
      </c>
    </row>
    <row r="879" spans="1:24" x14ac:dyDescent="0.3">
      <c r="A879" s="1" t="s">
        <v>886</v>
      </c>
      <c r="B879" s="2" t="s">
        <v>1665</v>
      </c>
      <c r="C879" s="5">
        <f>1/(30000+(RIGHT(B879,3)))</f>
        <v>3.3263480025280243E-5</v>
      </c>
      <c r="D879" s="1" t="s">
        <v>2487</v>
      </c>
      <c r="E879" s="2" t="s">
        <v>3412</v>
      </c>
      <c r="F879" s="5">
        <f t="shared" si="182"/>
        <v>6.0175713082200024E-5</v>
      </c>
      <c r="G879" s="1" t="s">
        <v>3978</v>
      </c>
      <c r="H879" s="2" t="s">
        <v>4684</v>
      </c>
      <c r="I879" s="5">
        <f t="shared" si="181"/>
        <v>1.0377750103777501E-4</v>
      </c>
      <c r="J879" s="1" t="s">
        <v>160</v>
      </c>
      <c r="K879" s="2" t="s">
        <v>5860</v>
      </c>
      <c r="L879" s="5">
        <f t="shared" si="185"/>
        <v>5.6589893045102146E-5</v>
      </c>
      <c r="M879" s="1" t="s">
        <v>6294</v>
      </c>
      <c r="N879" s="2" t="s">
        <v>7011</v>
      </c>
      <c r="O879" s="5">
        <f t="shared" si="183"/>
        <v>1.1204481792717087E-4</v>
      </c>
      <c r="P879" s="1" t="s">
        <v>523</v>
      </c>
      <c r="Q879" s="2" t="s">
        <v>8056</v>
      </c>
      <c r="R879" s="5">
        <f t="shared" ref="R879:R938" si="187">1/(5000+(RIGHT(Q879,3)))</f>
        <v>1.8218254691200583E-4</v>
      </c>
      <c r="S879" s="1" t="s">
        <v>8467</v>
      </c>
      <c r="T879" s="2" t="s">
        <v>8937</v>
      </c>
      <c r="U879" s="5">
        <f t="shared" si="186"/>
        <v>1.4110342881332017E-4</v>
      </c>
      <c r="V879" s="1" t="s">
        <v>9314</v>
      </c>
      <c r="W879" s="2" t="s">
        <v>6755</v>
      </c>
      <c r="X879" s="5">
        <f t="shared" si="177"/>
        <v>1.8953752843062926E-4</v>
      </c>
    </row>
    <row r="880" spans="1:24" x14ac:dyDescent="0.3">
      <c r="A880" s="1" t="s">
        <v>887</v>
      </c>
      <c r="B880" s="2" t="s">
        <v>1665</v>
      </c>
      <c r="C880" s="5">
        <f t="shared" ref="C880:C896" si="188">1/(30000+(RIGHT(B880,3)))</f>
        <v>3.3263480025280243E-5</v>
      </c>
      <c r="D880" s="1" t="s">
        <v>2488</v>
      </c>
      <c r="E880" s="2" t="s">
        <v>3413</v>
      </c>
      <c r="F880" s="5">
        <f t="shared" si="182"/>
        <v>6.0117830948659375E-5</v>
      </c>
      <c r="G880" s="1" t="s">
        <v>340</v>
      </c>
      <c r="H880" s="2" t="s">
        <v>4685</v>
      </c>
      <c r="I880" s="5">
        <f t="shared" si="181"/>
        <v>1.0351966873706004E-4</v>
      </c>
      <c r="J880" s="1" t="s">
        <v>5173</v>
      </c>
      <c r="K880" s="2" t="s">
        <v>5860</v>
      </c>
      <c r="L880" s="5">
        <f t="shared" si="185"/>
        <v>5.6589893045102146E-5</v>
      </c>
      <c r="M880" s="1" t="s">
        <v>6295</v>
      </c>
      <c r="N880" s="2" t="s">
        <v>1445</v>
      </c>
      <c r="O880" s="5">
        <f t="shared" si="183"/>
        <v>1.1191941801902631E-4</v>
      </c>
      <c r="P880" s="1" t="s">
        <v>7449</v>
      </c>
      <c r="Q880" s="2" t="s">
        <v>8057</v>
      </c>
      <c r="R880" s="5">
        <f t="shared" si="187"/>
        <v>1.8188432157148054E-4</v>
      </c>
      <c r="S880" s="1" t="s">
        <v>392</v>
      </c>
      <c r="T880" s="2" t="s">
        <v>8938</v>
      </c>
      <c r="U880" s="5">
        <f t="shared" si="186"/>
        <v>1.4062719729995781E-4</v>
      </c>
      <c r="V880" s="1" t="s">
        <v>3595</v>
      </c>
      <c r="W880" s="2" t="s">
        <v>8038</v>
      </c>
      <c r="X880" s="5">
        <f t="shared" si="177"/>
        <v>1.8917896329928113E-4</v>
      </c>
    </row>
    <row r="881" spans="1:24" x14ac:dyDescent="0.3">
      <c r="A881" s="1" t="s">
        <v>888</v>
      </c>
      <c r="B881" s="2" t="s">
        <v>1665</v>
      </c>
      <c r="C881" s="5">
        <f t="shared" si="188"/>
        <v>3.3263480025280243E-5</v>
      </c>
      <c r="D881" s="1" t="s">
        <v>2489</v>
      </c>
      <c r="E881" s="2" t="s">
        <v>3414</v>
      </c>
      <c r="F881" s="5">
        <f t="shared" si="182"/>
        <v>6.0092542515473829E-5</v>
      </c>
      <c r="G881" s="1" t="s">
        <v>3979</v>
      </c>
      <c r="H881" s="2" t="s">
        <v>4686</v>
      </c>
      <c r="I881" s="5">
        <f t="shared" si="181"/>
        <v>1.0326311441553078E-4</v>
      </c>
      <c r="J881" s="1" t="s">
        <v>5174</v>
      </c>
      <c r="K881" s="2" t="s">
        <v>5861</v>
      </c>
      <c r="L881" s="5">
        <f t="shared" si="185"/>
        <v>5.64334085778781E-5</v>
      </c>
      <c r="M881" s="1" t="s">
        <v>2242</v>
      </c>
      <c r="N881" s="2" t="s">
        <v>7012</v>
      </c>
      <c r="O881" s="5">
        <f t="shared" si="183"/>
        <v>1.1159468809284678E-4</v>
      </c>
      <c r="P881" s="1" t="s">
        <v>5059</v>
      </c>
      <c r="Q881" s="2" t="s">
        <v>8058</v>
      </c>
      <c r="R881" s="5">
        <f t="shared" si="187"/>
        <v>1.811922449719152E-4</v>
      </c>
      <c r="S881" s="1" t="s">
        <v>2187</v>
      </c>
      <c r="T881" s="2" t="s">
        <v>8938</v>
      </c>
      <c r="U881" s="5">
        <f t="shared" si="186"/>
        <v>1.4062719729995781E-4</v>
      </c>
      <c r="V881" s="1" t="s">
        <v>9315</v>
      </c>
      <c r="W881" s="2" t="s">
        <v>9787</v>
      </c>
      <c r="X881" s="5">
        <f t="shared" si="177"/>
        <v>1.8903591682419661E-4</v>
      </c>
    </row>
    <row r="882" spans="1:24" x14ac:dyDescent="0.3">
      <c r="A882" s="1" t="s">
        <v>889</v>
      </c>
      <c r="B882" s="2" t="s">
        <v>1665</v>
      </c>
      <c r="C882" s="5">
        <f t="shared" si="188"/>
        <v>3.3263480025280243E-5</v>
      </c>
      <c r="D882" s="1" t="s">
        <v>2490</v>
      </c>
      <c r="E882" s="2" t="s">
        <v>3415</v>
      </c>
      <c r="F882" s="5">
        <f t="shared" si="182"/>
        <v>6.0063667487536791E-5</v>
      </c>
      <c r="G882" s="1" t="s">
        <v>3980</v>
      </c>
      <c r="H882" s="2" t="s">
        <v>4687</v>
      </c>
      <c r="I882" s="5">
        <f t="shared" si="181"/>
        <v>1.0300782859497322E-4</v>
      </c>
      <c r="J882" s="1" t="s">
        <v>5175</v>
      </c>
      <c r="K882" s="2" t="s">
        <v>1574</v>
      </c>
      <c r="L882" s="5">
        <f t="shared" si="185"/>
        <v>5.6274620146314011E-5</v>
      </c>
      <c r="M882" s="1" t="s">
        <v>644</v>
      </c>
      <c r="N882" s="2" t="s">
        <v>7013</v>
      </c>
      <c r="O882" s="5">
        <f t="shared" si="183"/>
        <v>1.1127183709803049E-4</v>
      </c>
      <c r="P882" s="1" t="s">
        <v>7450</v>
      </c>
      <c r="Q882" s="2" t="s">
        <v>8059</v>
      </c>
      <c r="R882" s="5">
        <f t="shared" si="187"/>
        <v>1.8109380659181456E-4</v>
      </c>
      <c r="S882" s="1" t="s">
        <v>6015</v>
      </c>
      <c r="T882" s="2" t="s">
        <v>8939</v>
      </c>
      <c r="U882" s="5">
        <f t="shared" si="186"/>
        <v>1.4052838673412029E-4</v>
      </c>
      <c r="V882" s="1" t="s">
        <v>9316</v>
      </c>
      <c r="W882" s="2" t="s">
        <v>9787</v>
      </c>
      <c r="X882" s="5">
        <f t="shared" si="177"/>
        <v>1.8903591682419661E-4</v>
      </c>
    </row>
    <row r="883" spans="1:24" x14ac:dyDescent="0.3">
      <c r="A883" s="1" t="s">
        <v>890</v>
      </c>
      <c r="B883" s="2" t="s">
        <v>1665</v>
      </c>
      <c r="C883" s="5">
        <f t="shared" si="188"/>
        <v>3.3263480025280243E-5</v>
      </c>
      <c r="D883" s="1" t="s">
        <v>2491</v>
      </c>
      <c r="E883" s="2" t="s">
        <v>3416</v>
      </c>
      <c r="F883" s="5">
        <f t="shared" si="182"/>
        <v>5.9890998382943041E-5</v>
      </c>
      <c r="G883" s="1" t="s">
        <v>3981</v>
      </c>
      <c r="H883" s="2" t="s">
        <v>4687</v>
      </c>
      <c r="I883" s="5">
        <f t="shared" si="181"/>
        <v>1.0300782859497322E-4</v>
      </c>
      <c r="J883" s="1" t="s">
        <v>2134</v>
      </c>
      <c r="K883" s="2" t="s">
        <v>5862</v>
      </c>
      <c r="L883" s="5">
        <f t="shared" si="185"/>
        <v>5.6116722783389451E-5</v>
      </c>
      <c r="M883" s="1" t="s">
        <v>6296</v>
      </c>
      <c r="N883" s="2" t="s">
        <v>7014</v>
      </c>
      <c r="O883" s="5">
        <f>1/(9000+(RIGHT(N883,3)))</f>
        <v>1.1101243339253997E-4</v>
      </c>
      <c r="P883" s="1" t="s">
        <v>7451</v>
      </c>
      <c r="Q883" s="2" t="s">
        <v>8059</v>
      </c>
      <c r="R883" s="5">
        <f t="shared" si="187"/>
        <v>1.8109380659181456E-4</v>
      </c>
      <c r="S883" s="1" t="s">
        <v>8468</v>
      </c>
      <c r="T883" s="2" t="s">
        <v>5651</v>
      </c>
      <c r="U883" s="5">
        <f t="shared" si="186"/>
        <v>1.404494382022472E-4</v>
      </c>
      <c r="V883" s="1" t="s">
        <v>9317</v>
      </c>
      <c r="W883" s="2" t="s">
        <v>9787</v>
      </c>
      <c r="X883" s="5">
        <f t="shared" si="177"/>
        <v>1.8903591682419661E-4</v>
      </c>
    </row>
    <row r="884" spans="1:24" x14ac:dyDescent="0.3">
      <c r="A884" s="1" t="s">
        <v>891</v>
      </c>
      <c r="B884" s="2" t="s">
        <v>1666</v>
      </c>
      <c r="C884" s="5">
        <f t="shared" si="188"/>
        <v>3.3053480531499964E-5</v>
      </c>
      <c r="D884" s="1" t="s">
        <v>2492</v>
      </c>
      <c r="E884" s="2" t="s">
        <v>3417</v>
      </c>
      <c r="F884" s="5">
        <f t="shared" si="182"/>
        <v>5.9883825378765195E-5</v>
      </c>
      <c r="G884" s="1" t="s">
        <v>922</v>
      </c>
      <c r="H884" s="2" t="s">
        <v>4688</v>
      </c>
      <c r="I884" s="5">
        <f t="shared" si="181"/>
        <v>1.0275380189066995E-4</v>
      </c>
      <c r="J884" s="1" t="s">
        <v>5176</v>
      </c>
      <c r="K884" s="2" t="s">
        <v>5862</v>
      </c>
      <c r="L884" s="5">
        <f t="shared" si="185"/>
        <v>5.6116722783389451E-5</v>
      </c>
      <c r="M884" s="1" t="s">
        <v>4831</v>
      </c>
      <c r="N884" s="2" t="s">
        <v>7015</v>
      </c>
      <c r="O884" s="5">
        <f t="shared" ref="O884:O947" si="189">1/(9000+(RIGHT(N884,3)))</f>
        <v>1.1063170704723974E-4</v>
      </c>
      <c r="P884" s="1" t="s">
        <v>7452</v>
      </c>
      <c r="Q884" s="2" t="s">
        <v>8060</v>
      </c>
      <c r="R884" s="5">
        <f t="shared" si="187"/>
        <v>1.8102824040550325E-4</v>
      </c>
      <c r="S884" s="1" t="s">
        <v>8469</v>
      </c>
      <c r="T884" s="2" t="s">
        <v>8940</v>
      </c>
      <c r="U884" s="5">
        <f t="shared" si="186"/>
        <v>1.4035087719298245E-4</v>
      </c>
      <c r="V884" s="1" t="s">
        <v>9318</v>
      </c>
      <c r="W884" s="2" t="s">
        <v>9788</v>
      </c>
      <c r="X884" s="5">
        <f t="shared" si="177"/>
        <v>1.8860807242549981E-4</v>
      </c>
    </row>
    <row r="885" spans="1:24" x14ac:dyDescent="0.3">
      <c r="A885" s="1" t="s">
        <v>892</v>
      </c>
      <c r="B885" s="2" t="s">
        <v>1666</v>
      </c>
      <c r="C885" s="5">
        <f t="shared" si="188"/>
        <v>3.3053480531499964E-5</v>
      </c>
      <c r="D885" s="1" t="s">
        <v>2493</v>
      </c>
      <c r="E885" s="2" t="s">
        <v>3418</v>
      </c>
      <c r="F885" s="5">
        <f t="shared" si="182"/>
        <v>5.9605412171425167E-5</v>
      </c>
      <c r="G885" s="1" t="s">
        <v>3982</v>
      </c>
      <c r="H885" s="2" t="s">
        <v>4688</v>
      </c>
      <c r="I885" s="5">
        <f t="shared" si="181"/>
        <v>1.0275380189066995E-4</v>
      </c>
      <c r="J885" s="1" t="s">
        <v>5177</v>
      </c>
      <c r="K885" s="2" t="s">
        <v>5863</v>
      </c>
      <c r="L885" s="5">
        <f t="shared" si="185"/>
        <v>5.5645206165488842E-5</v>
      </c>
      <c r="M885" s="1" t="s">
        <v>860</v>
      </c>
      <c r="N885" s="2" t="s">
        <v>3119</v>
      </c>
      <c r="O885" s="5">
        <f t="shared" si="189"/>
        <v>1.1052166224580017E-4</v>
      </c>
      <c r="P885" s="1" t="s">
        <v>7453</v>
      </c>
      <c r="Q885" s="2" t="s">
        <v>8060</v>
      </c>
      <c r="R885" s="5">
        <f t="shared" si="187"/>
        <v>1.8102824040550325E-4</v>
      </c>
      <c r="S885" s="1" t="s">
        <v>5109</v>
      </c>
      <c r="T885" s="2" t="s">
        <v>3042</v>
      </c>
      <c r="U885" s="5">
        <f t="shared" si="186"/>
        <v>1.4025245441795232E-4</v>
      </c>
      <c r="V885" s="1" t="s">
        <v>9319</v>
      </c>
      <c r="W885" s="2" t="s">
        <v>9789</v>
      </c>
      <c r="X885" s="5">
        <f t="shared" si="177"/>
        <v>1.884303749764462E-4</v>
      </c>
    </row>
    <row r="886" spans="1:24" x14ac:dyDescent="0.3">
      <c r="A886" s="1" t="s">
        <v>893</v>
      </c>
      <c r="B886" s="2" t="s">
        <v>1667</v>
      </c>
      <c r="C886" s="5">
        <f t="shared" si="188"/>
        <v>3.2845037114891938E-5</v>
      </c>
      <c r="D886" s="1" t="s">
        <v>739</v>
      </c>
      <c r="E886" s="2" t="s">
        <v>3419</v>
      </c>
      <c r="F886" s="5">
        <f t="shared" si="182"/>
        <v>5.955926146515783E-5</v>
      </c>
      <c r="G886" s="1" t="s">
        <v>796</v>
      </c>
      <c r="H886" s="2" t="s">
        <v>4689</v>
      </c>
      <c r="I886" s="5">
        <f t="shared" si="181"/>
        <v>1.025010250102501E-4</v>
      </c>
      <c r="J886" s="1" t="s">
        <v>258</v>
      </c>
      <c r="K886" s="2" t="s">
        <v>5864</v>
      </c>
      <c r="L886" s="5">
        <f>1/(18000+(RIGHT(K886,3)))</f>
        <v>5.5328095606949206E-5</v>
      </c>
      <c r="M886" s="1" t="s">
        <v>6297</v>
      </c>
      <c r="N886" s="2" t="s">
        <v>7016</v>
      </c>
      <c r="O886" s="5">
        <f t="shared" si="189"/>
        <v>1.1024142872891633E-4</v>
      </c>
      <c r="P886" s="1" t="s">
        <v>7454</v>
      </c>
      <c r="Q886" s="2" t="s">
        <v>8061</v>
      </c>
      <c r="R886" s="5">
        <f t="shared" si="187"/>
        <v>1.8099547511312217E-4</v>
      </c>
      <c r="S886" s="1" t="s">
        <v>8470</v>
      </c>
      <c r="T886" s="2" t="s">
        <v>3044</v>
      </c>
      <c r="U886" s="5">
        <f t="shared" si="186"/>
        <v>1.3987970345502866E-4</v>
      </c>
      <c r="V886" s="1" t="s">
        <v>8301</v>
      </c>
      <c r="W886" s="2" t="s">
        <v>9790</v>
      </c>
      <c r="X886" s="5">
        <f t="shared" si="177"/>
        <v>1.8828845791752966E-4</v>
      </c>
    </row>
    <row r="887" spans="1:24" x14ac:dyDescent="0.3">
      <c r="A887" s="1" t="s">
        <v>894</v>
      </c>
      <c r="B887" s="2" t="s">
        <v>1667</v>
      </c>
      <c r="C887" s="5">
        <f t="shared" si="188"/>
        <v>3.2845037114891938E-5</v>
      </c>
      <c r="D887" s="1" t="s">
        <v>2494</v>
      </c>
      <c r="E887" s="2" t="s">
        <v>3420</v>
      </c>
      <c r="F887" s="5">
        <f t="shared" si="182"/>
        <v>5.9421237150157468E-5</v>
      </c>
      <c r="G887" s="1" t="s">
        <v>3983</v>
      </c>
      <c r="H887" s="2" t="s">
        <v>4689</v>
      </c>
      <c r="I887" s="5">
        <f t="shared" si="181"/>
        <v>1.025010250102501E-4</v>
      </c>
      <c r="J887" s="1" t="s">
        <v>420</v>
      </c>
      <c r="K887" s="2" t="s">
        <v>5865</v>
      </c>
      <c r="L887" s="5">
        <f t="shared" ref="L887:L907" si="190">1/(18000+(RIGHT(K887,3)))</f>
        <v>5.5172413793103446E-5</v>
      </c>
      <c r="M887" s="1" t="s">
        <v>829</v>
      </c>
      <c r="N887" s="2" t="s">
        <v>7017</v>
      </c>
      <c r="O887" s="5">
        <f t="shared" si="189"/>
        <v>1.1019283746556474E-4</v>
      </c>
      <c r="P887" s="1" t="s">
        <v>7455</v>
      </c>
      <c r="Q887" s="2" t="s">
        <v>4529</v>
      </c>
      <c r="R887" s="5">
        <f t="shared" si="187"/>
        <v>1.8047283883775492E-4</v>
      </c>
      <c r="S887" s="1" t="s">
        <v>7255</v>
      </c>
      <c r="T887" s="2" t="s">
        <v>3044</v>
      </c>
      <c r="U887" s="5">
        <f t="shared" si="186"/>
        <v>1.3987970345502866E-4</v>
      </c>
      <c r="V887" s="1" t="s">
        <v>9320</v>
      </c>
      <c r="W887" s="2" t="s">
        <v>5603</v>
      </c>
      <c r="X887" s="5">
        <f t="shared" si="177"/>
        <v>1.8804061677322301E-4</v>
      </c>
    </row>
    <row r="888" spans="1:24" x14ac:dyDescent="0.3">
      <c r="A888" s="1" t="s">
        <v>895</v>
      </c>
      <c r="B888" s="2" t="s">
        <v>1667</v>
      </c>
      <c r="C888" s="5">
        <f t="shared" si="188"/>
        <v>3.2845037114891938E-5</v>
      </c>
      <c r="D888" s="1" t="s">
        <v>2495</v>
      </c>
      <c r="E888" s="2" t="s">
        <v>3421</v>
      </c>
      <c r="F888" s="5">
        <f t="shared" si="182"/>
        <v>5.9319017677067268E-5</v>
      </c>
      <c r="G888" s="1" t="s">
        <v>3984</v>
      </c>
      <c r="H888" s="2" t="s">
        <v>4689</v>
      </c>
      <c r="I888" s="5">
        <f t="shared" si="181"/>
        <v>1.025010250102501E-4</v>
      </c>
      <c r="J888" s="1" t="s">
        <v>658</v>
      </c>
      <c r="K888" s="2" t="s">
        <v>5866</v>
      </c>
      <c r="L888" s="5">
        <f t="shared" si="190"/>
        <v>5.5014578863398803E-5</v>
      </c>
      <c r="M888" s="1" t="s">
        <v>6298</v>
      </c>
      <c r="N888" s="2" t="s">
        <v>7018</v>
      </c>
      <c r="O888" s="5">
        <f t="shared" si="189"/>
        <v>1.1014428901861439E-4</v>
      </c>
      <c r="P888" s="1" t="s">
        <v>7456</v>
      </c>
      <c r="Q888" s="2" t="s">
        <v>8062</v>
      </c>
      <c r="R888" s="5">
        <f t="shared" si="187"/>
        <v>1.8034265103697024E-4</v>
      </c>
      <c r="S888" s="1" t="s">
        <v>8471</v>
      </c>
      <c r="T888" s="2" t="s">
        <v>8941</v>
      </c>
      <c r="U888" s="5">
        <f t="shared" si="186"/>
        <v>1.3931457230426304E-4</v>
      </c>
      <c r="V888" s="1" t="s">
        <v>9321</v>
      </c>
      <c r="W888" s="2" t="s">
        <v>5604</v>
      </c>
      <c r="X888" s="5">
        <f t="shared" si="177"/>
        <v>1.8772292096865028E-4</v>
      </c>
    </row>
    <row r="889" spans="1:24" x14ac:dyDescent="0.3">
      <c r="A889" s="1" t="s">
        <v>896</v>
      </c>
      <c r="B889" s="2" t="s">
        <v>1667</v>
      </c>
      <c r="C889" s="5">
        <f t="shared" si="188"/>
        <v>3.2845037114891938E-5</v>
      </c>
      <c r="D889" s="1" t="s">
        <v>2496</v>
      </c>
      <c r="E889" s="2" t="s">
        <v>3422</v>
      </c>
      <c r="F889" s="5">
        <f t="shared" si="182"/>
        <v>5.9140102903779051E-5</v>
      </c>
      <c r="G889" s="1" t="s">
        <v>3985</v>
      </c>
      <c r="H889" s="2" t="s">
        <v>4690</v>
      </c>
      <c r="I889" s="5">
        <f t="shared" si="181"/>
        <v>1.0223903486351089E-4</v>
      </c>
      <c r="J889" s="1" t="s">
        <v>5178</v>
      </c>
      <c r="K889" s="2" t="s">
        <v>5867</v>
      </c>
      <c r="L889" s="5">
        <f t="shared" si="190"/>
        <v>5.4854635216675809E-5</v>
      </c>
      <c r="M889" s="1" t="s">
        <v>6299</v>
      </c>
      <c r="N889" s="2" t="s">
        <v>7019</v>
      </c>
      <c r="O889" s="5">
        <f t="shared" si="189"/>
        <v>1.1004732034774953E-4</v>
      </c>
      <c r="P889" s="1" t="s">
        <v>7457</v>
      </c>
      <c r="Q889" s="2" t="s">
        <v>8063</v>
      </c>
      <c r="R889" s="5">
        <f t="shared" si="187"/>
        <v>1.7950098725542991E-4</v>
      </c>
      <c r="S889" s="1" t="s">
        <v>8472</v>
      </c>
      <c r="T889" s="2" t="s">
        <v>8941</v>
      </c>
      <c r="U889" s="5">
        <f t="shared" si="186"/>
        <v>1.3931457230426304E-4</v>
      </c>
      <c r="V889" s="1" t="s">
        <v>4821</v>
      </c>
      <c r="W889" s="2" t="s">
        <v>6760</v>
      </c>
      <c r="X889" s="5">
        <f t="shared" si="177"/>
        <v>1.8765246762994934E-4</v>
      </c>
    </row>
    <row r="890" spans="1:24" x14ac:dyDescent="0.3">
      <c r="A890" s="1" t="s">
        <v>897</v>
      </c>
      <c r="B890" s="2" t="s">
        <v>1668</v>
      </c>
      <c r="C890" s="5">
        <f t="shared" si="188"/>
        <v>3.2636010574067423E-5</v>
      </c>
      <c r="D890" s="1" t="s">
        <v>2497</v>
      </c>
      <c r="E890" s="2" t="s">
        <v>3423</v>
      </c>
      <c r="F890" s="5">
        <f t="shared" si="182"/>
        <v>5.9042333353014112E-5</v>
      </c>
      <c r="G890" s="1" t="s">
        <v>3986</v>
      </c>
      <c r="H890" s="2" t="s">
        <v>3146</v>
      </c>
      <c r="I890" s="5">
        <f t="shared" si="181"/>
        <v>1.0198878123406426E-4</v>
      </c>
      <c r="J890" s="1" t="s">
        <v>895</v>
      </c>
      <c r="K890" s="2" t="s">
        <v>5867</v>
      </c>
      <c r="L890" s="5">
        <f t="shared" si="190"/>
        <v>5.4854635216675809E-5</v>
      </c>
      <c r="M890" s="1" t="s">
        <v>6300</v>
      </c>
      <c r="N890" s="2" t="s">
        <v>7020</v>
      </c>
      <c r="O890" s="5">
        <f t="shared" si="189"/>
        <v>1.1001100110011001E-4</v>
      </c>
      <c r="P890" s="1" t="s">
        <v>7458</v>
      </c>
      <c r="Q890" s="2" t="s">
        <v>8064</v>
      </c>
      <c r="R890" s="5">
        <f t="shared" si="187"/>
        <v>1.7946877243359656E-4</v>
      </c>
      <c r="S890" s="1" t="s">
        <v>5007</v>
      </c>
      <c r="T890" s="2" t="s">
        <v>8942</v>
      </c>
      <c r="U890" s="5">
        <f t="shared" si="186"/>
        <v>1.3912075681691709E-4</v>
      </c>
      <c r="V890" s="1" t="s">
        <v>944</v>
      </c>
      <c r="W890" s="2" t="s">
        <v>8836</v>
      </c>
      <c r="X890" s="5">
        <f t="shared" si="177"/>
        <v>1.876172607879925E-4</v>
      </c>
    </row>
    <row r="891" spans="1:24" x14ac:dyDescent="0.3">
      <c r="A891" s="1" t="s">
        <v>898</v>
      </c>
      <c r="B891" s="2" t="s">
        <v>1668</v>
      </c>
      <c r="C891" s="5">
        <f t="shared" si="188"/>
        <v>3.2636010574067423E-5</v>
      </c>
      <c r="D891" s="1" t="s">
        <v>2498</v>
      </c>
      <c r="E891" s="2" t="s">
        <v>3424</v>
      </c>
      <c r="F891" s="5">
        <f t="shared" si="182"/>
        <v>5.8934464875058934E-5</v>
      </c>
      <c r="G891" s="1" t="s">
        <v>3987</v>
      </c>
      <c r="H891" s="2" t="s">
        <v>4691</v>
      </c>
      <c r="I891" s="5">
        <f t="shared" si="181"/>
        <v>1.0147133434804668E-4</v>
      </c>
      <c r="J891" s="1" t="s">
        <v>5179</v>
      </c>
      <c r="K891" s="2" t="s">
        <v>5868</v>
      </c>
      <c r="L891" s="5">
        <f t="shared" si="190"/>
        <v>5.4540496318516501E-5</v>
      </c>
      <c r="M891" s="1" t="s">
        <v>2509</v>
      </c>
      <c r="N891" s="2" t="s">
        <v>4669</v>
      </c>
      <c r="O891" s="5">
        <f t="shared" si="189"/>
        <v>1.0991426687183997E-4</v>
      </c>
      <c r="P891" s="1" t="s">
        <v>7459</v>
      </c>
      <c r="Q891" s="2" t="s">
        <v>8065</v>
      </c>
      <c r="R891" s="5">
        <f t="shared" si="187"/>
        <v>1.7879492222420883E-4</v>
      </c>
      <c r="S891" s="1" t="s">
        <v>8473</v>
      </c>
      <c r="T891" s="2" t="s">
        <v>8943</v>
      </c>
      <c r="U891" s="5">
        <f t="shared" si="186"/>
        <v>1.3875398917718884E-4</v>
      </c>
      <c r="V891" s="1" t="s">
        <v>9322</v>
      </c>
      <c r="W891" s="2" t="s">
        <v>9791</v>
      </c>
      <c r="X891" s="5">
        <f t="shared" si="177"/>
        <v>1.8754688672168043E-4</v>
      </c>
    </row>
    <row r="892" spans="1:24" x14ac:dyDescent="0.3">
      <c r="A892" s="1" t="s">
        <v>899</v>
      </c>
      <c r="B892" s="2" t="s">
        <v>1668</v>
      </c>
      <c r="C892" s="5">
        <f t="shared" si="188"/>
        <v>3.2636010574067423E-5</v>
      </c>
      <c r="D892" s="1" t="s">
        <v>2499</v>
      </c>
      <c r="E892" s="2" t="s">
        <v>3424</v>
      </c>
      <c r="F892" s="5">
        <f t="shared" si="182"/>
        <v>5.8934464875058934E-5</v>
      </c>
      <c r="G892" s="1" t="s">
        <v>929</v>
      </c>
      <c r="H892" s="2" t="s">
        <v>4692</v>
      </c>
      <c r="I892" s="5">
        <f t="shared" si="181"/>
        <v>1.0122482032594392E-4</v>
      </c>
      <c r="J892" s="1" t="s">
        <v>5180</v>
      </c>
      <c r="K892" s="2" t="s">
        <v>5869</v>
      </c>
      <c r="L892" s="5">
        <f t="shared" si="190"/>
        <v>5.4068667207353336E-5</v>
      </c>
      <c r="M892" s="1" t="s">
        <v>6301</v>
      </c>
      <c r="N892" s="2" t="s">
        <v>7021</v>
      </c>
      <c r="O892" s="5">
        <f t="shared" si="189"/>
        <v>1.0986596352450011E-4</v>
      </c>
      <c r="P892" s="1" t="s">
        <v>7460</v>
      </c>
      <c r="Q892" s="2" t="s">
        <v>6774</v>
      </c>
      <c r="R892" s="5">
        <f t="shared" si="187"/>
        <v>1.7838030681412772E-4</v>
      </c>
      <c r="S892" s="1" t="s">
        <v>6038</v>
      </c>
      <c r="T892" s="2" t="s">
        <v>8944</v>
      </c>
      <c r="U892" s="5">
        <f t="shared" si="186"/>
        <v>1.3856172925038105E-4</v>
      </c>
      <c r="V892" s="1" t="s">
        <v>9323</v>
      </c>
      <c r="W892" s="2" t="s">
        <v>8838</v>
      </c>
      <c r="X892" s="5">
        <f t="shared" si="177"/>
        <v>1.8733608092918696E-4</v>
      </c>
    </row>
    <row r="893" spans="1:24" x14ac:dyDescent="0.3">
      <c r="A893" s="1" t="s">
        <v>900</v>
      </c>
      <c r="B893" s="2" t="s">
        <v>1669</v>
      </c>
      <c r="C893" s="5">
        <f t="shared" si="188"/>
        <v>3.2426472972534779E-5</v>
      </c>
      <c r="D893" s="1" t="s">
        <v>2500</v>
      </c>
      <c r="E893" s="2" t="s">
        <v>3425</v>
      </c>
      <c r="F893" s="5">
        <f t="shared" si="182"/>
        <v>5.889975262103899E-5</v>
      </c>
      <c r="G893" s="1" t="s">
        <v>3988</v>
      </c>
      <c r="H893" s="2" t="s">
        <v>4693</v>
      </c>
      <c r="I893" s="5">
        <f t="shared" si="181"/>
        <v>1.0096930533117933E-4</v>
      </c>
      <c r="J893" s="1" t="s">
        <v>5181</v>
      </c>
      <c r="K893" s="2" t="s">
        <v>5870</v>
      </c>
      <c r="L893" s="5">
        <f t="shared" si="190"/>
        <v>5.3911262062644886E-5</v>
      </c>
      <c r="M893" s="1" t="s">
        <v>6302</v>
      </c>
      <c r="N893" s="2" t="s">
        <v>7022</v>
      </c>
      <c r="O893" s="5">
        <f t="shared" si="189"/>
        <v>1.0956502684343158E-4</v>
      </c>
      <c r="P893" s="1" t="s">
        <v>786</v>
      </c>
      <c r="Q893" s="2" t="s">
        <v>2971</v>
      </c>
      <c r="R893" s="5">
        <f t="shared" si="187"/>
        <v>1.7815784785319794E-4</v>
      </c>
      <c r="S893" s="1" t="s">
        <v>547</v>
      </c>
      <c r="T893" s="2" t="s">
        <v>8945</v>
      </c>
      <c r="U893" s="5">
        <f t="shared" si="186"/>
        <v>1.3846579894765993E-4</v>
      </c>
      <c r="V893" s="1" t="s">
        <v>9324</v>
      </c>
      <c r="W893" s="2" t="s">
        <v>9792</v>
      </c>
      <c r="X893" s="5">
        <f t="shared" si="177"/>
        <v>1.8730099269526128E-4</v>
      </c>
    </row>
    <row r="894" spans="1:24" x14ac:dyDescent="0.3">
      <c r="A894" s="1" t="s">
        <v>901</v>
      </c>
      <c r="B894" s="2" t="s">
        <v>1669</v>
      </c>
      <c r="C894" s="5">
        <f t="shared" si="188"/>
        <v>3.2426472972534779E-5</v>
      </c>
      <c r="D894" s="1" t="s">
        <v>2501</v>
      </c>
      <c r="E894" s="2" t="s">
        <v>3425</v>
      </c>
      <c r="F894" s="5">
        <f t="shared" si="182"/>
        <v>5.889975262103899E-5</v>
      </c>
      <c r="G894" s="1" t="s">
        <v>900</v>
      </c>
      <c r="H894" s="2" t="s">
        <v>3152</v>
      </c>
      <c r="I894" s="5">
        <f t="shared" si="181"/>
        <v>1.0070493454179255E-4</v>
      </c>
      <c r="J894" s="1" t="s">
        <v>5182</v>
      </c>
      <c r="K894" s="2" t="s">
        <v>5870</v>
      </c>
      <c r="L894" s="5">
        <f t="shared" si="190"/>
        <v>5.3911262062644886E-5</v>
      </c>
      <c r="M894" s="1" t="s">
        <v>5110</v>
      </c>
      <c r="N894" s="2" t="s">
        <v>7023</v>
      </c>
      <c r="O894" s="5">
        <f t="shared" si="189"/>
        <v>1.09421162052741E-4</v>
      </c>
      <c r="P894" s="1" t="s">
        <v>7461</v>
      </c>
      <c r="Q894" s="2" t="s">
        <v>8066</v>
      </c>
      <c r="R894" s="5">
        <f t="shared" si="187"/>
        <v>1.7784101013693757E-4</v>
      </c>
      <c r="S894" s="1" t="s">
        <v>8474</v>
      </c>
      <c r="T894" s="2" t="s">
        <v>4609</v>
      </c>
      <c r="U894" s="5">
        <f t="shared" si="186"/>
        <v>1.3827433628318584E-4</v>
      </c>
      <c r="V894" s="1" t="s">
        <v>560</v>
      </c>
      <c r="W894" s="2" t="s">
        <v>9793</v>
      </c>
      <c r="X894" s="5">
        <f t="shared" si="177"/>
        <v>1.8723085564501031E-4</v>
      </c>
    </row>
    <row r="895" spans="1:24" x14ac:dyDescent="0.3">
      <c r="A895" s="1" t="s">
        <v>902</v>
      </c>
      <c r="B895" s="2" t="s">
        <v>1669</v>
      </c>
      <c r="C895" s="5">
        <f t="shared" si="188"/>
        <v>3.2426472972534779E-5</v>
      </c>
      <c r="D895" s="1" t="s">
        <v>2502</v>
      </c>
      <c r="E895" s="2" t="s">
        <v>3426</v>
      </c>
      <c r="F895" s="5">
        <f>1/(17000+(RIGHT(E895,3)))</f>
        <v>5.8723354277996357E-5</v>
      </c>
      <c r="G895" s="1" t="s">
        <v>3989</v>
      </c>
      <c r="H895" s="2" t="s">
        <v>3152</v>
      </c>
      <c r="I895" s="5">
        <f t="shared" si="181"/>
        <v>1.0070493454179255E-4</v>
      </c>
      <c r="J895" s="1" t="s">
        <v>5183</v>
      </c>
      <c r="K895" s="2" t="s">
        <v>5871</v>
      </c>
      <c r="L895" s="5">
        <f t="shared" si="190"/>
        <v>5.3751881315846054E-5</v>
      </c>
      <c r="M895" s="1" t="s">
        <v>465</v>
      </c>
      <c r="N895" s="2" t="s">
        <v>7024</v>
      </c>
      <c r="O895" s="5">
        <f t="shared" si="189"/>
        <v>1.0918222513374823E-4</v>
      </c>
      <c r="P895" s="1" t="s">
        <v>7462</v>
      </c>
      <c r="Q895" s="2" t="s">
        <v>8067</v>
      </c>
      <c r="R895" s="5">
        <f t="shared" si="187"/>
        <v>1.7777777777777779E-4</v>
      </c>
      <c r="S895" s="1" t="s">
        <v>874</v>
      </c>
      <c r="T895" s="2" t="s">
        <v>4609</v>
      </c>
      <c r="U895" s="5">
        <f t="shared" si="186"/>
        <v>1.3827433628318584E-4</v>
      </c>
      <c r="V895" s="1" t="s">
        <v>9325</v>
      </c>
      <c r="W895" s="2" t="s">
        <v>4515</v>
      </c>
      <c r="X895" s="5">
        <f t="shared" si="177"/>
        <v>1.8709073900841907E-4</v>
      </c>
    </row>
    <row r="896" spans="1:24" x14ac:dyDescent="0.3">
      <c r="A896" s="1" t="s">
        <v>903</v>
      </c>
      <c r="B896" s="2" t="s">
        <v>1669</v>
      </c>
      <c r="C896" s="5">
        <f t="shared" si="188"/>
        <v>3.2426472972534779E-5</v>
      </c>
      <c r="D896" s="1" t="s">
        <v>2503</v>
      </c>
      <c r="E896" s="2" t="s">
        <v>3427</v>
      </c>
      <c r="F896" s="5">
        <f t="shared" ref="F896:F928" si="191">1/(17000+(RIGHT(E896,3)))</f>
        <v>5.8688890193086452E-5</v>
      </c>
      <c r="G896" s="1" t="s">
        <v>3990</v>
      </c>
      <c r="H896" s="2" t="s">
        <v>4694</v>
      </c>
      <c r="I896" s="5">
        <f t="shared" si="181"/>
        <v>1.0045203415369161E-4</v>
      </c>
      <c r="J896" s="1" t="s">
        <v>70</v>
      </c>
      <c r="K896" s="2" t="s">
        <v>5871</v>
      </c>
      <c r="L896" s="5">
        <f t="shared" si="190"/>
        <v>5.3751881315846054E-5</v>
      </c>
      <c r="M896" s="1" t="s">
        <v>6303</v>
      </c>
      <c r="N896" s="2" t="s">
        <v>5705</v>
      </c>
      <c r="O896" s="5">
        <f t="shared" si="189"/>
        <v>1.0908694229300753E-4</v>
      </c>
      <c r="P896" s="1" t="s">
        <v>641</v>
      </c>
      <c r="Q896" s="2" t="s">
        <v>8068</v>
      </c>
      <c r="R896" s="5">
        <f t="shared" si="187"/>
        <v>1.7724211272598369E-4</v>
      </c>
      <c r="S896" s="1" t="s">
        <v>8475</v>
      </c>
      <c r="T896" s="2" t="s">
        <v>4609</v>
      </c>
      <c r="U896" s="5">
        <f t="shared" si="186"/>
        <v>1.3827433628318584E-4</v>
      </c>
      <c r="V896" s="1" t="s">
        <v>9326</v>
      </c>
      <c r="W896" s="2" t="s">
        <v>4515</v>
      </c>
      <c r="X896" s="5">
        <f t="shared" ref="X896:X959" si="192">1/(5000+(RIGHT(W896,3)))</f>
        <v>1.8709073900841907E-4</v>
      </c>
    </row>
    <row r="897" spans="1:24" x14ac:dyDescent="0.3">
      <c r="A897" s="1" t="s">
        <v>904</v>
      </c>
      <c r="B897" s="2" t="s">
        <v>1670</v>
      </c>
      <c r="C897" s="5">
        <f>1/(31000+(RIGHT(B897,3)))</f>
        <v>3.2217532781339608E-5</v>
      </c>
      <c r="D897" s="1" t="s">
        <v>2504</v>
      </c>
      <c r="E897" s="2" t="s">
        <v>3428</v>
      </c>
      <c r="F897" s="5">
        <f t="shared" si="191"/>
        <v>5.864414731409805E-5</v>
      </c>
      <c r="G897" s="1" t="s">
        <v>3991</v>
      </c>
      <c r="H897" s="2" t="s">
        <v>4695</v>
      </c>
      <c r="I897" s="5">
        <f t="shared" si="181"/>
        <v>1.0020040080160321E-4</v>
      </c>
      <c r="J897" s="1" t="s">
        <v>594</v>
      </c>
      <c r="K897" s="2" t="s">
        <v>5872</v>
      </c>
      <c r="L897" s="5">
        <f t="shared" si="190"/>
        <v>5.3435930319546862E-5</v>
      </c>
      <c r="M897" s="1" t="s">
        <v>6304</v>
      </c>
      <c r="N897" s="2" t="s">
        <v>7025</v>
      </c>
      <c r="O897" s="5">
        <f t="shared" si="189"/>
        <v>1.0907504363001745E-4</v>
      </c>
      <c r="P897" s="1" t="s">
        <v>7463</v>
      </c>
      <c r="Q897" s="2" t="s">
        <v>8069</v>
      </c>
      <c r="R897" s="5">
        <f t="shared" si="187"/>
        <v>1.77210703526493E-4</v>
      </c>
      <c r="S897" s="1" t="s">
        <v>8476</v>
      </c>
      <c r="T897" s="2" t="s">
        <v>8946</v>
      </c>
      <c r="U897" s="5">
        <f t="shared" si="186"/>
        <v>1.381788033715628E-4</v>
      </c>
      <c r="V897" s="1" t="s">
        <v>9327</v>
      </c>
      <c r="W897" s="2" t="s">
        <v>2959</v>
      </c>
      <c r="X897" s="5">
        <f t="shared" si="192"/>
        <v>1.8698578908002991E-4</v>
      </c>
    </row>
    <row r="898" spans="1:24" x14ac:dyDescent="0.3">
      <c r="A898" s="1" t="s">
        <v>905</v>
      </c>
      <c r="B898" s="2" t="s">
        <v>1670</v>
      </c>
      <c r="C898" s="5">
        <f t="shared" ref="C898:C907" si="193">1/(31000+(RIGHT(B898,3)))</f>
        <v>3.2217532781339608E-5</v>
      </c>
      <c r="D898" s="1" t="s">
        <v>2505</v>
      </c>
      <c r="E898" s="2" t="s">
        <v>3429</v>
      </c>
      <c r="F898" s="5">
        <f t="shared" si="191"/>
        <v>5.8630393996247655E-5</v>
      </c>
      <c r="G898" s="1" t="s">
        <v>3992</v>
      </c>
      <c r="H898" s="2" t="s">
        <v>4695</v>
      </c>
      <c r="I898" s="5">
        <f t="shared" si="181"/>
        <v>1.0020040080160321E-4</v>
      </c>
      <c r="J898" s="1" t="s">
        <v>5184</v>
      </c>
      <c r="K898" s="2" t="s">
        <v>5872</v>
      </c>
      <c r="L898" s="5">
        <f t="shared" si="190"/>
        <v>5.3435930319546862E-5</v>
      </c>
      <c r="M898" s="1" t="s">
        <v>1721</v>
      </c>
      <c r="N898" s="2" t="s">
        <v>7026</v>
      </c>
      <c r="O898" s="5">
        <f t="shared" si="189"/>
        <v>1.0890873448050534E-4</v>
      </c>
      <c r="P898" s="1" t="s">
        <v>4769</v>
      </c>
      <c r="Q898" s="2" t="s">
        <v>8070</v>
      </c>
      <c r="R898" s="5">
        <f t="shared" si="187"/>
        <v>1.7661603673613564E-4</v>
      </c>
      <c r="S898" s="1" t="s">
        <v>6195</v>
      </c>
      <c r="T898" s="2" t="s">
        <v>5655</v>
      </c>
      <c r="U898" s="5">
        <f t="shared" si="186"/>
        <v>1.3808340237503452E-4</v>
      </c>
      <c r="V898" s="1" t="s">
        <v>9328</v>
      </c>
      <c r="W898" s="2" t="s">
        <v>8839</v>
      </c>
      <c r="X898" s="5">
        <f t="shared" si="192"/>
        <v>1.8677624206200972E-4</v>
      </c>
    </row>
    <row r="899" spans="1:24" x14ac:dyDescent="0.3">
      <c r="A899" s="1" t="s">
        <v>906</v>
      </c>
      <c r="B899" s="2" t="s">
        <v>1670</v>
      </c>
      <c r="C899" s="5">
        <f t="shared" si="193"/>
        <v>3.2217532781339608E-5</v>
      </c>
      <c r="D899" s="1" t="s">
        <v>2506</v>
      </c>
      <c r="E899" s="2" t="s">
        <v>3430</v>
      </c>
      <c r="F899" s="5">
        <f t="shared" si="191"/>
        <v>5.8527449373756289E-5</v>
      </c>
      <c r="G899" s="1" t="s">
        <v>3993</v>
      </c>
      <c r="H899" s="2" t="s">
        <v>4696</v>
      </c>
      <c r="I899" s="5">
        <f>1/(10000+(RIGHT(H899,3)))</f>
        <v>9.9940035978412952E-5</v>
      </c>
      <c r="J899" s="1" t="s">
        <v>5185</v>
      </c>
      <c r="K899" s="2" t="s">
        <v>5872</v>
      </c>
      <c r="L899" s="5">
        <f t="shared" si="190"/>
        <v>5.3435930319546862E-5</v>
      </c>
      <c r="M899" s="1" t="s">
        <v>6305</v>
      </c>
      <c r="N899" s="2" t="s">
        <v>7027</v>
      </c>
      <c r="O899" s="5">
        <f t="shared" si="189"/>
        <v>1.088139281828074E-4</v>
      </c>
      <c r="P899" s="1" t="s">
        <v>7464</v>
      </c>
      <c r="Q899" s="2" t="s">
        <v>8071</v>
      </c>
      <c r="R899" s="5">
        <f t="shared" si="187"/>
        <v>1.7519271198318149E-4</v>
      </c>
      <c r="S899" s="1" t="s">
        <v>8477</v>
      </c>
      <c r="T899" s="2" t="s">
        <v>8947</v>
      </c>
      <c r="U899" s="5">
        <f t="shared" si="186"/>
        <v>1.3779798814937303E-4</v>
      </c>
      <c r="V899" s="1" t="s">
        <v>9329</v>
      </c>
      <c r="W899" s="2" t="s">
        <v>9794</v>
      </c>
      <c r="X899" s="5">
        <f t="shared" si="192"/>
        <v>1.8628912071535022E-4</v>
      </c>
    </row>
    <row r="900" spans="1:24" x14ac:dyDescent="0.3">
      <c r="A900" s="1" t="s">
        <v>907</v>
      </c>
      <c r="B900" s="2" t="s">
        <v>1671</v>
      </c>
      <c r="C900" s="5">
        <f t="shared" si="193"/>
        <v>3.2008194097689008E-5</v>
      </c>
      <c r="D900" s="1" t="s">
        <v>2507</v>
      </c>
      <c r="E900" s="2" t="s">
        <v>3431</v>
      </c>
      <c r="F900" s="5">
        <f t="shared" si="191"/>
        <v>5.8322640849177654E-5</v>
      </c>
      <c r="G900" s="1" t="s">
        <v>3994</v>
      </c>
      <c r="H900" s="2" t="s">
        <v>4696</v>
      </c>
      <c r="I900" s="5">
        <f t="shared" ref="I900:I948" si="194">1/(10000+(RIGHT(H900,3)))</f>
        <v>9.9940035978412952E-5</v>
      </c>
      <c r="J900" s="1" t="s">
        <v>5186</v>
      </c>
      <c r="K900" s="2" t="s">
        <v>5873</v>
      </c>
      <c r="L900" s="5">
        <f t="shared" si="190"/>
        <v>5.3279343598486864E-5</v>
      </c>
      <c r="M900" s="1" t="s">
        <v>3954</v>
      </c>
      <c r="N900" s="2" t="s">
        <v>7028</v>
      </c>
      <c r="O900" s="5">
        <f t="shared" si="189"/>
        <v>1.0862480990658266E-4</v>
      </c>
      <c r="P900" s="1" t="s">
        <v>7465</v>
      </c>
      <c r="Q900" s="2" t="s">
        <v>8072</v>
      </c>
      <c r="R900" s="5">
        <f t="shared" si="187"/>
        <v>1.7491691446562882E-4</v>
      </c>
      <c r="S900" s="1" t="s">
        <v>8478</v>
      </c>
      <c r="T900" s="2" t="s">
        <v>8948</v>
      </c>
      <c r="U900" s="5">
        <f t="shared" si="186"/>
        <v>1.3760836658868861E-4</v>
      </c>
      <c r="V900" s="1" t="s">
        <v>3944</v>
      </c>
      <c r="W900" s="2" t="s">
        <v>8047</v>
      </c>
      <c r="X900" s="5">
        <f t="shared" si="192"/>
        <v>1.8559762435040831E-4</v>
      </c>
    </row>
    <row r="901" spans="1:24" x14ac:dyDescent="0.3">
      <c r="A901" s="1" t="s">
        <v>908</v>
      </c>
      <c r="B901" s="2" t="s">
        <v>1671</v>
      </c>
      <c r="C901" s="5">
        <f t="shared" si="193"/>
        <v>3.2008194097689008E-5</v>
      </c>
      <c r="D901" s="1" t="s">
        <v>2508</v>
      </c>
      <c r="E901" s="2" t="s">
        <v>3432</v>
      </c>
      <c r="F901" s="5">
        <f t="shared" si="191"/>
        <v>5.821060597240817E-5</v>
      </c>
      <c r="G901" s="1" t="s">
        <v>3995</v>
      </c>
      <c r="H901" s="2" t="s">
        <v>4697</v>
      </c>
      <c r="I901" s="5">
        <f t="shared" si="194"/>
        <v>9.917683229197659E-5</v>
      </c>
      <c r="J901" s="1" t="s">
        <v>5187</v>
      </c>
      <c r="K901" s="2" t="s">
        <v>5873</v>
      </c>
      <c r="L901" s="5">
        <f t="shared" si="190"/>
        <v>5.3279343598486864E-5</v>
      </c>
      <c r="M901" s="1" t="s">
        <v>3534</v>
      </c>
      <c r="N901" s="2" t="s">
        <v>7029</v>
      </c>
      <c r="O901" s="5">
        <f t="shared" si="189"/>
        <v>1.0860121633362293E-4</v>
      </c>
      <c r="P901" s="1" t="s">
        <v>7466</v>
      </c>
      <c r="Q901" s="2" t="s">
        <v>4538</v>
      </c>
      <c r="R901" s="5">
        <f t="shared" si="187"/>
        <v>1.7482517482517483E-4</v>
      </c>
      <c r="S901" s="1" t="s">
        <v>599</v>
      </c>
      <c r="T901" s="2" t="s">
        <v>8949</v>
      </c>
      <c r="U901" s="5">
        <f t="shared" si="186"/>
        <v>1.3713658804168953E-4</v>
      </c>
      <c r="V901" s="1" t="s">
        <v>9330</v>
      </c>
      <c r="W901" s="2" t="s">
        <v>8047</v>
      </c>
      <c r="X901" s="5">
        <f t="shared" si="192"/>
        <v>1.8559762435040831E-4</v>
      </c>
    </row>
    <row r="902" spans="1:24" x14ac:dyDescent="0.3">
      <c r="A902" s="1" t="s">
        <v>909</v>
      </c>
      <c r="B902" s="2" t="s">
        <v>1671</v>
      </c>
      <c r="C902" s="5">
        <f t="shared" si="193"/>
        <v>3.2008194097689008E-5</v>
      </c>
      <c r="D902" s="1" t="s">
        <v>2509</v>
      </c>
      <c r="E902" s="2" t="s">
        <v>3433</v>
      </c>
      <c r="F902" s="5">
        <f t="shared" si="191"/>
        <v>5.8156440825821461E-5</v>
      </c>
      <c r="G902" s="1" t="s">
        <v>3996</v>
      </c>
      <c r="H902" s="2" t="s">
        <v>4698</v>
      </c>
      <c r="I902" s="5">
        <f t="shared" si="194"/>
        <v>9.8667982239763195E-5</v>
      </c>
      <c r="J902" s="1" t="s">
        <v>280</v>
      </c>
      <c r="K902" s="2" t="s">
        <v>5874</v>
      </c>
      <c r="L902" s="5">
        <f t="shared" si="190"/>
        <v>5.3120849933598937E-5</v>
      </c>
      <c r="M902" s="1" t="s">
        <v>6306</v>
      </c>
      <c r="N902" s="2" t="s">
        <v>7030</v>
      </c>
      <c r="O902" s="5">
        <f t="shared" si="189"/>
        <v>1.0857763300760044E-4</v>
      </c>
      <c r="P902" s="1" t="s">
        <v>5076</v>
      </c>
      <c r="Q902" s="2" t="s">
        <v>8073</v>
      </c>
      <c r="R902" s="5">
        <f t="shared" si="187"/>
        <v>1.7476406850751484E-4</v>
      </c>
      <c r="S902" s="1" t="s">
        <v>8479</v>
      </c>
      <c r="T902" s="2" t="s">
        <v>6879</v>
      </c>
      <c r="U902" s="5">
        <f t="shared" si="186"/>
        <v>1.3704262025489926E-4</v>
      </c>
      <c r="V902" s="1" t="s">
        <v>1770</v>
      </c>
      <c r="W902" s="2" t="s">
        <v>9795</v>
      </c>
      <c r="X902" s="5">
        <f t="shared" si="192"/>
        <v>1.8552875695732838E-4</v>
      </c>
    </row>
    <row r="903" spans="1:24" x14ac:dyDescent="0.3">
      <c r="A903" s="1" t="s">
        <v>910</v>
      </c>
      <c r="B903" s="2" t="s">
        <v>1671</v>
      </c>
      <c r="C903" s="5">
        <f t="shared" si="193"/>
        <v>3.2008194097689008E-5</v>
      </c>
      <c r="D903" s="1" t="s">
        <v>2510</v>
      </c>
      <c r="E903" s="2" t="s">
        <v>3434</v>
      </c>
      <c r="F903" s="5">
        <f t="shared" si="191"/>
        <v>5.8024834629221305E-5</v>
      </c>
      <c r="G903" s="1" t="s">
        <v>3997</v>
      </c>
      <c r="H903" s="2" t="s">
        <v>4698</v>
      </c>
      <c r="I903" s="5">
        <f t="shared" si="194"/>
        <v>9.8667982239763195E-5</v>
      </c>
      <c r="J903" s="1" t="s">
        <v>5188</v>
      </c>
      <c r="K903" s="2" t="s">
        <v>5874</v>
      </c>
      <c r="L903" s="5">
        <f t="shared" si="190"/>
        <v>5.3120849933598937E-5</v>
      </c>
      <c r="M903" s="1" t="s">
        <v>6307</v>
      </c>
      <c r="N903" s="2" t="s">
        <v>7031</v>
      </c>
      <c r="O903" s="5">
        <f t="shared" si="189"/>
        <v>1.0853049706967658E-4</v>
      </c>
      <c r="P903" s="1" t="s">
        <v>7467</v>
      </c>
      <c r="Q903" s="2" t="s">
        <v>5614</v>
      </c>
      <c r="R903" s="5">
        <f t="shared" si="187"/>
        <v>1.7464198393293747E-4</v>
      </c>
      <c r="S903" s="1" t="s">
        <v>8480</v>
      </c>
      <c r="T903" s="2" t="s">
        <v>8950</v>
      </c>
      <c r="U903" s="5">
        <f t="shared" si="186"/>
        <v>1.3685507048036131E-4</v>
      </c>
      <c r="V903" s="1" t="s">
        <v>9331</v>
      </c>
      <c r="W903" s="2" t="s">
        <v>9796</v>
      </c>
      <c r="X903" s="5">
        <f t="shared" si="192"/>
        <v>1.8521948508983145E-4</v>
      </c>
    </row>
    <row r="904" spans="1:24" x14ac:dyDescent="0.3">
      <c r="A904" s="1" t="s">
        <v>911</v>
      </c>
      <c r="B904" s="2" t="s">
        <v>1672</v>
      </c>
      <c r="C904" s="5">
        <f t="shared" si="193"/>
        <v>3.1798524548460951E-5</v>
      </c>
      <c r="D904" s="1" t="s">
        <v>2511</v>
      </c>
      <c r="E904" s="2" t="s">
        <v>3435</v>
      </c>
      <c r="F904" s="5">
        <f t="shared" si="191"/>
        <v>5.8001276028072621E-5</v>
      </c>
      <c r="G904" s="1" t="s">
        <v>992</v>
      </c>
      <c r="H904" s="2" t="s">
        <v>4699</v>
      </c>
      <c r="I904" s="5">
        <f t="shared" si="194"/>
        <v>9.8405825624876995E-5</v>
      </c>
      <c r="J904" s="1" t="s">
        <v>5189</v>
      </c>
      <c r="K904" s="2" t="s">
        <v>5875</v>
      </c>
      <c r="L904" s="5">
        <f t="shared" si="190"/>
        <v>5.296329643557015E-5</v>
      </c>
      <c r="M904" s="1" t="s">
        <v>3933</v>
      </c>
      <c r="N904" s="2" t="s">
        <v>7032</v>
      </c>
      <c r="O904" s="5">
        <f t="shared" si="189"/>
        <v>1.0820168794633196E-4</v>
      </c>
      <c r="P904" s="1" t="s">
        <v>4882</v>
      </c>
      <c r="Q904" s="2" t="s">
        <v>8074</v>
      </c>
      <c r="R904" s="5">
        <f t="shared" si="187"/>
        <v>1.7445917655268666E-4</v>
      </c>
      <c r="S904" s="1" t="s">
        <v>8481</v>
      </c>
      <c r="T904" s="2" t="s">
        <v>8951</v>
      </c>
      <c r="U904" s="5">
        <f t="shared" si="186"/>
        <v>1.3676148796498905E-4</v>
      </c>
      <c r="V904" s="1" t="s">
        <v>9332</v>
      </c>
      <c r="W904" s="2" t="s">
        <v>9797</v>
      </c>
      <c r="X904" s="5">
        <f t="shared" si="192"/>
        <v>1.8491124260355029E-4</v>
      </c>
    </row>
    <row r="905" spans="1:24" x14ac:dyDescent="0.3">
      <c r="A905" s="1" t="s">
        <v>912</v>
      </c>
      <c r="B905" s="2" t="s">
        <v>1673</v>
      </c>
      <c r="C905" s="5">
        <f t="shared" si="193"/>
        <v>3.1589588071771541E-5</v>
      </c>
      <c r="D905" s="1" t="s">
        <v>2512</v>
      </c>
      <c r="E905" s="2" t="s">
        <v>3436</v>
      </c>
      <c r="F905" s="5">
        <f t="shared" si="191"/>
        <v>5.7623602627636283E-5</v>
      </c>
      <c r="G905" s="1" t="s">
        <v>3998</v>
      </c>
      <c r="H905" s="2" t="s">
        <v>4699</v>
      </c>
      <c r="I905" s="5">
        <f t="shared" si="194"/>
        <v>9.8405825624876995E-5</v>
      </c>
      <c r="J905" s="1" t="s">
        <v>5190</v>
      </c>
      <c r="K905" s="2" t="s">
        <v>5876</v>
      </c>
      <c r="L905" s="5">
        <f t="shared" si="190"/>
        <v>5.2648204696219862E-5</v>
      </c>
      <c r="M905" s="1" t="s">
        <v>6308</v>
      </c>
      <c r="N905" s="2" t="s">
        <v>3130</v>
      </c>
      <c r="O905" s="5">
        <f t="shared" si="189"/>
        <v>1.0764262648008612E-4</v>
      </c>
      <c r="P905" s="1" t="s">
        <v>4904</v>
      </c>
      <c r="Q905" s="2" t="s">
        <v>8075</v>
      </c>
      <c r="R905" s="5">
        <f t="shared" si="187"/>
        <v>1.7424638438752395E-4</v>
      </c>
      <c r="S905" s="1" t="s">
        <v>8482</v>
      </c>
      <c r="T905" s="2" t="s">
        <v>5657</v>
      </c>
      <c r="U905" s="5">
        <f t="shared" si="186"/>
        <v>1.3666803334700013E-4</v>
      </c>
      <c r="V905" s="1" t="s">
        <v>9333</v>
      </c>
      <c r="W905" s="2" t="s">
        <v>9797</v>
      </c>
      <c r="X905" s="5">
        <f t="shared" si="192"/>
        <v>1.8491124260355029E-4</v>
      </c>
    </row>
    <row r="906" spans="1:24" x14ac:dyDescent="0.3">
      <c r="A906" s="1" t="s">
        <v>913</v>
      </c>
      <c r="B906" s="2" t="s">
        <v>1674</v>
      </c>
      <c r="C906" s="5">
        <f t="shared" si="193"/>
        <v>3.1380424890953023E-5</v>
      </c>
      <c r="D906" s="1" t="s">
        <v>2513</v>
      </c>
      <c r="E906" s="2" t="s">
        <v>3437</v>
      </c>
      <c r="F906" s="5">
        <f t="shared" si="191"/>
        <v>5.7553956834532372E-5</v>
      </c>
      <c r="G906" s="1" t="s">
        <v>3999</v>
      </c>
      <c r="H906" s="2" t="s">
        <v>3170</v>
      </c>
      <c r="I906" s="5">
        <f t="shared" si="194"/>
        <v>9.7895252080274105E-5</v>
      </c>
      <c r="J906" s="1" t="s">
        <v>5191</v>
      </c>
      <c r="K906" s="2" t="s">
        <v>5876</v>
      </c>
      <c r="L906" s="5">
        <f t="shared" si="190"/>
        <v>5.2648204696219862E-5</v>
      </c>
      <c r="M906" s="1" t="s">
        <v>6309</v>
      </c>
      <c r="N906" s="2" t="s">
        <v>7033</v>
      </c>
      <c r="O906" s="5">
        <f t="shared" si="189"/>
        <v>1.0757314974182444E-4</v>
      </c>
      <c r="P906" s="1" t="s">
        <v>212</v>
      </c>
      <c r="Q906" s="2" t="s">
        <v>6782</v>
      </c>
      <c r="R906" s="5">
        <f t="shared" si="187"/>
        <v>1.7403411068569441E-4</v>
      </c>
      <c r="S906" s="1" t="s">
        <v>4831</v>
      </c>
      <c r="T906" s="2" t="s">
        <v>8952</v>
      </c>
      <c r="U906" s="5">
        <f t="shared" si="186"/>
        <v>1.365747063643813E-4</v>
      </c>
      <c r="V906" s="1" t="s">
        <v>9334</v>
      </c>
      <c r="W906" s="2" t="s">
        <v>8048</v>
      </c>
      <c r="X906" s="5">
        <f t="shared" si="192"/>
        <v>1.8477457501847746E-4</v>
      </c>
    </row>
    <row r="907" spans="1:24" x14ac:dyDescent="0.3">
      <c r="A907" s="1" t="s">
        <v>914</v>
      </c>
      <c r="B907" s="2" t="s">
        <v>1674</v>
      </c>
      <c r="C907" s="5">
        <f t="shared" si="193"/>
        <v>3.1380424890953023E-5</v>
      </c>
      <c r="D907" s="1" t="s">
        <v>2514</v>
      </c>
      <c r="E907" s="2" t="s">
        <v>3438</v>
      </c>
      <c r="F907" s="5">
        <f t="shared" si="191"/>
        <v>5.7534088947701514E-5</v>
      </c>
      <c r="G907" s="1" t="s">
        <v>4000</v>
      </c>
      <c r="H907" s="2" t="s">
        <v>4700</v>
      </c>
      <c r="I907" s="5">
        <f t="shared" si="194"/>
        <v>9.7637180238234724E-5</v>
      </c>
      <c r="J907" s="1" t="s">
        <v>5192</v>
      </c>
      <c r="K907" s="2" t="s">
        <v>5876</v>
      </c>
      <c r="L907" s="5">
        <f t="shared" si="190"/>
        <v>5.2648204696219862E-5</v>
      </c>
      <c r="M907" s="1" t="s">
        <v>6310</v>
      </c>
      <c r="N907" s="2" t="s">
        <v>7034</v>
      </c>
      <c r="O907" s="5">
        <f t="shared" si="189"/>
        <v>1.074575542660649E-4</v>
      </c>
      <c r="P907" s="1" t="s">
        <v>68</v>
      </c>
      <c r="Q907" s="2" t="s">
        <v>1384</v>
      </c>
      <c r="R907" s="5">
        <f t="shared" si="187"/>
        <v>1.7385257301808066E-4</v>
      </c>
      <c r="S907" s="1" t="s">
        <v>420</v>
      </c>
      <c r="T907" s="2" t="s">
        <v>8952</v>
      </c>
      <c r="U907" s="5">
        <f t="shared" si="186"/>
        <v>1.365747063643813E-4</v>
      </c>
      <c r="V907" s="1" t="s">
        <v>3828</v>
      </c>
      <c r="W907" s="2" t="s">
        <v>9798</v>
      </c>
      <c r="X907" s="5">
        <f t="shared" si="192"/>
        <v>1.8463810930576072E-4</v>
      </c>
    </row>
    <row r="908" spans="1:24" x14ac:dyDescent="0.3">
      <c r="A908" s="1" t="s">
        <v>915</v>
      </c>
      <c r="B908" s="2" t="s">
        <v>1675</v>
      </c>
      <c r="C908" s="5">
        <f>1/(32000+(RIGHT(B908,3)))</f>
        <v>3.1171098157788101E-5</v>
      </c>
      <c r="D908" s="1" t="s">
        <v>2515</v>
      </c>
      <c r="E908" s="2" t="s">
        <v>3439</v>
      </c>
      <c r="F908" s="5">
        <f t="shared" si="191"/>
        <v>5.7392102846648301E-5</v>
      </c>
      <c r="G908" s="1" t="s">
        <v>4001</v>
      </c>
      <c r="H908" s="2" t="s">
        <v>4700</v>
      </c>
      <c r="I908" s="5">
        <f t="shared" si="194"/>
        <v>9.7637180238234724E-5</v>
      </c>
      <c r="J908" s="1" t="s">
        <v>5193</v>
      </c>
      <c r="K908" s="2" t="s">
        <v>5877</v>
      </c>
      <c r="L908" s="5">
        <f>1/(19000+(RIGHT(K908,3)))</f>
        <v>5.2490682903784581E-5</v>
      </c>
      <c r="M908" s="1" t="s">
        <v>2257</v>
      </c>
      <c r="N908" s="2" t="s">
        <v>7035</v>
      </c>
      <c r="O908" s="5">
        <f t="shared" si="189"/>
        <v>1.0721561059290233E-4</v>
      </c>
      <c r="P908" s="1" t="s">
        <v>7468</v>
      </c>
      <c r="Q908" s="2" t="s">
        <v>8076</v>
      </c>
      <c r="R908" s="5">
        <f t="shared" si="187"/>
        <v>1.7376194613379669E-4</v>
      </c>
      <c r="S908" s="1" t="s">
        <v>8483</v>
      </c>
      <c r="T908" s="2" t="s">
        <v>8953</v>
      </c>
      <c r="U908" s="5">
        <f t="shared" si="186"/>
        <v>1.364815067558346E-4</v>
      </c>
      <c r="V908" s="1" t="s">
        <v>9335</v>
      </c>
      <c r="W908" s="2" t="s">
        <v>9799</v>
      </c>
      <c r="X908" s="5">
        <f t="shared" si="192"/>
        <v>1.8433179723502304E-4</v>
      </c>
    </row>
    <row r="909" spans="1:24" x14ac:dyDescent="0.3">
      <c r="A909" s="1" t="s">
        <v>916</v>
      </c>
      <c r="B909" s="2" t="s">
        <v>1675</v>
      </c>
      <c r="C909" s="5">
        <f t="shared" ref="C909:C928" si="195">1/(32000+(RIGHT(B909,3)))</f>
        <v>3.1171098157788101E-5</v>
      </c>
      <c r="D909" s="1" t="s">
        <v>2516</v>
      </c>
      <c r="E909" s="2" t="s">
        <v>3440</v>
      </c>
      <c r="F909" s="5">
        <f t="shared" si="191"/>
        <v>5.7172260019438571E-5</v>
      </c>
      <c r="G909" s="1" t="s">
        <v>4002</v>
      </c>
      <c r="H909" s="2" t="s">
        <v>4700</v>
      </c>
      <c r="I909" s="5">
        <f t="shared" si="194"/>
        <v>9.7637180238234724E-5</v>
      </c>
      <c r="J909" s="1" t="s">
        <v>5194</v>
      </c>
      <c r="K909" s="2" t="s">
        <v>5878</v>
      </c>
      <c r="L909" s="5">
        <f t="shared" ref="L909:L925" si="196">1/(19000+(RIGHT(K909,3)))</f>
        <v>5.2334100900146539E-5</v>
      </c>
      <c r="M909" s="1" t="s">
        <v>1710</v>
      </c>
      <c r="N909" s="2" t="s">
        <v>7036</v>
      </c>
      <c r="O909" s="5">
        <f t="shared" si="189"/>
        <v>1.0719262514738985E-4</v>
      </c>
      <c r="P909" s="1" t="s">
        <v>7469</v>
      </c>
      <c r="Q909" s="2" t="s">
        <v>8076</v>
      </c>
      <c r="R909" s="5">
        <f t="shared" si="187"/>
        <v>1.7376194613379669E-4</v>
      </c>
      <c r="S909" s="1" t="s">
        <v>8484</v>
      </c>
      <c r="T909" s="2" t="s">
        <v>8954</v>
      </c>
      <c r="U909" s="5">
        <f t="shared" si="186"/>
        <v>1.3553808620222281E-4</v>
      </c>
      <c r="V909" s="1" t="s">
        <v>9336</v>
      </c>
      <c r="W909" s="2" t="s">
        <v>9799</v>
      </c>
      <c r="X909" s="5">
        <f t="shared" si="192"/>
        <v>1.8433179723502304E-4</v>
      </c>
    </row>
    <row r="910" spans="1:24" x14ac:dyDescent="0.3">
      <c r="A910" s="1" t="s">
        <v>917</v>
      </c>
      <c r="B910" s="2" t="s">
        <v>1675</v>
      </c>
      <c r="C910" s="5">
        <f t="shared" si="195"/>
        <v>3.1171098157788101E-5</v>
      </c>
      <c r="D910" s="1" t="s">
        <v>105</v>
      </c>
      <c r="E910" s="2" t="s">
        <v>3441</v>
      </c>
      <c r="F910" s="5">
        <f t="shared" si="191"/>
        <v>5.7159188339525581E-5</v>
      </c>
      <c r="G910" s="1" t="s">
        <v>4003</v>
      </c>
      <c r="H910" s="2" t="s">
        <v>4700</v>
      </c>
      <c r="I910" s="5">
        <f t="shared" si="194"/>
        <v>9.7637180238234724E-5</v>
      </c>
      <c r="J910" s="1" t="s">
        <v>2192</v>
      </c>
      <c r="K910" s="2" t="s">
        <v>5878</v>
      </c>
      <c r="L910" s="5">
        <f t="shared" si="196"/>
        <v>5.2334100900146539E-5</v>
      </c>
      <c r="M910" s="1" t="s">
        <v>6311</v>
      </c>
      <c r="N910" s="2" t="s">
        <v>7037</v>
      </c>
      <c r="O910" s="5">
        <f t="shared" si="189"/>
        <v>1.0712372790573112E-4</v>
      </c>
      <c r="P910" s="1" t="s">
        <v>7470</v>
      </c>
      <c r="Q910" s="2" t="s">
        <v>6784</v>
      </c>
      <c r="R910" s="5">
        <f t="shared" si="187"/>
        <v>1.7358097552508245E-4</v>
      </c>
      <c r="S910" s="1" t="s">
        <v>8485</v>
      </c>
      <c r="T910" s="2" t="s">
        <v>8955</v>
      </c>
      <c r="U910" s="5">
        <f t="shared" si="186"/>
        <v>1.3535462912831619E-4</v>
      </c>
      <c r="V910" s="1" t="s">
        <v>9337</v>
      </c>
      <c r="W910" s="2" t="s">
        <v>9800</v>
      </c>
      <c r="X910" s="5">
        <f t="shared" si="192"/>
        <v>1.8409425625920471E-4</v>
      </c>
    </row>
    <row r="911" spans="1:24" x14ac:dyDescent="0.3">
      <c r="A911" s="1" t="s">
        <v>918</v>
      </c>
      <c r="B911" s="2" t="s">
        <v>1676</v>
      </c>
      <c r="C911" s="5">
        <f t="shared" si="195"/>
        <v>3.0961669453216919E-5</v>
      </c>
      <c r="D911" s="1" t="s">
        <v>2517</v>
      </c>
      <c r="E911" s="2" t="s">
        <v>3442</v>
      </c>
      <c r="F911" s="5">
        <f t="shared" si="191"/>
        <v>5.7025547445255473E-5</v>
      </c>
      <c r="G911" s="1" t="s">
        <v>4004</v>
      </c>
      <c r="H911" s="2" t="s">
        <v>4701</v>
      </c>
      <c r="I911" s="5">
        <f t="shared" si="194"/>
        <v>9.7134531325886346E-5</v>
      </c>
      <c r="J911" s="1" t="s">
        <v>5195</v>
      </c>
      <c r="K911" s="2" t="s">
        <v>5879</v>
      </c>
      <c r="L911" s="5">
        <f t="shared" si="196"/>
        <v>5.2175727851403525E-5</v>
      </c>
      <c r="M911" s="1" t="s">
        <v>6312</v>
      </c>
      <c r="N911" s="2" t="s">
        <v>4676</v>
      </c>
      <c r="O911" s="5">
        <f t="shared" si="189"/>
        <v>1.071007818357074E-4</v>
      </c>
      <c r="P911" s="1" t="s">
        <v>7471</v>
      </c>
      <c r="Q911" s="2" t="s">
        <v>1385</v>
      </c>
      <c r="R911" s="5">
        <f t="shared" si="187"/>
        <v>1.7343045438779049E-4</v>
      </c>
      <c r="S911" s="1" t="s">
        <v>8486</v>
      </c>
      <c r="T911" s="2" t="s">
        <v>8956</v>
      </c>
      <c r="U911" s="5">
        <f t="shared" si="186"/>
        <v>1.3526308670363857E-4</v>
      </c>
      <c r="V911" s="1" t="s">
        <v>9338</v>
      </c>
      <c r="W911" s="2" t="s">
        <v>9800</v>
      </c>
      <c r="X911" s="5">
        <f t="shared" si="192"/>
        <v>1.8409425625920471E-4</v>
      </c>
    </row>
    <row r="912" spans="1:24" x14ac:dyDescent="0.3">
      <c r="A912" s="1" t="s">
        <v>919</v>
      </c>
      <c r="B912" s="2" t="s">
        <v>1676</v>
      </c>
      <c r="C912" s="5">
        <f t="shared" si="195"/>
        <v>3.0961669453216919E-5</v>
      </c>
      <c r="D912" s="1" t="s">
        <v>2518</v>
      </c>
      <c r="E912" s="2" t="s">
        <v>3443</v>
      </c>
      <c r="F912" s="5">
        <f t="shared" si="191"/>
        <v>5.695733895312411E-5</v>
      </c>
      <c r="G912" s="1" t="s">
        <v>4005</v>
      </c>
      <c r="H912" s="2" t="s">
        <v>4701</v>
      </c>
      <c r="I912" s="5">
        <f t="shared" si="194"/>
        <v>9.7134531325886346E-5</v>
      </c>
      <c r="J912" s="1" t="s">
        <v>997</v>
      </c>
      <c r="K912" s="2" t="s">
        <v>5879</v>
      </c>
      <c r="L912" s="5">
        <f t="shared" si="196"/>
        <v>5.2175727851403525E-5</v>
      </c>
      <c r="M912" s="1" t="s">
        <v>2187</v>
      </c>
      <c r="N912" s="2" t="s">
        <v>7038</v>
      </c>
      <c r="O912" s="5">
        <f t="shared" si="189"/>
        <v>1.0705491917353603E-4</v>
      </c>
      <c r="P912" s="1" t="s">
        <v>6018</v>
      </c>
      <c r="Q912" s="2" t="s">
        <v>8077</v>
      </c>
      <c r="R912" s="5">
        <f t="shared" si="187"/>
        <v>1.733402669440111E-4</v>
      </c>
      <c r="S912" s="1" t="s">
        <v>8487</v>
      </c>
      <c r="T912" s="2" t="s">
        <v>8957</v>
      </c>
      <c r="U912" s="5">
        <f t="shared" si="186"/>
        <v>1.3487995683841381E-4</v>
      </c>
      <c r="V912" s="1" t="s">
        <v>3599</v>
      </c>
      <c r="W912" s="2" t="s">
        <v>9801</v>
      </c>
      <c r="X912" s="5">
        <f t="shared" si="192"/>
        <v>1.840264998159735E-4</v>
      </c>
    </row>
    <row r="913" spans="1:24" x14ac:dyDescent="0.3">
      <c r="A913" s="1" t="s">
        <v>920</v>
      </c>
      <c r="B913" s="2" t="s">
        <v>1676</v>
      </c>
      <c r="C913" s="5">
        <f t="shared" si="195"/>
        <v>3.0961669453216919E-5</v>
      </c>
      <c r="D913" s="1" t="s">
        <v>2519</v>
      </c>
      <c r="E913" s="2" t="s">
        <v>3444</v>
      </c>
      <c r="F913" s="5">
        <f t="shared" si="191"/>
        <v>5.6824639163541311E-5</v>
      </c>
      <c r="G913" s="1" t="s">
        <v>905</v>
      </c>
      <c r="H913" s="2" t="s">
        <v>4701</v>
      </c>
      <c r="I913" s="5">
        <f t="shared" si="194"/>
        <v>9.7134531325886346E-5</v>
      </c>
      <c r="J913" s="1" t="s">
        <v>5196</v>
      </c>
      <c r="K913" s="2" t="s">
        <v>3492</v>
      </c>
      <c r="L913" s="5">
        <f t="shared" si="196"/>
        <v>5.201831044527674E-5</v>
      </c>
      <c r="M913" s="1" t="s">
        <v>6313</v>
      </c>
      <c r="N913" s="2" t="s">
        <v>4677</v>
      </c>
      <c r="O913" s="5">
        <f t="shared" si="189"/>
        <v>1.0684902233144567E-4</v>
      </c>
      <c r="P913" s="1" t="s">
        <v>7472</v>
      </c>
      <c r="Q913" s="2" t="s">
        <v>8078</v>
      </c>
      <c r="R913" s="5">
        <f t="shared" si="187"/>
        <v>1.7304031839418584E-4</v>
      </c>
      <c r="V913" s="1" t="s">
        <v>9339</v>
      </c>
      <c r="W913" s="2" t="s">
        <v>9802</v>
      </c>
      <c r="X913" s="5">
        <f t="shared" si="192"/>
        <v>1.8389113644722325E-4</v>
      </c>
    </row>
    <row r="914" spans="1:24" x14ac:dyDescent="0.3">
      <c r="A914" s="1" t="s">
        <v>921</v>
      </c>
      <c r="B914" s="2" t="s">
        <v>1676</v>
      </c>
      <c r="C914" s="5">
        <f t="shared" si="195"/>
        <v>3.0961669453216919E-5</v>
      </c>
      <c r="D914" s="1" t="s">
        <v>2520</v>
      </c>
      <c r="E914" s="2" t="s">
        <v>3445</v>
      </c>
      <c r="F914" s="5">
        <f t="shared" si="191"/>
        <v>5.6795592662009429E-5</v>
      </c>
      <c r="G914" s="1" t="s">
        <v>4006</v>
      </c>
      <c r="H914" s="2" t="s">
        <v>4702</v>
      </c>
      <c r="I914" s="5">
        <f t="shared" si="194"/>
        <v>9.6871064613000092E-5</v>
      </c>
      <c r="J914" s="1" t="s">
        <v>2470</v>
      </c>
      <c r="K914" s="2" t="s">
        <v>3492</v>
      </c>
      <c r="L914" s="5">
        <f t="shared" si="196"/>
        <v>5.201831044527674E-5</v>
      </c>
      <c r="M914" s="1" t="s">
        <v>6314</v>
      </c>
      <c r="N914" s="2" t="s">
        <v>5713</v>
      </c>
      <c r="O914" s="5">
        <f t="shared" si="189"/>
        <v>1.0593220338983051E-4</v>
      </c>
      <c r="P914" s="1" t="s">
        <v>4966</v>
      </c>
      <c r="Q914" s="2" t="s">
        <v>8079</v>
      </c>
      <c r="R914" s="5">
        <f t="shared" si="187"/>
        <v>1.7298045320878741E-4</v>
      </c>
      <c r="V914" s="1" t="s">
        <v>9340</v>
      </c>
      <c r="W914" s="2" t="s">
        <v>9803</v>
      </c>
      <c r="X914" s="5">
        <f t="shared" si="192"/>
        <v>1.8372221201543268E-4</v>
      </c>
    </row>
    <row r="915" spans="1:24" x14ac:dyDescent="0.3">
      <c r="A915" s="1" t="s">
        <v>922</v>
      </c>
      <c r="B915" s="2" t="s">
        <v>1677</v>
      </c>
      <c r="C915" s="5">
        <f t="shared" si="195"/>
        <v>3.0753144509026051E-5</v>
      </c>
      <c r="D915" s="1" t="s">
        <v>2521</v>
      </c>
      <c r="E915" s="2" t="s">
        <v>3446</v>
      </c>
      <c r="F915" s="5">
        <f t="shared" si="191"/>
        <v>5.657068507099621E-5</v>
      </c>
      <c r="G915" s="1" t="s">
        <v>4007</v>
      </c>
      <c r="H915" s="2" t="s">
        <v>4702</v>
      </c>
      <c r="I915" s="5">
        <f t="shared" si="194"/>
        <v>9.6871064613000092E-5</v>
      </c>
      <c r="J915" s="1" t="s">
        <v>5197</v>
      </c>
      <c r="K915" s="2" t="s">
        <v>3492</v>
      </c>
      <c r="L915" s="5">
        <f t="shared" si="196"/>
        <v>5.201831044527674E-5</v>
      </c>
      <c r="M915" s="1" t="s">
        <v>6315</v>
      </c>
      <c r="N915" s="2" t="s">
        <v>7039</v>
      </c>
      <c r="O915" s="5">
        <f t="shared" si="189"/>
        <v>1.0584250635055038E-4</v>
      </c>
      <c r="P915" s="1" t="s">
        <v>3676</v>
      </c>
      <c r="Q915" s="2" t="s">
        <v>8080</v>
      </c>
      <c r="R915" s="5">
        <f t="shared" si="187"/>
        <v>1.7247326664367022E-4</v>
      </c>
      <c r="V915" s="1" t="s">
        <v>305</v>
      </c>
      <c r="W915" s="2" t="s">
        <v>9804</v>
      </c>
      <c r="X915" s="5">
        <f t="shared" si="192"/>
        <v>1.8331805682859762E-4</v>
      </c>
    </row>
    <row r="916" spans="1:24" x14ac:dyDescent="0.3">
      <c r="A916" s="1" t="s">
        <v>923</v>
      </c>
      <c r="B916" s="2" t="s">
        <v>1677</v>
      </c>
      <c r="C916" s="5">
        <f t="shared" si="195"/>
        <v>3.0753144509026051E-5</v>
      </c>
      <c r="D916" s="1" t="s">
        <v>2522</v>
      </c>
      <c r="E916" s="2" t="s">
        <v>3447</v>
      </c>
      <c r="F916" s="5">
        <f t="shared" si="191"/>
        <v>5.6497175141242937E-5</v>
      </c>
      <c r="G916" s="1" t="s">
        <v>4008</v>
      </c>
      <c r="H916" s="2" t="s">
        <v>4702</v>
      </c>
      <c r="I916" s="5">
        <f t="shared" si="194"/>
        <v>9.6871064613000092E-5</v>
      </c>
      <c r="J916" s="1" t="s">
        <v>5198</v>
      </c>
      <c r="K916" s="2" t="s">
        <v>5880</v>
      </c>
      <c r="L916" s="5">
        <f t="shared" si="196"/>
        <v>5.1703634765524014E-5</v>
      </c>
      <c r="M916" s="1" t="s">
        <v>6316</v>
      </c>
      <c r="N916" s="2" t="s">
        <v>7040</v>
      </c>
      <c r="O916" s="5">
        <f t="shared" si="189"/>
        <v>1.0544074230282581E-4</v>
      </c>
      <c r="P916" s="1" t="s">
        <v>1003</v>
      </c>
      <c r="Q916" s="2" t="s">
        <v>8081</v>
      </c>
      <c r="R916" s="5">
        <f t="shared" si="187"/>
        <v>1.7232465965879716E-4</v>
      </c>
      <c r="V916" s="1" t="s">
        <v>9341</v>
      </c>
      <c r="W916" s="2" t="s">
        <v>9804</v>
      </c>
      <c r="X916" s="5">
        <f t="shared" si="192"/>
        <v>1.8331805682859762E-4</v>
      </c>
    </row>
    <row r="917" spans="1:24" x14ac:dyDescent="0.3">
      <c r="A917" s="1" t="s">
        <v>924</v>
      </c>
      <c r="B917" s="2" t="s">
        <v>1677</v>
      </c>
      <c r="C917" s="5">
        <f t="shared" si="195"/>
        <v>3.0753144509026051E-5</v>
      </c>
      <c r="D917" s="1" t="s">
        <v>2523</v>
      </c>
      <c r="E917" s="2" t="s">
        <v>3448</v>
      </c>
      <c r="F917" s="5">
        <f t="shared" si="191"/>
        <v>5.6487600971586734E-5</v>
      </c>
      <c r="G917" s="1" t="s">
        <v>712</v>
      </c>
      <c r="H917" s="2" t="s">
        <v>4703</v>
      </c>
      <c r="I917" s="5">
        <f t="shared" si="194"/>
        <v>9.6618357487922703E-5</v>
      </c>
      <c r="J917" s="1" t="s">
        <v>2243</v>
      </c>
      <c r="K917" s="2" t="s">
        <v>5881</v>
      </c>
      <c r="L917" s="5">
        <f t="shared" si="196"/>
        <v>5.1229508196721311E-5</v>
      </c>
      <c r="M917" s="1" t="s">
        <v>501</v>
      </c>
      <c r="N917" s="2" t="s">
        <v>4680</v>
      </c>
      <c r="O917" s="5">
        <f t="shared" si="189"/>
        <v>1.0530749789385004E-4</v>
      </c>
      <c r="P917" s="1" t="s">
        <v>7473</v>
      </c>
      <c r="Q917" s="2" t="s">
        <v>8082</v>
      </c>
      <c r="R917" s="5">
        <f t="shared" si="187"/>
        <v>1.71939477303989E-4</v>
      </c>
      <c r="V917" s="1" t="s">
        <v>779</v>
      </c>
      <c r="W917" s="2" t="s">
        <v>9805</v>
      </c>
      <c r="X917" s="5">
        <f t="shared" si="192"/>
        <v>1.8315018315018315E-4</v>
      </c>
    </row>
    <row r="918" spans="1:24" x14ac:dyDescent="0.3">
      <c r="A918" s="1" t="s">
        <v>925</v>
      </c>
      <c r="B918" s="2" t="s">
        <v>1677</v>
      </c>
      <c r="C918" s="5">
        <f t="shared" si="195"/>
        <v>3.0753144509026051E-5</v>
      </c>
      <c r="D918" s="1" t="s">
        <v>2524</v>
      </c>
      <c r="E918" s="2" t="s">
        <v>3449</v>
      </c>
      <c r="F918" s="5">
        <f t="shared" si="191"/>
        <v>5.6357078449053198E-5</v>
      </c>
      <c r="G918" s="1" t="s">
        <v>291</v>
      </c>
      <c r="H918" s="2" t="s">
        <v>4703</v>
      </c>
      <c r="I918" s="5">
        <f t="shared" si="194"/>
        <v>9.6618357487922703E-5</v>
      </c>
      <c r="J918" s="1" t="s">
        <v>5199</v>
      </c>
      <c r="K918" s="2" t="s">
        <v>5881</v>
      </c>
      <c r="L918" s="5">
        <f t="shared" si="196"/>
        <v>5.1229508196721311E-5</v>
      </c>
      <c r="M918" s="1" t="s">
        <v>6317</v>
      </c>
      <c r="N918" s="2" t="s">
        <v>7041</v>
      </c>
      <c r="O918" s="5">
        <f t="shared" si="189"/>
        <v>1.0522992739135009E-4</v>
      </c>
      <c r="P918" s="1" t="s">
        <v>7474</v>
      </c>
      <c r="Q918" s="2" t="s">
        <v>8083</v>
      </c>
      <c r="R918" s="5">
        <f t="shared" si="187"/>
        <v>1.7185083347654237E-4</v>
      </c>
      <c r="V918" s="1" t="s">
        <v>9342</v>
      </c>
      <c r="W918" s="2" t="s">
        <v>8054</v>
      </c>
      <c r="X918" s="5">
        <f t="shared" si="192"/>
        <v>1.8294914013904133E-4</v>
      </c>
    </row>
    <row r="919" spans="1:24" x14ac:dyDescent="0.3">
      <c r="A919" s="1" t="s">
        <v>926</v>
      </c>
      <c r="B919" s="2" t="s">
        <v>1677</v>
      </c>
      <c r="C919" s="5">
        <f t="shared" si="195"/>
        <v>3.0753144509026051E-5</v>
      </c>
      <c r="D919" s="1" t="s">
        <v>2525</v>
      </c>
      <c r="E919" s="2" t="s">
        <v>3450</v>
      </c>
      <c r="F919" s="5">
        <f t="shared" si="191"/>
        <v>5.6296796712267073E-5</v>
      </c>
      <c r="G919" s="1" t="s">
        <v>4009</v>
      </c>
      <c r="H919" s="2" t="s">
        <v>4703</v>
      </c>
      <c r="I919" s="5">
        <f t="shared" si="194"/>
        <v>9.6618357487922703E-5</v>
      </c>
      <c r="J919" s="1" t="s">
        <v>5200</v>
      </c>
      <c r="K919" s="2" t="s">
        <v>5882</v>
      </c>
      <c r="L919" s="5">
        <f t="shared" si="196"/>
        <v>5.0913904587342801E-5</v>
      </c>
      <c r="M919" s="1" t="s">
        <v>4819</v>
      </c>
      <c r="N919" s="2" t="s">
        <v>7042</v>
      </c>
      <c r="O919" s="5">
        <f t="shared" si="189"/>
        <v>1.049317943336831E-4</v>
      </c>
      <c r="P919" s="1" t="s">
        <v>7475</v>
      </c>
      <c r="Q919" s="2" t="s">
        <v>6788</v>
      </c>
      <c r="R919" s="5">
        <f t="shared" si="187"/>
        <v>1.7182130584192441E-4</v>
      </c>
      <c r="V919" s="1" t="s">
        <v>571</v>
      </c>
      <c r="W919" s="2" t="s">
        <v>9806</v>
      </c>
      <c r="X919" s="5">
        <f t="shared" si="192"/>
        <v>1.8281535648994517E-4</v>
      </c>
    </row>
    <row r="920" spans="1:24" x14ac:dyDescent="0.3">
      <c r="A920" s="1" t="s">
        <v>927</v>
      </c>
      <c r="B920" s="2" t="s">
        <v>1677</v>
      </c>
      <c r="C920" s="5">
        <f t="shared" si="195"/>
        <v>3.0753144509026051E-5</v>
      </c>
      <c r="D920" s="1" t="s">
        <v>2526</v>
      </c>
      <c r="E920" s="2" t="s">
        <v>1574</v>
      </c>
      <c r="F920" s="5">
        <f t="shared" si="191"/>
        <v>5.6274620146314011E-5</v>
      </c>
      <c r="G920" s="1" t="s">
        <v>485</v>
      </c>
      <c r="H920" s="2" t="s">
        <v>4703</v>
      </c>
      <c r="I920" s="5">
        <f t="shared" si="194"/>
        <v>9.6618357487922703E-5</v>
      </c>
      <c r="J920" s="1" t="s">
        <v>335</v>
      </c>
      <c r="K920" s="2" t="s">
        <v>5882</v>
      </c>
      <c r="L920" s="5">
        <f t="shared" si="196"/>
        <v>5.0913904587342801E-5</v>
      </c>
      <c r="M920" s="1" t="s">
        <v>927</v>
      </c>
      <c r="N920" s="2" t="s">
        <v>7043</v>
      </c>
      <c r="O920" s="5">
        <f t="shared" si="189"/>
        <v>1.049097775912715E-4</v>
      </c>
      <c r="P920" s="1" t="s">
        <v>7476</v>
      </c>
      <c r="Q920" s="2" t="s">
        <v>8084</v>
      </c>
      <c r="R920" s="5">
        <f t="shared" si="187"/>
        <v>1.7132088401576153E-4</v>
      </c>
      <c r="V920" s="1" t="s">
        <v>8208</v>
      </c>
      <c r="W920" s="2" t="s">
        <v>8056</v>
      </c>
      <c r="X920" s="5">
        <f t="shared" si="192"/>
        <v>1.8218254691200583E-4</v>
      </c>
    </row>
    <row r="921" spans="1:24" x14ac:dyDescent="0.3">
      <c r="A921" s="1" t="s">
        <v>928</v>
      </c>
      <c r="B921" s="2" t="s">
        <v>1678</v>
      </c>
      <c r="C921" s="5">
        <f t="shared" si="195"/>
        <v>3.0543677458766035E-5</v>
      </c>
      <c r="D921" s="1" t="s">
        <v>2527</v>
      </c>
      <c r="E921" s="2" t="s">
        <v>1574</v>
      </c>
      <c r="F921" s="5">
        <f t="shared" si="191"/>
        <v>5.6274620146314011E-5</v>
      </c>
      <c r="G921" s="1" t="s">
        <v>4010</v>
      </c>
      <c r="H921" s="2" t="s">
        <v>4704</v>
      </c>
      <c r="I921" s="5">
        <f t="shared" si="194"/>
        <v>9.6366965404259415E-5</v>
      </c>
      <c r="J921" s="1" t="s">
        <v>5201</v>
      </c>
      <c r="K921" s="2" t="s">
        <v>5883</v>
      </c>
      <c r="L921" s="5">
        <f t="shared" si="196"/>
        <v>5.0599605323078481E-5</v>
      </c>
      <c r="M921" s="1" t="s">
        <v>6318</v>
      </c>
      <c r="N921" s="2" t="s">
        <v>7044</v>
      </c>
      <c r="O921" s="5">
        <f t="shared" si="189"/>
        <v>1.0464629552113855E-4</v>
      </c>
      <c r="P921" s="1" t="s">
        <v>3756</v>
      </c>
      <c r="Q921" s="2" t="s">
        <v>6790</v>
      </c>
      <c r="R921" s="5">
        <f t="shared" si="187"/>
        <v>1.7129153819801302E-4</v>
      </c>
      <c r="V921" s="1" t="s">
        <v>973</v>
      </c>
      <c r="W921" s="2" t="s">
        <v>9807</v>
      </c>
      <c r="X921" s="5">
        <f t="shared" si="192"/>
        <v>1.8201674554058973E-4</v>
      </c>
    </row>
    <row r="922" spans="1:24" x14ac:dyDescent="0.3">
      <c r="A922" s="1" t="s">
        <v>929</v>
      </c>
      <c r="B922" s="2" t="s">
        <v>1678</v>
      </c>
      <c r="C922" s="5">
        <f t="shared" si="195"/>
        <v>3.0543677458766035E-5</v>
      </c>
      <c r="D922" s="1" t="s">
        <v>2528</v>
      </c>
      <c r="E922" s="2" t="s">
        <v>3451</v>
      </c>
      <c r="F922" s="5">
        <f t="shared" si="191"/>
        <v>5.6214514587666533E-5</v>
      </c>
      <c r="G922" s="1" t="s">
        <v>1790</v>
      </c>
      <c r="H922" s="2" t="s">
        <v>4704</v>
      </c>
      <c r="I922" s="5">
        <f t="shared" si="194"/>
        <v>9.6366965404259415E-5</v>
      </c>
      <c r="J922" s="1" t="s">
        <v>5202</v>
      </c>
      <c r="K922" s="2" t="s">
        <v>5884</v>
      </c>
      <c r="L922" s="5">
        <f t="shared" si="196"/>
        <v>5.0441361916771753E-5</v>
      </c>
      <c r="M922" s="1" t="s">
        <v>2341</v>
      </c>
      <c r="N922" s="2" t="s">
        <v>7045</v>
      </c>
      <c r="O922" s="5">
        <f t="shared" si="189"/>
        <v>1.0458063166701528E-4</v>
      </c>
      <c r="P922" s="1" t="s">
        <v>415</v>
      </c>
      <c r="Q922" s="2" t="s">
        <v>8085</v>
      </c>
      <c r="R922" s="5">
        <f t="shared" si="187"/>
        <v>1.7094017094017094E-4</v>
      </c>
      <c r="V922" s="1" t="s">
        <v>9343</v>
      </c>
      <c r="W922" s="2" t="s">
        <v>8057</v>
      </c>
      <c r="X922" s="5">
        <f t="shared" si="192"/>
        <v>1.8188432157148054E-4</v>
      </c>
    </row>
    <row r="923" spans="1:24" x14ac:dyDescent="0.3">
      <c r="A923" s="1" t="s">
        <v>930</v>
      </c>
      <c r="B923" s="2" t="s">
        <v>1678</v>
      </c>
      <c r="C923" s="5">
        <f t="shared" si="195"/>
        <v>3.0543677458766035E-5</v>
      </c>
      <c r="D923" s="1" t="s">
        <v>2529</v>
      </c>
      <c r="E923" s="2" t="s">
        <v>3452</v>
      </c>
      <c r="F923" s="5">
        <f t="shared" si="191"/>
        <v>5.5822261918052922E-5</v>
      </c>
      <c r="G923" s="1" t="s">
        <v>4011</v>
      </c>
      <c r="H923" s="2" t="s">
        <v>4705</v>
      </c>
      <c r="I923" s="5">
        <f t="shared" si="194"/>
        <v>9.6107640557424316E-5</v>
      </c>
      <c r="J923" s="1" t="s">
        <v>3599</v>
      </c>
      <c r="K923" s="2" t="s">
        <v>5884</v>
      </c>
      <c r="L923" s="5">
        <f t="shared" si="196"/>
        <v>5.0441361916771753E-5</v>
      </c>
      <c r="M923" s="1" t="s">
        <v>2115</v>
      </c>
      <c r="N923" s="2" t="s">
        <v>7045</v>
      </c>
      <c r="O923" s="5">
        <f t="shared" si="189"/>
        <v>1.0458063166701528E-4</v>
      </c>
      <c r="P923" s="1" t="s">
        <v>3718</v>
      </c>
      <c r="Q923" s="2" t="s">
        <v>8086</v>
      </c>
      <c r="R923" s="5">
        <f t="shared" si="187"/>
        <v>1.7067759003242875E-4</v>
      </c>
      <c r="V923" s="1" t="s">
        <v>9344</v>
      </c>
      <c r="W923" s="2" t="s">
        <v>9808</v>
      </c>
      <c r="X923" s="5">
        <f t="shared" si="192"/>
        <v>1.8181818181818181E-4</v>
      </c>
    </row>
    <row r="924" spans="1:24" x14ac:dyDescent="0.3">
      <c r="A924" s="1" t="s">
        <v>931</v>
      </c>
      <c r="B924" s="2" t="s">
        <v>1678</v>
      </c>
      <c r="C924" s="5">
        <f t="shared" si="195"/>
        <v>3.0543677458766035E-5</v>
      </c>
      <c r="D924" s="1" t="s">
        <v>2530</v>
      </c>
      <c r="E924" s="2" t="s">
        <v>3453</v>
      </c>
      <c r="F924" s="5">
        <f t="shared" si="191"/>
        <v>5.5800457563752025E-5</v>
      </c>
      <c r="G924" s="1" t="s">
        <v>4012</v>
      </c>
      <c r="H924" s="2" t="s">
        <v>4705</v>
      </c>
      <c r="I924" s="5">
        <f t="shared" si="194"/>
        <v>9.6107640557424316E-5</v>
      </c>
      <c r="J924" s="1" t="s">
        <v>5203</v>
      </c>
      <c r="K924" s="2" t="s">
        <v>5885</v>
      </c>
      <c r="L924" s="5">
        <f t="shared" si="196"/>
        <v>5.012782595618828E-5</v>
      </c>
      <c r="M924" s="1" t="s">
        <v>422</v>
      </c>
      <c r="N924" s="2" t="s">
        <v>7046</v>
      </c>
      <c r="O924" s="5">
        <f t="shared" si="189"/>
        <v>1.0450412791305256E-4</v>
      </c>
      <c r="P924" s="1" t="s">
        <v>316</v>
      </c>
      <c r="Q924" s="2" t="s">
        <v>8087</v>
      </c>
      <c r="R924" s="5">
        <f t="shared" si="187"/>
        <v>1.7056114617090227E-4</v>
      </c>
      <c r="V924" s="1" t="s">
        <v>351</v>
      </c>
      <c r="W924" s="2" t="s">
        <v>9809</v>
      </c>
      <c r="X924" s="5">
        <f t="shared" si="192"/>
        <v>1.816860465116279E-4</v>
      </c>
    </row>
    <row r="925" spans="1:24" x14ac:dyDescent="0.3">
      <c r="A925" s="1" t="s">
        <v>932</v>
      </c>
      <c r="B925" s="2" t="s">
        <v>1678</v>
      </c>
      <c r="C925" s="5">
        <f t="shared" si="195"/>
        <v>3.0543677458766035E-5</v>
      </c>
      <c r="D925" s="1" t="s">
        <v>2531</v>
      </c>
      <c r="E925" s="2" t="s">
        <v>3454</v>
      </c>
      <c r="F925" s="5">
        <f t="shared" si="191"/>
        <v>5.5784893450853509E-5</v>
      </c>
      <c r="G925" s="1" t="s">
        <v>4013</v>
      </c>
      <c r="H925" s="2" t="s">
        <v>4706</v>
      </c>
      <c r="I925" s="5">
        <f t="shared" si="194"/>
        <v>9.584970765839164E-5</v>
      </c>
      <c r="J925" s="1" t="s">
        <v>5204</v>
      </c>
      <c r="K925" s="2" t="s">
        <v>5885</v>
      </c>
      <c r="L925" s="5">
        <f t="shared" si="196"/>
        <v>5.012782595618828E-5</v>
      </c>
      <c r="M925" s="1" t="s">
        <v>4886</v>
      </c>
      <c r="N925" s="2" t="s">
        <v>7046</v>
      </c>
      <c r="O925" s="5">
        <f t="shared" si="189"/>
        <v>1.0450412791305256E-4</v>
      </c>
      <c r="P925" s="1" t="s">
        <v>7477</v>
      </c>
      <c r="Q925" s="2" t="s">
        <v>8088</v>
      </c>
      <c r="R925" s="5">
        <f t="shared" si="187"/>
        <v>1.6986580601324953E-4</v>
      </c>
      <c r="V925" s="1" t="s">
        <v>9345</v>
      </c>
      <c r="W925" s="2" t="s">
        <v>8851</v>
      </c>
      <c r="X925" s="5">
        <f t="shared" si="192"/>
        <v>1.8152114721365039E-4</v>
      </c>
    </row>
    <row r="926" spans="1:24" x14ac:dyDescent="0.3">
      <c r="A926" s="1" t="s">
        <v>933</v>
      </c>
      <c r="B926" s="2" t="s">
        <v>1679</v>
      </c>
      <c r="C926" s="5">
        <f t="shared" si="195"/>
        <v>3.0334283807559303E-5</v>
      </c>
      <c r="D926" s="1" t="s">
        <v>2532</v>
      </c>
      <c r="E926" s="2" t="s">
        <v>3455</v>
      </c>
      <c r="F926" s="5">
        <f t="shared" si="191"/>
        <v>5.5735146583435515E-5</v>
      </c>
      <c r="G926" s="1" t="s">
        <v>103</v>
      </c>
      <c r="H926" s="2" t="s">
        <v>4707</v>
      </c>
      <c r="I926" s="5">
        <f t="shared" si="194"/>
        <v>9.5593155530064052E-5</v>
      </c>
      <c r="J926" s="1" t="s">
        <v>5205</v>
      </c>
      <c r="K926" s="2" t="s">
        <v>5886</v>
      </c>
      <c r="L926" s="5">
        <f>1/(20000+(RIGHT(K926,3)))</f>
        <v>4.9970017989206476E-5</v>
      </c>
      <c r="M926" s="1" t="s">
        <v>777</v>
      </c>
      <c r="N926" s="2" t="s">
        <v>7047</v>
      </c>
      <c r="O926" s="5">
        <f t="shared" si="189"/>
        <v>1.0441683199331732E-4</v>
      </c>
      <c r="P926" s="1" t="s">
        <v>2385</v>
      </c>
      <c r="Q926" s="2" t="s">
        <v>8089</v>
      </c>
      <c r="R926" s="5">
        <f t="shared" si="187"/>
        <v>1.6954899966090201E-4</v>
      </c>
      <c r="V926" s="1" t="s">
        <v>9346</v>
      </c>
      <c r="W926" s="2" t="s">
        <v>9810</v>
      </c>
      <c r="X926" s="5">
        <f t="shared" si="192"/>
        <v>1.8145527127563056E-4</v>
      </c>
    </row>
    <row r="927" spans="1:24" x14ac:dyDescent="0.3">
      <c r="A927" s="1" t="s">
        <v>934</v>
      </c>
      <c r="B927" s="2" t="s">
        <v>1679</v>
      </c>
      <c r="C927" s="5">
        <f t="shared" si="195"/>
        <v>3.0334283807559303E-5</v>
      </c>
      <c r="D927" s="1" t="s">
        <v>2533</v>
      </c>
      <c r="E927" s="2" t="s">
        <v>3456</v>
      </c>
      <c r="F927" s="5">
        <f t="shared" si="191"/>
        <v>5.5676187294694057E-5</v>
      </c>
      <c r="G927" s="1" t="s">
        <v>924</v>
      </c>
      <c r="H927" s="2" t="s">
        <v>4708</v>
      </c>
      <c r="I927" s="5">
        <f t="shared" si="194"/>
        <v>9.5337973114691582E-5</v>
      </c>
      <c r="J927" s="1" t="s">
        <v>5206</v>
      </c>
      <c r="K927" s="2" t="s">
        <v>5887</v>
      </c>
      <c r="L927" s="5">
        <f t="shared" ref="L927:L942" si="197">1/(20000+(RIGHT(K927,3)))</f>
        <v>4.9654898455732659E-5</v>
      </c>
      <c r="M927" s="1" t="s">
        <v>6319</v>
      </c>
      <c r="N927" s="2" t="s">
        <v>7048</v>
      </c>
      <c r="O927" s="5">
        <f t="shared" si="189"/>
        <v>1.0419922892570594E-4</v>
      </c>
      <c r="P927" s="1" t="s">
        <v>7478</v>
      </c>
      <c r="Q927" s="2" t="s">
        <v>8090</v>
      </c>
      <c r="R927" s="5">
        <f t="shared" si="187"/>
        <v>1.6931933626820184E-4</v>
      </c>
      <c r="V927" s="1" t="s">
        <v>9347</v>
      </c>
      <c r="W927" s="2" t="s">
        <v>9811</v>
      </c>
      <c r="X927" s="5">
        <f t="shared" si="192"/>
        <v>1.810610175629187E-4</v>
      </c>
    </row>
    <row r="928" spans="1:24" x14ac:dyDescent="0.3">
      <c r="A928" s="1" t="s">
        <v>935</v>
      </c>
      <c r="B928" s="2" t="s">
        <v>1679</v>
      </c>
      <c r="C928" s="5">
        <f t="shared" si="195"/>
        <v>3.0334283807559303E-5</v>
      </c>
      <c r="D928" s="1" t="s">
        <v>2534</v>
      </c>
      <c r="E928" s="2" t="s">
        <v>3457</v>
      </c>
      <c r="F928" s="5">
        <f t="shared" si="191"/>
        <v>5.5604982206405691E-5</v>
      </c>
      <c r="G928" s="1" t="s">
        <v>749</v>
      </c>
      <c r="H928" s="2" t="s">
        <v>4708</v>
      </c>
      <c r="I928" s="5">
        <f t="shared" si="194"/>
        <v>9.5337973114691582E-5</v>
      </c>
      <c r="J928" s="1" t="s">
        <v>5207</v>
      </c>
      <c r="K928" s="2" t="s">
        <v>5888</v>
      </c>
      <c r="L928" s="5">
        <f t="shared" si="197"/>
        <v>4.9497599366430731E-5</v>
      </c>
      <c r="M928" s="1" t="s">
        <v>6320</v>
      </c>
      <c r="N928" s="2" t="s">
        <v>7049</v>
      </c>
      <c r="O928" s="5">
        <f t="shared" si="189"/>
        <v>1.039717196922437E-4</v>
      </c>
      <c r="P928" s="1" t="s">
        <v>7479</v>
      </c>
      <c r="Q928" s="2" t="s">
        <v>8091</v>
      </c>
      <c r="R928" s="5">
        <f t="shared" si="187"/>
        <v>1.6903313049357674E-4</v>
      </c>
      <c r="V928" s="1" t="s">
        <v>9348</v>
      </c>
      <c r="W928" s="2" t="s">
        <v>9812</v>
      </c>
      <c r="X928" s="5">
        <f t="shared" si="192"/>
        <v>1.8086453246518358E-4</v>
      </c>
    </row>
    <row r="929" spans="1:24" x14ac:dyDescent="0.3">
      <c r="A929" s="1" t="s">
        <v>936</v>
      </c>
      <c r="B929" s="2" t="s">
        <v>1680</v>
      </c>
      <c r="C929" s="5">
        <f>1/(33000+(RIGHT(B929,3)))</f>
        <v>3.0125018828136767E-5</v>
      </c>
      <c r="D929" s="1" t="s">
        <v>2535</v>
      </c>
      <c r="E929" s="2" t="s">
        <v>3458</v>
      </c>
      <c r="F929" s="5">
        <f>1/(18000+(RIGHT(E929,3)))</f>
        <v>5.5496975414839894E-5</v>
      </c>
      <c r="G929" s="1" t="s">
        <v>4014</v>
      </c>
      <c r="H929" s="2" t="s">
        <v>4709</v>
      </c>
      <c r="I929" s="5">
        <f t="shared" si="194"/>
        <v>9.5084149472282966E-5</v>
      </c>
      <c r="J929" s="1" t="s">
        <v>5208</v>
      </c>
      <c r="K929" s="2" t="s">
        <v>5888</v>
      </c>
      <c r="L929" s="5">
        <f t="shared" si="197"/>
        <v>4.9497599366430731E-5</v>
      </c>
      <c r="M929" s="1" t="s">
        <v>6321</v>
      </c>
      <c r="N929" s="2" t="s">
        <v>7050</v>
      </c>
      <c r="O929" s="5">
        <f t="shared" si="189"/>
        <v>1.0375596596804317E-4</v>
      </c>
      <c r="P929" s="1" t="s">
        <v>7480</v>
      </c>
      <c r="Q929" s="2" t="s">
        <v>8092</v>
      </c>
      <c r="R929" s="5">
        <f t="shared" si="187"/>
        <v>1.6886187098953058E-4</v>
      </c>
      <c r="V929" s="1" t="s">
        <v>9349</v>
      </c>
      <c r="W929" s="2" t="s">
        <v>9813</v>
      </c>
      <c r="X929" s="5">
        <f t="shared" si="192"/>
        <v>1.8079913216416561E-4</v>
      </c>
    </row>
    <row r="930" spans="1:24" x14ac:dyDescent="0.3">
      <c r="A930" s="1" t="s">
        <v>937</v>
      </c>
      <c r="B930" s="2" t="s">
        <v>1680</v>
      </c>
      <c r="C930" s="5">
        <f t="shared" ref="C930:C948" si="198">1/(33000+(RIGHT(B930,3)))</f>
        <v>3.0125018828136767E-5</v>
      </c>
      <c r="D930" s="1" t="s">
        <v>2536</v>
      </c>
      <c r="E930" s="2" t="s">
        <v>3459</v>
      </c>
      <c r="F930" s="5">
        <f t="shared" ref="F930:F958" si="199">1/(18000+(RIGHT(E930,3)))</f>
        <v>5.5466193355150034E-5</v>
      </c>
      <c r="G930" s="1" t="s">
        <v>4015</v>
      </c>
      <c r="H930" s="2" t="s">
        <v>4710</v>
      </c>
      <c r="I930" s="5">
        <f t="shared" si="194"/>
        <v>9.4831673779042204E-5</v>
      </c>
      <c r="J930" s="1" t="s">
        <v>5209</v>
      </c>
      <c r="K930" s="2" t="s">
        <v>5889</v>
      </c>
      <c r="L930" s="5">
        <f t="shared" si="197"/>
        <v>4.9024414158250809E-5</v>
      </c>
      <c r="M930" s="1" t="s">
        <v>6322</v>
      </c>
      <c r="N930" s="2" t="s">
        <v>7051</v>
      </c>
      <c r="O930" s="5">
        <f t="shared" si="189"/>
        <v>1.0359473738734072E-4</v>
      </c>
      <c r="P930" s="1" t="s">
        <v>7481</v>
      </c>
      <c r="Q930" s="2" t="s">
        <v>8093</v>
      </c>
      <c r="R930" s="5">
        <f t="shared" si="187"/>
        <v>1.6863406408094435E-4</v>
      </c>
      <c r="V930" s="1" t="s">
        <v>9350</v>
      </c>
      <c r="W930" s="2" t="s">
        <v>2969</v>
      </c>
      <c r="X930" s="5">
        <f t="shared" si="192"/>
        <v>1.8044027426921688E-4</v>
      </c>
    </row>
    <row r="931" spans="1:24" x14ac:dyDescent="0.3">
      <c r="A931" s="1" t="s">
        <v>938</v>
      </c>
      <c r="B931" s="2" t="s">
        <v>1681</v>
      </c>
      <c r="C931" s="5">
        <f t="shared" si="198"/>
        <v>2.991593621922398E-5</v>
      </c>
      <c r="D931" s="1" t="s">
        <v>2537</v>
      </c>
      <c r="E931" s="2" t="s">
        <v>3460</v>
      </c>
      <c r="F931" s="5">
        <f t="shared" si="199"/>
        <v>5.541701302299806E-5</v>
      </c>
      <c r="G931" s="1" t="s">
        <v>2534</v>
      </c>
      <c r="H931" s="2" t="s">
        <v>4710</v>
      </c>
      <c r="I931" s="5">
        <f t="shared" si="194"/>
        <v>9.4831673779042204E-5</v>
      </c>
      <c r="J931" s="1" t="s">
        <v>5210</v>
      </c>
      <c r="K931" s="2" t="s">
        <v>5890</v>
      </c>
      <c r="L931" s="5">
        <f t="shared" si="197"/>
        <v>4.8866301798279905E-5</v>
      </c>
      <c r="M931" s="1" t="s">
        <v>6323</v>
      </c>
      <c r="N931" s="2" t="s">
        <v>7052</v>
      </c>
      <c r="O931" s="5">
        <f t="shared" si="189"/>
        <v>1.0338054378166029E-4</v>
      </c>
      <c r="P931" s="1" t="s">
        <v>7482</v>
      </c>
      <c r="Q931" s="2" t="s">
        <v>8093</v>
      </c>
      <c r="R931" s="5">
        <f t="shared" si="187"/>
        <v>1.6863406408094435E-4</v>
      </c>
      <c r="V931" s="1" t="s">
        <v>9351</v>
      </c>
      <c r="W931" s="2" t="s">
        <v>9814</v>
      </c>
      <c r="X931" s="5">
        <f t="shared" si="192"/>
        <v>1.8024513338139869E-4</v>
      </c>
    </row>
    <row r="932" spans="1:24" x14ac:dyDescent="0.3">
      <c r="A932" s="1" t="s">
        <v>939</v>
      </c>
      <c r="B932" s="2" t="s">
        <v>1681</v>
      </c>
      <c r="C932" s="5">
        <f t="shared" si="198"/>
        <v>2.991593621922398E-5</v>
      </c>
      <c r="D932" s="1" t="s">
        <v>2538</v>
      </c>
      <c r="E932" s="2" t="s">
        <v>3461</v>
      </c>
      <c r="F932" s="5">
        <f t="shared" si="199"/>
        <v>5.5374051719364308E-5</v>
      </c>
      <c r="G932" s="1" t="s">
        <v>4016</v>
      </c>
      <c r="H932" s="2" t="s">
        <v>4710</v>
      </c>
      <c r="I932" s="5">
        <f t="shared" si="194"/>
        <v>9.4831673779042204E-5</v>
      </c>
      <c r="J932" s="1" t="s">
        <v>2296</v>
      </c>
      <c r="K932" s="2" t="s">
        <v>5890</v>
      </c>
      <c r="L932" s="5">
        <f t="shared" si="197"/>
        <v>4.8866301798279905E-5</v>
      </c>
      <c r="M932" s="1" t="s">
        <v>6324</v>
      </c>
      <c r="N932" s="2" t="s">
        <v>7053</v>
      </c>
      <c r="O932" s="5">
        <f t="shared" si="189"/>
        <v>1.0310341272296113E-4</v>
      </c>
      <c r="P932" s="1" t="s">
        <v>2462</v>
      </c>
      <c r="Q932" s="2" t="s">
        <v>8094</v>
      </c>
      <c r="R932" s="5">
        <f t="shared" si="187"/>
        <v>1.6849199663016007E-4</v>
      </c>
      <c r="V932" s="1" t="s">
        <v>9352</v>
      </c>
      <c r="W932" s="2" t="s">
        <v>8855</v>
      </c>
      <c r="X932" s="5">
        <f t="shared" si="192"/>
        <v>1.8018018018018018E-4</v>
      </c>
    </row>
    <row r="933" spans="1:24" x14ac:dyDescent="0.3">
      <c r="A933" s="1" t="s">
        <v>940</v>
      </c>
      <c r="B933" s="2" t="s">
        <v>1681</v>
      </c>
      <c r="C933" s="5">
        <f t="shared" si="198"/>
        <v>2.991593621922398E-5</v>
      </c>
      <c r="D933" s="1" t="s">
        <v>2539</v>
      </c>
      <c r="E933" s="2" t="s">
        <v>3462</v>
      </c>
      <c r="F933" s="5">
        <f t="shared" si="199"/>
        <v>5.532503457814661E-5</v>
      </c>
      <c r="G933" s="1" t="s">
        <v>4017</v>
      </c>
      <c r="H933" s="2" t="s">
        <v>4711</v>
      </c>
      <c r="I933" s="5">
        <f t="shared" si="194"/>
        <v>9.4571590694155481E-5</v>
      </c>
      <c r="J933" s="1" t="s">
        <v>5211</v>
      </c>
      <c r="K933" s="2" t="s">
        <v>5891</v>
      </c>
      <c r="L933" s="5">
        <f t="shared" si="197"/>
        <v>4.8709206039941548E-5</v>
      </c>
      <c r="M933" s="1" t="s">
        <v>406</v>
      </c>
      <c r="N933" s="2" t="s">
        <v>7053</v>
      </c>
      <c r="O933" s="5">
        <f t="shared" si="189"/>
        <v>1.0310341272296113E-4</v>
      </c>
      <c r="P933" s="1" t="s">
        <v>5087</v>
      </c>
      <c r="Q933" s="2" t="s">
        <v>8095</v>
      </c>
      <c r="R933" s="5">
        <f t="shared" si="187"/>
        <v>1.6843523665150751E-4</v>
      </c>
      <c r="V933" s="1" t="s">
        <v>9353</v>
      </c>
      <c r="W933" s="2" t="s">
        <v>8855</v>
      </c>
      <c r="X933" s="5">
        <f t="shared" si="192"/>
        <v>1.8018018018018018E-4</v>
      </c>
    </row>
    <row r="934" spans="1:24" x14ac:dyDescent="0.3">
      <c r="A934" s="1" t="s">
        <v>941</v>
      </c>
      <c r="B934" s="2" t="s">
        <v>1681</v>
      </c>
      <c r="C934" s="5">
        <f t="shared" si="198"/>
        <v>2.991593621922398E-5</v>
      </c>
      <c r="D934" s="1" t="s">
        <v>460</v>
      </c>
      <c r="E934" s="2" t="s">
        <v>3463</v>
      </c>
      <c r="F934" s="5">
        <f t="shared" si="199"/>
        <v>5.5318913536538145E-5</v>
      </c>
      <c r="G934" s="1" t="s">
        <v>254</v>
      </c>
      <c r="H934" s="2" t="s">
        <v>4711</v>
      </c>
      <c r="I934" s="5">
        <f t="shared" si="194"/>
        <v>9.4571590694155481E-5</v>
      </c>
      <c r="J934" s="1" t="s">
        <v>5212</v>
      </c>
      <c r="K934" s="2" t="s">
        <v>5892</v>
      </c>
      <c r="L934" s="5">
        <f t="shared" si="197"/>
        <v>4.8550759819391176E-5</v>
      </c>
      <c r="M934" s="1" t="s">
        <v>3529</v>
      </c>
      <c r="N934" s="2" t="s">
        <v>7054</v>
      </c>
      <c r="O934" s="5">
        <f t="shared" si="189"/>
        <v>1.0308215647871353E-4</v>
      </c>
      <c r="P934" s="1" t="s">
        <v>636</v>
      </c>
      <c r="Q934" s="2" t="s">
        <v>8096</v>
      </c>
      <c r="R934" s="5">
        <f t="shared" si="187"/>
        <v>1.6823687752355316E-4</v>
      </c>
      <c r="V934" s="1" t="s">
        <v>9354</v>
      </c>
      <c r="W934" s="2" t="s">
        <v>2970</v>
      </c>
      <c r="X934" s="5">
        <f t="shared" si="192"/>
        <v>1.7998560115190784E-4</v>
      </c>
    </row>
    <row r="935" spans="1:24" x14ac:dyDescent="0.3">
      <c r="A935" s="1" t="s">
        <v>942</v>
      </c>
      <c r="B935" s="2" t="s">
        <v>1681</v>
      </c>
      <c r="C935" s="5">
        <f t="shared" si="198"/>
        <v>2.991593621922398E-5</v>
      </c>
      <c r="D935" s="1" t="s">
        <v>2540</v>
      </c>
      <c r="E935" s="2" t="s">
        <v>3464</v>
      </c>
      <c r="F935" s="5">
        <f t="shared" si="199"/>
        <v>5.4776511831726557E-5</v>
      </c>
      <c r="G935" s="1" t="s">
        <v>4018</v>
      </c>
      <c r="H935" s="2" t="s">
        <v>4712</v>
      </c>
      <c r="I935" s="5">
        <f t="shared" si="194"/>
        <v>9.4321826070552722E-5</v>
      </c>
      <c r="J935" s="1" t="s">
        <v>5213</v>
      </c>
      <c r="K935" s="2" t="s">
        <v>5892</v>
      </c>
      <c r="L935" s="5">
        <f t="shared" si="197"/>
        <v>4.8550759819391176E-5</v>
      </c>
      <c r="M935" s="1" t="s">
        <v>6325</v>
      </c>
      <c r="N935" s="2" t="s">
        <v>7055</v>
      </c>
      <c r="O935" s="5">
        <f t="shared" si="189"/>
        <v>1.0306090899721736E-4</v>
      </c>
      <c r="P935" s="1" t="s">
        <v>7483</v>
      </c>
      <c r="Q935" s="2" t="s">
        <v>4556</v>
      </c>
      <c r="R935" s="5">
        <f t="shared" si="187"/>
        <v>1.6767270288397049E-4</v>
      </c>
      <c r="V935" s="1" t="s">
        <v>3954</v>
      </c>
      <c r="W935" s="2" t="s">
        <v>9815</v>
      </c>
      <c r="X935" s="5">
        <f t="shared" si="192"/>
        <v>1.7992083483267361E-4</v>
      </c>
    </row>
    <row r="936" spans="1:24" x14ac:dyDescent="0.3">
      <c r="A936" s="1" t="s">
        <v>943</v>
      </c>
      <c r="B936" s="2" t="s">
        <v>1681</v>
      </c>
      <c r="C936" s="5">
        <f t="shared" si="198"/>
        <v>2.991593621922398E-5</v>
      </c>
      <c r="D936" s="1" t="s">
        <v>2541</v>
      </c>
      <c r="E936" s="2" t="s">
        <v>3465</v>
      </c>
      <c r="F936" s="5">
        <f t="shared" si="199"/>
        <v>5.4614964500273074E-5</v>
      </c>
      <c r="G936" s="1" t="s">
        <v>4019</v>
      </c>
      <c r="H936" s="2" t="s">
        <v>4713</v>
      </c>
      <c r="I936" s="5">
        <f t="shared" si="194"/>
        <v>9.4064528266390741E-5</v>
      </c>
      <c r="J936" s="1" t="s">
        <v>5214</v>
      </c>
      <c r="K936" s="2" t="s">
        <v>5893</v>
      </c>
      <c r="L936" s="5">
        <f t="shared" si="197"/>
        <v>4.8076923076923077E-5</v>
      </c>
      <c r="M936" s="1" t="s">
        <v>6326</v>
      </c>
      <c r="N936" s="2" t="s">
        <v>7056</v>
      </c>
      <c r="O936" s="5">
        <f t="shared" si="189"/>
        <v>1.0296540362438221E-4</v>
      </c>
      <c r="P936" s="1" t="s">
        <v>7484</v>
      </c>
      <c r="Q936" s="2" t="s">
        <v>5618</v>
      </c>
      <c r="R936" s="5">
        <f t="shared" si="187"/>
        <v>1.6739203213927018E-4</v>
      </c>
      <c r="V936" s="1" t="s">
        <v>9355</v>
      </c>
      <c r="W936" s="2" t="s">
        <v>4532</v>
      </c>
      <c r="X936" s="5">
        <f t="shared" si="192"/>
        <v>1.7943656917279743E-4</v>
      </c>
    </row>
    <row r="937" spans="1:24" x14ac:dyDescent="0.3">
      <c r="A937" s="1" t="s">
        <v>944</v>
      </c>
      <c r="B937" s="2" t="s">
        <v>1681</v>
      </c>
      <c r="C937" s="5">
        <f t="shared" si="198"/>
        <v>2.991593621922398E-5</v>
      </c>
      <c r="D937" s="1" t="s">
        <v>2542</v>
      </c>
      <c r="E937" s="2" t="s">
        <v>3466</v>
      </c>
      <c r="F937" s="5">
        <f t="shared" si="199"/>
        <v>5.4591112566874116E-5</v>
      </c>
      <c r="G937" s="1" t="s">
        <v>4020</v>
      </c>
      <c r="H937" s="2" t="s">
        <v>4714</v>
      </c>
      <c r="I937" s="5">
        <f t="shared" si="194"/>
        <v>9.3808630393996248E-5</v>
      </c>
      <c r="J937" s="1" t="s">
        <v>926</v>
      </c>
      <c r="K937" s="2" t="s">
        <v>5893</v>
      </c>
      <c r="L937" s="5">
        <f t="shared" si="197"/>
        <v>4.8076923076923077E-5</v>
      </c>
      <c r="M937" s="1" t="s">
        <v>502</v>
      </c>
      <c r="N937" s="2" t="s">
        <v>7057</v>
      </c>
      <c r="O937" s="5">
        <f t="shared" si="189"/>
        <v>1.0258514567090685E-4</v>
      </c>
      <c r="P937" s="1" t="s">
        <v>929</v>
      </c>
      <c r="Q937" s="2" t="s">
        <v>8097</v>
      </c>
      <c r="R937" s="5">
        <f t="shared" si="187"/>
        <v>1.6691704223001168E-4</v>
      </c>
      <c r="V937" s="1" t="s">
        <v>6357</v>
      </c>
      <c r="W937" s="2" t="s">
        <v>6770</v>
      </c>
      <c r="X937" s="5">
        <f t="shared" si="192"/>
        <v>1.7937219730941703E-4</v>
      </c>
    </row>
    <row r="938" spans="1:24" x14ac:dyDescent="0.3">
      <c r="A938" s="1" t="s">
        <v>945</v>
      </c>
      <c r="B938" s="2" t="s">
        <v>1681</v>
      </c>
      <c r="C938" s="5">
        <f t="shared" si="198"/>
        <v>2.991593621922398E-5</v>
      </c>
      <c r="D938" s="1" t="s">
        <v>2543</v>
      </c>
      <c r="E938" s="2" t="s">
        <v>3467</v>
      </c>
      <c r="F938" s="5">
        <f t="shared" si="199"/>
        <v>5.4567281458037759E-5</v>
      </c>
      <c r="G938" s="1" t="s">
        <v>487</v>
      </c>
      <c r="H938" s="2" t="s">
        <v>4715</v>
      </c>
      <c r="I938" s="5">
        <f t="shared" si="194"/>
        <v>9.355412105903265E-5</v>
      </c>
      <c r="J938" s="1" t="s">
        <v>5215</v>
      </c>
      <c r="K938" s="2" t="s">
        <v>5893</v>
      </c>
      <c r="L938" s="5">
        <f t="shared" si="197"/>
        <v>4.8076923076923077E-5</v>
      </c>
      <c r="M938" s="1" t="s">
        <v>968</v>
      </c>
      <c r="N938" s="2" t="s">
        <v>7058</v>
      </c>
      <c r="O938" s="5">
        <f t="shared" si="189"/>
        <v>1.0237510237510238E-4</v>
      </c>
      <c r="P938" s="1" t="s">
        <v>7485</v>
      </c>
      <c r="Q938" s="2" t="s">
        <v>8098</v>
      </c>
      <c r="R938" s="5">
        <f t="shared" si="187"/>
        <v>1.6672224074691563E-4</v>
      </c>
      <c r="V938" s="1" t="s">
        <v>871</v>
      </c>
      <c r="W938" s="2" t="s">
        <v>6770</v>
      </c>
      <c r="X938" s="5">
        <f t="shared" si="192"/>
        <v>1.7937219730941703E-4</v>
      </c>
    </row>
    <row r="939" spans="1:24" x14ac:dyDescent="0.3">
      <c r="A939" s="1" t="s">
        <v>946</v>
      </c>
      <c r="B939" s="2" t="s">
        <v>1682</v>
      </c>
      <c r="C939" s="5">
        <f t="shared" si="198"/>
        <v>2.9707088111223337E-5</v>
      </c>
      <c r="D939" s="1" t="s">
        <v>2544</v>
      </c>
      <c r="E939" s="2" t="s">
        <v>3468</v>
      </c>
      <c r="F939" s="5">
        <f t="shared" si="199"/>
        <v>5.4543471146503765E-5</v>
      </c>
      <c r="G939" s="1" t="s">
        <v>1922</v>
      </c>
      <c r="H939" s="2" t="s">
        <v>4716</v>
      </c>
      <c r="I939" s="5">
        <f t="shared" si="194"/>
        <v>9.2781592132120983E-5</v>
      </c>
      <c r="J939" s="1" t="s">
        <v>1885</v>
      </c>
      <c r="K939" s="2" t="s">
        <v>5894</v>
      </c>
      <c r="L939" s="5">
        <f t="shared" si="197"/>
        <v>4.7920260686218131E-5</v>
      </c>
      <c r="M939" s="1" t="s">
        <v>1958</v>
      </c>
      <c r="N939" s="2" t="s">
        <v>7059</v>
      </c>
      <c r="O939" s="5">
        <f t="shared" si="189"/>
        <v>1.0233319688907081E-4</v>
      </c>
      <c r="P939" s="1" t="s">
        <v>7486</v>
      </c>
      <c r="Q939" s="2" t="s">
        <v>8099</v>
      </c>
      <c r="R939" s="5">
        <f>1/(6000+(RIGHT(Q939,3)))</f>
        <v>1.6627868307283005E-4</v>
      </c>
      <c r="V939" s="1" t="s">
        <v>9356</v>
      </c>
      <c r="W939" s="2" t="s">
        <v>6770</v>
      </c>
      <c r="X939" s="5">
        <f t="shared" si="192"/>
        <v>1.7937219730941703E-4</v>
      </c>
    </row>
    <row r="940" spans="1:24" x14ac:dyDescent="0.3">
      <c r="A940" s="1" t="s">
        <v>947</v>
      </c>
      <c r="B940" s="2" t="s">
        <v>1682</v>
      </c>
      <c r="C940" s="5">
        <f t="shared" si="198"/>
        <v>2.9707088111223337E-5</v>
      </c>
      <c r="D940" s="1" t="s">
        <v>2545</v>
      </c>
      <c r="E940" s="2" t="s">
        <v>3469</v>
      </c>
      <c r="F940" s="5">
        <f t="shared" si="199"/>
        <v>5.4522654162804645E-5</v>
      </c>
      <c r="G940" s="1" t="s">
        <v>4021</v>
      </c>
      <c r="H940" s="2" t="s">
        <v>4717</v>
      </c>
      <c r="I940" s="5">
        <f t="shared" si="194"/>
        <v>9.253261774775608E-5</v>
      </c>
      <c r="J940" s="1" t="s">
        <v>1839</v>
      </c>
      <c r="K940" s="2" t="s">
        <v>5894</v>
      </c>
      <c r="L940" s="5">
        <f t="shared" si="197"/>
        <v>4.7920260686218131E-5</v>
      </c>
      <c r="M940" s="1" t="s">
        <v>3892</v>
      </c>
      <c r="N940" s="2" t="s">
        <v>7060</v>
      </c>
      <c r="O940" s="5">
        <f t="shared" si="189"/>
        <v>1.0231225700838961E-4</v>
      </c>
      <c r="P940" s="1" t="s">
        <v>7487</v>
      </c>
      <c r="Q940" s="2" t="s">
        <v>8100</v>
      </c>
      <c r="R940" s="5">
        <f t="shared" ref="R940:R1001" si="200">1/(6000+(RIGHT(Q940,3)))</f>
        <v>1.6605778811026238E-4</v>
      </c>
      <c r="V940" s="1" t="s">
        <v>9357</v>
      </c>
      <c r="W940" s="2" t="s">
        <v>9816</v>
      </c>
      <c r="X940" s="5">
        <f t="shared" si="192"/>
        <v>1.7898693395382138E-4</v>
      </c>
    </row>
    <row r="941" spans="1:24" x14ac:dyDescent="0.3">
      <c r="A941" s="1" t="s">
        <v>948</v>
      </c>
      <c r="B941" s="2" t="s">
        <v>1682</v>
      </c>
      <c r="C941" s="5">
        <f t="shared" si="198"/>
        <v>2.9707088111223337E-5</v>
      </c>
      <c r="D941" s="1" t="s">
        <v>2546</v>
      </c>
      <c r="E941" s="2" t="s">
        <v>3470</v>
      </c>
      <c r="F941" s="5">
        <f t="shared" si="199"/>
        <v>5.4507794614629892E-5</v>
      </c>
      <c r="G941" s="1" t="s">
        <v>4022</v>
      </c>
      <c r="H941" s="2" t="s">
        <v>3193</v>
      </c>
      <c r="I941" s="5">
        <f t="shared" si="194"/>
        <v>9.2276460274983853E-5</v>
      </c>
      <c r="J941" s="1" t="s">
        <v>3918</v>
      </c>
      <c r="K941" s="2" t="s">
        <v>5894</v>
      </c>
      <c r="L941" s="5">
        <f t="shared" si="197"/>
        <v>4.7920260686218131E-5</v>
      </c>
      <c r="M941" s="1" t="s">
        <v>6327</v>
      </c>
      <c r="N941" s="2" t="s">
        <v>7061</v>
      </c>
      <c r="O941" s="5">
        <f t="shared" si="189"/>
        <v>1.0197838058331633E-4</v>
      </c>
      <c r="P941" s="1" t="s">
        <v>7488</v>
      </c>
      <c r="Q941" s="2" t="s">
        <v>8101</v>
      </c>
      <c r="R941" s="5">
        <f t="shared" si="200"/>
        <v>1.6580998176090201E-4</v>
      </c>
      <c r="V941" s="1" t="s">
        <v>9358</v>
      </c>
      <c r="W941" s="2" t="s">
        <v>9817</v>
      </c>
      <c r="X941" s="5">
        <f t="shared" si="192"/>
        <v>1.7885888034340904E-4</v>
      </c>
    </row>
    <row r="942" spans="1:24" x14ac:dyDescent="0.3">
      <c r="A942" s="1" t="s">
        <v>949</v>
      </c>
      <c r="B942" s="2" t="s">
        <v>1682</v>
      </c>
      <c r="C942" s="5">
        <f t="shared" si="198"/>
        <v>2.9707088111223337E-5</v>
      </c>
      <c r="D942" s="1" t="s">
        <v>2547</v>
      </c>
      <c r="E942" s="2" t="s">
        <v>3471</v>
      </c>
      <c r="F942" s="5">
        <f t="shared" si="199"/>
        <v>5.4333061668024992E-5</v>
      </c>
      <c r="G942" s="1" t="s">
        <v>4023</v>
      </c>
      <c r="H942" s="2" t="s">
        <v>3193</v>
      </c>
      <c r="I942" s="5">
        <f t="shared" si="194"/>
        <v>9.2276460274983853E-5</v>
      </c>
      <c r="J942" s="1" t="s">
        <v>3981</v>
      </c>
      <c r="K942" s="2" t="s">
        <v>5894</v>
      </c>
      <c r="L942" s="5">
        <f t="shared" si="197"/>
        <v>4.7920260686218131E-5</v>
      </c>
      <c r="M942" s="1" t="s">
        <v>687</v>
      </c>
      <c r="N942" s="2" t="s">
        <v>7062</v>
      </c>
      <c r="O942" s="5">
        <f t="shared" si="189"/>
        <v>1.0153315057366229E-4</v>
      </c>
      <c r="P942" s="1" t="s">
        <v>7489</v>
      </c>
      <c r="Q942" s="2" t="s">
        <v>8102</v>
      </c>
      <c r="R942" s="5">
        <f t="shared" si="200"/>
        <v>1.645548790521639E-4</v>
      </c>
      <c r="V942" s="1" t="s">
        <v>9359</v>
      </c>
      <c r="W942" s="2" t="s">
        <v>4535</v>
      </c>
      <c r="X942" s="5">
        <f t="shared" si="192"/>
        <v>1.784121320249777E-4</v>
      </c>
    </row>
    <row r="943" spans="1:24" x14ac:dyDescent="0.3">
      <c r="A943" s="1" t="s">
        <v>950</v>
      </c>
      <c r="B943" s="2" t="s">
        <v>1682</v>
      </c>
      <c r="C943" s="5">
        <f t="shared" si="198"/>
        <v>2.9707088111223337E-5</v>
      </c>
      <c r="D943" s="1" t="s">
        <v>2548</v>
      </c>
      <c r="E943" s="2" t="s">
        <v>3472</v>
      </c>
      <c r="F943" s="5">
        <f t="shared" si="199"/>
        <v>5.4306505919409147E-5</v>
      </c>
      <c r="G943" s="1" t="s">
        <v>112</v>
      </c>
      <c r="H943" s="2" t="s">
        <v>4718</v>
      </c>
      <c r="I943" s="5">
        <f t="shared" si="194"/>
        <v>9.202171712524156E-5</v>
      </c>
      <c r="J943" s="1" t="s">
        <v>5216</v>
      </c>
      <c r="K943" s="2" t="s">
        <v>5895</v>
      </c>
      <c r="L943" s="5">
        <f>1/(21000+(RIGHT(K943,3)))</f>
        <v>4.7605446063029608E-5</v>
      </c>
      <c r="M943" s="1" t="s">
        <v>2317</v>
      </c>
      <c r="N943" s="2" t="s">
        <v>1458</v>
      </c>
      <c r="O943" s="5">
        <f t="shared" si="189"/>
        <v>1.0146103896103897E-4</v>
      </c>
      <c r="P943" s="1" t="s">
        <v>7490</v>
      </c>
      <c r="Q943" s="2" t="s">
        <v>8103</v>
      </c>
      <c r="R943" s="5">
        <f t="shared" si="200"/>
        <v>1.6396130513198886E-4</v>
      </c>
      <c r="V943" s="1" t="s">
        <v>9360</v>
      </c>
      <c r="W943" s="2" t="s">
        <v>2972</v>
      </c>
      <c r="X943" s="5">
        <f t="shared" si="192"/>
        <v>1.7780938833570413E-4</v>
      </c>
    </row>
    <row r="944" spans="1:24" x14ac:dyDescent="0.3">
      <c r="A944" s="1" t="s">
        <v>951</v>
      </c>
      <c r="B944" s="2" t="s">
        <v>1682</v>
      </c>
      <c r="C944" s="5">
        <f t="shared" si="198"/>
        <v>2.9707088111223337E-5</v>
      </c>
      <c r="D944" s="1" t="s">
        <v>592</v>
      </c>
      <c r="E944" s="2" t="s">
        <v>3473</v>
      </c>
      <c r="F944" s="5">
        <f t="shared" si="199"/>
        <v>5.428881650380022E-5</v>
      </c>
      <c r="G944" s="1" t="s">
        <v>4024</v>
      </c>
      <c r="H944" s="2" t="s">
        <v>4719</v>
      </c>
      <c r="I944" s="5">
        <f t="shared" si="194"/>
        <v>9.1759955955221138E-5</v>
      </c>
      <c r="J944" s="1" t="s">
        <v>5217</v>
      </c>
      <c r="K944" s="2" t="s">
        <v>5895</v>
      </c>
      <c r="L944" s="5">
        <f t="shared" ref="L944:L965" si="201">1/(21000+(RIGHT(K944,3)))</f>
        <v>4.7605446063029608E-5</v>
      </c>
      <c r="M944" s="1" t="s">
        <v>1765</v>
      </c>
      <c r="N944" s="2" t="s">
        <v>7063</v>
      </c>
      <c r="O944" s="5">
        <f t="shared" si="189"/>
        <v>1.0139931048468871E-4</v>
      </c>
      <c r="P944" s="1" t="s">
        <v>7491</v>
      </c>
      <c r="Q944" s="2" t="s">
        <v>8104</v>
      </c>
      <c r="R944" s="5">
        <f t="shared" si="200"/>
        <v>1.6342539630658605E-4</v>
      </c>
      <c r="V944" s="1" t="s">
        <v>9361</v>
      </c>
      <c r="W944" s="2" t="s">
        <v>8068</v>
      </c>
      <c r="X944" s="5">
        <f t="shared" si="192"/>
        <v>1.7724211272598369E-4</v>
      </c>
    </row>
    <row r="945" spans="1:24" x14ac:dyDescent="0.3">
      <c r="A945" s="1" t="s">
        <v>952</v>
      </c>
      <c r="B945" s="2" t="s">
        <v>1682</v>
      </c>
      <c r="C945" s="5">
        <f t="shared" si="198"/>
        <v>2.9707088111223337E-5</v>
      </c>
      <c r="D945" s="1" t="s">
        <v>2549</v>
      </c>
      <c r="E945" s="2" t="s">
        <v>3474</v>
      </c>
      <c r="F945" s="5">
        <f t="shared" si="199"/>
        <v>5.4250528942657189E-5</v>
      </c>
      <c r="G945" s="1" t="s">
        <v>801</v>
      </c>
      <c r="H945" s="2" t="s">
        <v>4719</v>
      </c>
      <c r="I945" s="5">
        <f t="shared" si="194"/>
        <v>9.1759955955221138E-5</v>
      </c>
      <c r="J945" s="1" t="s">
        <v>5218</v>
      </c>
      <c r="K945" s="2" t="s">
        <v>5895</v>
      </c>
      <c r="L945" s="5">
        <f t="shared" si="201"/>
        <v>4.7605446063029608E-5</v>
      </c>
      <c r="M945" s="1" t="s">
        <v>6328</v>
      </c>
      <c r="N945" s="2" t="s">
        <v>7063</v>
      </c>
      <c r="O945" s="5">
        <f t="shared" si="189"/>
        <v>1.0139931048468871E-4</v>
      </c>
      <c r="P945" s="1" t="s">
        <v>7492</v>
      </c>
      <c r="Q945" s="2" t="s">
        <v>8105</v>
      </c>
      <c r="R945" s="5">
        <f t="shared" si="200"/>
        <v>1.6331863465621427E-4</v>
      </c>
      <c r="V945" s="1" t="s">
        <v>9362</v>
      </c>
      <c r="W945" s="2" t="s">
        <v>1379</v>
      </c>
      <c r="X945" s="5">
        <f t="shared" si="192"/>
        <v>1.7717930545712261E-4</v>
      </c>
    </row>
    <row r="946" spans="1:24" x14ac:dyDescent="0.3">
      <c r="A946" s="1" t="s">
        <v>953</v>
      </c>
      <c r="B946" s="2" t="s">
        <v>1682</v>
      </c>
      <c r="C946" s="5">
        <f t="shared" si="198"/>
        <v>2.9707088111223337E-5</v>
      </c>
      <c r="D946" s="1" t="s">
        <v>2550</v>
      </c>
      <c r="E946" s="2" t="s">
        <v>3475</v>
      </c>
      <c r="F946" s="5">
        <f t="shared" si="199"/>
        <v>5.4200542005420054E-5</v>
      </c>
      <c r="G946" s="1" t="s">
        <v>4025</v>
      </c>
      <c r="H946" s="2" t="s">
        <v>4720</v>
      </c>
      <c r="I946" s="5">
        <f t="shared" si="194"/>
        <v>9.1249201569486261E-5</v>
      </c>
      <c r="J946" s="1" t="s">
        <v>5219</v>
      </c>
      <c r="K946" s="2" t="s">
        <v>5895</v>
      </c>
      <c r="L946" s="5">
        <f t="shared" si="201"/>
        <v>4.7605446063029608E-5</v>
      </c>
      <c r="M946" s="1" t="s">
        <v>2215</v>
      </c>
      <c r="N946" s="2" t="s">
        <v>7064</v>
      </c>
      <c r="O946" s="5">
        <f t="shared" si="189"/>
        <v>1.0118385105737125E-4</v>
      </c>
      <c r="P946" s="1" t="s">
        <v>7493</v>
      </c>
      <c r="Q946" s="2" t="s">
        <v>8105</v>
      </c>
      <c r="R946" s="5">
        <f t="shared" si="200"/>
        <v>1.6331863465621427E-4</v>
      </c>
      <c r="V946" s="1" t="s">
        <v>9363</v>
      </c>
      <c r="W946" s="2" t="s">
        <v>9818</v>
      </c>
      <c r="X946" s="5">
        <f t="shared" si="192"/>
        <v>1.7674089784376105E-4</v>
      </c>
    </row>
    <row r="947" spans="1:24" x14ac:dyDescent="0.3">
      <c r="A947" s="1" t="s">
        <v>954</v>
      </c>
      <c r="B947" s="2" t="s">
        <v>1683</v>
      </c>
      <c r="C947" s="5">
        <f t="shared" si="198"/>
        <v>2.9497654936432553E-5</v>
      </c>
      <c r="D947" s="1" t="s">
        <v>40</v>
      </c>
      <c r="E947" s="2" t="s">
        <v>3476</v>
      </c>
      <c r="F947" s="5">
        <f t="shared" si="199"/>
        <v>5.4171180931744312E-5</v>
      </c>
      <c r="G947" s="1" t="s">
        <v>4026</v>
      </c>
      <c r="H947" s="2" t="s">
        <v>4721</v>
      </c>
      <c r="I947" s="5">
        <f t="shared" si="194"/>
        <v>9.1000091000090997E-5</v>
      </c>
      <c r="J947" s="1" t="s">
        <v>5220</v>
      </c>
      <c r="K947" s="2" t="s">
        <v>5896</v>
      </c>
      <c r="L947" s="5">
        <f t="shared" si="201"/>
        <v>4.7447333459859553E-5</v>
      </c>
      <c r="M947" s="1" t="s">
        <v>6329</v>
      </c>
      <c r="N947" s="2" t="s">
        <v>7065</v>
      </c>
      <c r="O947" s="5">
        <f t="shared" si="189"/>
        <v>1.0116337885685381E-4</v>
      </c>
      <c r="P947" s="1" t="s">
        <v>702</v>
      </c>
      <c r="Q947" s="2" t="s">
        <v>8106</v>
      </c>
      <c r="R947" s="5">
        <f t="shared" si="200"/>
        <v>1.6329196603527107E-4</v>
      </c>
      <c r="V947" s="1" t="s">
        <v>9364</v>
      </c>
      <c r="W947" s="2" t="s">
        <v>9819</v>
      </c>
      <c r="X947" s="5">
        <f t="shared" si="192"/>
        <v>1.7639795378373611E-4</v>
      </c>
    </row>
    <row r="948" spans="1:24" x14ac:dyDescent="0.3">
      <c r="A948" s="1" t="s">
        <v>955</v>
      </c>
      <c r="B948" s="2" t="s">
        <v>1683</v>
      </c>
      <c r="C948" s="5">
        <f t="shared" si="198"/>
        <v>2.9497654936432553E-5</v>
      </c>
      <c r="D948" s="1" t="s">
        <v>2551</v>
      </c>
      <c r="E948" s="2" t="s">
        <v>3476</v>
      </c>
      <c r="F948" s="5">
        <f t="shared" si="199"/>
        <v>5.4171180931744312E-5</v>
      </c>
      <c r="G948" s="1" t="s">
        <v>4027</v>
      </c>
      <c r="H948" s="2" t="s">
        <v>4721</v>
      </c>
      <c r="I948" s="5">
        <f t="shared" si="194"/>
        <v>9.1000091000090997E-5</v>
      </c>
      <c r="J948" s="1" t="s">
        <v>5221</v>
      </c>
      <c r="K948" s="2" t="s">
        <v>5896</v>
      </c>
      <c r="L948" s="5">
        <f t="shared" si="201"/>
        <v>4.7447333459859553E-5</v>
      </c>
      <c r="M948" s="1" t="s">
        <v>277</v>
      </c>
      <c r="N948" s="2" t="s">
        <v>7066</v>
      </c>
      <c r="O948" s="5">
        <f t="shared" ref="O948:O952" si="202">1/(9000+(RIGHT(N948,3)))</f>
        <v>1.0074551682450131E-4</v>
      </c>
      <c r="P948" s="1" t="s">
        <v>7494</v>
      </c>
      <c r="Q948" s="2" t="s">
        <v>8107</v>
      </c>
      <c r="R948" s="5">
        <f t="shared" si="200"/>
        <v>1.6278691193228064E-4</v>
      </c>
      <c r="V948" s="1" t="s">
        <v>9365</v>
      </c>
      <c r="W948" s="2" t="s">
        <v>9820</v>
      </c>
      <c r="X948" s="5">
        <f t="shared" si="192"/>
        <v>1.7608733932030288E-4</v>
      </c>
    </row>
    <row r="949" spans="1:24" x14ac:dyDescent="0.3">
      <c r="A949" s="1" t="s">
        <v>956</v>
      </c>
      <c r="B949" s="2" t="s">
        <v>1684</v>
      </c>
      <c r="C949" s="5">
        <f>1/(34000+(RIGHT(B949,3)))</f>
        <v>2.9288580382508859E-5</v>
      </c>
      <c r="D949" s="1" t="s">
        <v>2552</v>
      </c>
      <c r="E949" s="2" t="s">
        <v>3477</v>
      </c>
      <c r="F949" s="5">
        <f t="shared" si="199"/>
        <v>5.4010261949770455E-5</v>
      </c>
      <c r="G949" s="1" t="s">
        <v>878</v>
      </c>
      <c r="H949" s="2" t="s">
        <v>4722</v>
      </c>
      <c r="I949" s="5">
        <f>1/(11000+(RIGHT(H949,3)))</f>
        <v>9.0744101633393823E-5</v>
      </c>
      <c r="J949" s="1" t="s">
        <v>5222</v>
      </c>
      <c r="K949" s="2" t="s">
        <v>5897</v>
      </c>
      <c r="L949" s="5">
        <f t="shared" si="201"/>
        <v>4.7290267662914974E-5</v>
      </c>
      <c r="M949" s="1" t="s">
        <v>3809</v>
      </c>
      <c r="N949" s="2" t="s">
        <v>7067</v>
      </c>
      <c r="O949" s="5">
        <f t="shared" si="202"/>
        <v>1.0053282396702523E-4</v>
      </c>
      <c r="P949" s="1" t="s">
        <v>140</v>
      </c>
      <c r="Q949" s="2" t="s">
        <v>2994</v>
      </c>
      <c r="R949" s="5">
        <f t="shared" si="200"/>
        <v>1.6257519102584944E-4</v>
      </c>
      <c r="V949" s="1" t="s">
        <v>6143</v>
      </c>
      <c r="W949" s="2" t="s">
        <v>9820</v>
      </c>
      <c r="X949" s="5">
        <f t="shared" si="192"/>
        <v>1.7608733932030288E-4</v>
      </c>
    </row>
    <row r="950" spans="1:24" x14ac:dyDescent="0.3">
      <c r="A950" s="1" t="s">
        <v>957</v>
      </c>
      <c r="B950" s="2" t="s">
        <v>1684</v>
      </c>
      <c r="C950" s="5">
        <f t="shared" ref="C950:C961" si="203">1/(34000+(RIGHT(B950,3)))</f>
        <v>2.9288580382508859E-5</v>
      </c>
      <c r="D950" s="1" t="s">
        <v>2553</v>
      </c>
      <c r="E950" s="2" t="s">
        <v>3478</v>
      </c>
      <c r="F950" s="5">
        <f t="shared" si="199"/>
        <v>5.3636558678395192E-5</v>
      </c>
      <c r="G950" s="1" t="s">
        <v>4028</v>
      </c>
      <c r="H950" s="2" t="s">
        <v>4722</v>
      </c>
      <c r="I950" s="5">
        <f t="shared" ref="I950:I990" si="204">1/(11000+(RIGHT(H950,3)))</f>
        <v>9.0744101633393823E-5</v>
      </c>
      <c r="J950" s="1" t="s">
        <v>5223</v>
      </c>
      <c r="K950" s="2" t="s">
        <v>5897</v>
      </c>
      <c r="L950" s="5">
        <f t="shared" si="201"/>
        <v>4.7290267662914974E-5</v>
      </c>
      <c r="M950" s="1" t="s">
        <v>6330</v>
      </c>
      <c r="N950" s="2" t="s">
        <v>7068</v>
      </c>
      <c r="O950" s="5">
        <f t="shared" si="202"/>
        <v>1.0034115994380895E-4</v>
      </c>
      <c r="P950" s="1" t="s">
        <v>7495</v>
      </c>
      <c r="Q950" s="2" t="s">
        <v>8108</v>
      </c>
      <c r="R950" s="5">
        <f t="shared" si="200"/>
        <v>1.6249593760155997E-4</v>
      </c>
      <c r="V950" s="1" t="s">
        <v>9366</v>
      </c>
      <c r="W950" s="2" t="s">
        <v>9821</v>
      </c>
      <c r="X950" s="5">
        <f t="shared" si="192"/>
        <v>1.7602534765006161E-4</v>
      </c>
    </row>
    <row r="951" spans="1:24" x14ac:dyDescent="0.3">
      <c r="A951" s="1" t="s">
        <v>958</v>
      </c>
      <c r="B951" s="2" t="s">
        <v>1684</v>
      </c>
      <c r="C951" s="5">
        <f t="shared" si="203"/>
        <v>2.9288580382508859E-5</v>
      </c>
      <c r="D951" s="1" t="s">
        <v>2554</v>
      </c>
      <c r="E951" s="2" t="s">
        <v>3479</v>
      </c>
      <c r="F951" s="5">
        <f t="shared" si="199"/>
        <v>5.3599185292383555E-5</v>
      </c>
      <c r="G951" s="1" t="s">
        <v>4029</v>
      </c>
      <c r="H951" s="2" t="s">
        <v>4723</v>
      </c>
      <c r="I951" s="5">
        <f t="shared" si="204"/>
        <v>9.0481360839667028E-5</v>
      </c>
      <c r="J951" s="1" t="s">
        <v>5224</v>
      </c>
      <c r="K951" s="2" t="s">
        <v>5897</v>
      </c>
      <c r="L951" s="5">
        <f t="shared" si="201"/>
        <v>4.7290267662914974E-5</v>
      </c>
      <c r="M951" s="1" t="s">
        <v>6331</v>
      </c>
      <c r="N951" s="2" t="s">
        <v>7068</v>
      </c>
      <c r="O951" s="5">
        <f t="shared" si="202"/>
        <v>1.0034115994380895E-4</v>
      </c>
      <c r="P951" s="1" t="s">
        <v>7496</v>
      </c>
      <c r="Q951" s="2" t="s">
        <v>8109</v>
      </c>
      <c r="R951" s="5">
        <f t="shared" si="200"/>
        <v>1.6228497241155469E-4</v>
      </c>
      <c r="V951" s="1" t="s">
        <v>9367</v>
      </c>
      <c r="W951" s="2" t="s">
        <v>9822</v>
      </c>
      <c r="X951" s="5">
        <f t="shared" si="192"/>
        <v>1.7596339961288053E-4</v>
      </c>
    </row>
    <row r="952" spans="1:24" x14ac:dyDescent="0.3">
      <c r="A952" s="1" t="s">
        <v>959</v>
      </c>
      <c r="B952" s="2" t="s">
        <v>1685</v>
      </c>
      <c r="C952" s="5">
        <f t="shared" si="203"/>
        <v>2.9079065980400709E-5</v>
      </c>
      <c r="D952" s="1" t="s">
        <v>2555</v>
      </c>
      <c r="E952" s="2" t="s">
        <v>3480</v>
      </c>
      <c r="F952" s="5">
        <f t="shared" si="199"/>
        <v>5.357047195585793E-5</v>
      </c>
      <c r="G952" s="1" t="s">
        <v>4030</v>
      </c>
      <c r="H952" s="2" t="s">
        <v>4724</v>
      </c>
      <c r="I952" s="5">
        <f t="shared" si="204"/>
        <v>9.0228277542181719E-5</v>
      </c>
      <c r="J952" s="1" t="s">
        <v>5225</v>
      </c>
      <c r="K952" s="2" t="s">
        <v>5897</v>
      </c>
      <c r="L952" s="5">
        <f t="shared" si="201"/>
        <v>4.7290267662914974E-5</v>
      </c>
      <c r="M952" s="1" t="s">
        <v>6332</v>
      </c>
      <c r="N952" s="2" t="s">
        <v>7069</v>
      </c>
      <c r="O952" s="5">
        <f t="shared" si="202"/>
        <v>1.0009008107296567E-4</v>
      </c>
      <c r="P952" s="1" t="s">
        <v>7497</v>
      </c>
      <c r="Q952" s="2" t="s">
        <v>8110</v>
      </c>
      <c r="R952" s="5">
        <f t="shared" si="200"/>
        <v>1.6225864027259452E-4</v>
      </c>
      <c r="V952" s="1" t="s">
        <v>4819</v>
      </c>
      <c r="W952" s="2" t="s">
        <v>9822</v>
      </c>
      <c r="X952" s="5">
        <f t="shared" si="192"/>
        <v>1.7596339961288053E-4</v>
      </c>
    </row>
    <row r="953" spans="1:24" x14ac:dyDescent="0.3">
      <c r="A953" s="1" t="s">
        <v>960</v>
      </c>
      <c r="B953" s="2" t="s">
        <v>1685</v>
      </c>
      <c r="C953" s="5">
        <f t="shared" si="203"/>
        <v>2.9079065980400709E-5</v>
      </c>
      <c r="D953" s="1" t="s">
        <v>2556</v>
      </c>
      <c r="E953" s="2" t="s">
        <v>3481</v>
      </c>
      <c r="F953" s="5">
        <f t="shared" si="199"/>
        <v>5.3222630262387568E-5</v>
      </c>
      <c r="G953" s="1" t="s">
        <v>4031</v>
      </c>
      <c r="H953" s="2" t="s">
        <v>4724</v>
      </c>
      <c r="I953" s="5">
        <f t="shared" si="204"/>
        <v>9.0228277542181719E-5</v>
      </c>
      <c r="J953" s="1" t="s">
        <v>5226</v>
      </c>
      <c r="K953" s="2" t="s">
        <v>5897</v>
      </c>
      <c r="L953" s="5">
        <f t="shared" si="201"/>
        <v>4.7290267662914974E-5</v>
      </c>
      <c r="M953" s="1" t="s">
        <v>6333</v>
      </c>
      <c r="N953" s="2" t="s">
        <v>7070</v>
      </c>
      <c r="O953" s="5">
        <f>1/(10000+(RIGHT(N953,3)))</f>
        <v>9.9850224663005485E-5</v>
      </c>
      <c r="P953" s="1" t="s">
        <v>5930</v>
      </c>
      <c r="Q953" s="2" t="s">
        <v>8111</v>
      </c>
      <c r="R953" s="5">
        <f t="shared" si="200"/>
        <v>1.6194331983805668E-4</v>
      </c>
      <c r="V953" s="1" t="s">
        <v>9368</v>
      </c>
      <c r="W953" s="2" t="s">
        <v>9822</v>
      </c>
      <c r="X953" s="5">
        <f t="shared" si="192"/>
        <v>1.7596339961288053E-4</v>
      </c>
    </row>
    <row r="954" spans="1:24" x14ac:dyDescent="0.3">
      <c r="A954" s="1" t="s">
        <v>961</v>
      </c>
      <c r="B954" s="2" t="s">
        <v>1686</v>
      </c>
      <c r="C954" s="5">
        <f t="shared" si="203"/>
        <v>2.8870027137825508E-5</v>
      </c>
      <c r="D954" s="1" t="s">
        <v>2557</v>
      </c>
      <c r="E954" s="2" t="s">
        <v>3482</v>
      </c>
      <c r="F954" s="5">
        <f t="shared" si="199"/>
        <v>5.3168864313058275E-5</v>
      </c>
      <c r="G954" s="1" t="s">
        <v>4032</v>
      </c>
      <c r="H954" s="2" t="s">
        <v>4724</v>
      </c>
      <c r="I954" s="5">
        <f t="shared" si="204"/>
        <v>9.0228277542181719E-5</v>
      </c>
      <c r="J954" s="1" t="s">
        <v>5227</v>
      </c>
      <c r="K954" s="2" t="s">
        <v>5898</v>
      </c>
      <c r="L954" s="5">
        <f t="shared" si="201"/>
        <v>4.6659201194475551E-5</v>
      </c>
      <c r="M954" s="1" t="s">
        <v>4872</v>
      </c>
      <c r="N954" s="2" t="s">
        <v>7070</v>
      </c>
      <c r="O954" s="5">
        <f t="shared" ref="O954:O1001" si="205">1/(10000+(RIGHT(N954,3)))</f>
        <v>9.9850224663005485E-5</v>
      </c>
      <c r="P954" s="1" t="s">
        <v>3701</v>
      </c>
      <c r="Q954" s="2" t="s">
        <v>4568</v>
      </c>
      <c r="R954" s="5">
        <f t="shared" si="200"/>
        <v>1.6178611875101117E-4</v>
      </c>
      <c r="V954" s="1" t="s">
        <v>9369</v>
      </c>
      <c r="W954" s="2" t="s">
        <v>9823</v>
      </c>
      <c r="X954" s="5">
        <f t="shared" si="192"/>
        <v>1.7590149516270889E-4</v>
      </c>
    </row>
    <row r="955" spans="1:24" x14ac:dyDescent="0.3">
      <c r="A955" s="1" t="s">
        <v>962</v>
      </c>
      <c r="B955" s="2" t="s">
        <v>1686</v>
      </c>
      <c r="C955" s="5">
        <f t="shared" si="203"/>
        <v>2.8870027137825508E-5</v>
      </c>
      <c r="D955" s="1" t="s">
        <v>2558</v>
      </c>
      <c r="E955" s="2" t="s">
        <v>3483</v>
      </c>
      <c r="F955" s="5">
        <f t="shared" si="199"/>
        <v>5.3115206883730811E-5</v>
      </c>
      <c r="G955" s="1" t="s">
        <v>4033</v>
      </c>
      <c r="H955" s="2" t="s">
        <v>4724</v>
      </c>
      <c r="I955" s="5">
        <f t="shared" si="204"/>
        <v>9.0228277542181719E-5</v>
      </c>
      <c r="J955" s="1" t="s">
        <v>630</v>
      </c>
      <c r="K955" s="2" t="s">
        <v>5898</v>
      </c>
      <c r="L955" s="5">
        <f t="shared" si="201"/>
        <v>4.6659201194475551E-5</v>
      </c>
      <c r="M955" s="1" t="s">
        <v>6334</v>
      </c>
      <c r="N955" s="2" t="s">
        <v>7071</v>
      </c>
      <c r="O955" s="5">
        <f t="shared" si="205"/>
        <v>9.9710838568152355E-5</v>
      </c>
      <c r="P955" s="1" t="s">
        <v>7498</v>
      </c>
      <c r="Q955" s="2" t="s">
        <v>8112</v>
      </c>
      <c r="R955" s="5">
        <f t="shared" si="200"/>
        <v>1.6134236850596966E-4</v>
      </c>
      <c r="V955" s="1" t="s">
        <v>7188</v>
      </c>
      <c r="W955" s="2" t="s">
        <v>9824</v>
      </c>
      <c r="X955" s="5">
        <f t="shared" si="192"/>
        <v>1.7540782318891423E-4</v>
      </c>
    </row>
    <row r="956" spans="1:24" x14ac:dyDescent="0.3">
      <c r="A956" s="1" t="s">
        <v>963</v>
      </c>
      <c r="B956" s="2" t="s">
        <v>1687</v>
      </c>
      <c r="C956" s="5">
        <f t="shared" si="203"/>
        <v>2.8660686136826114E-5</v>
      </c>
      <c r="D956" s="1" t="s">
        <v>2559</v>
      </c>
      <c r="E956" s="2" t="s">
        <v>3484</v>
      </c>
      <c r="F956" s="5">
        <f t="shared" si="199"/>
        <v>5.302789267154523E-5</v>
      </c>
      <c r="G956" s="1" t="s">
        <v>4034</v>
      </c>
      <c r="H956" s="2" t="s">
        <v>4725</v>
      </c>
      <c r="I956" s="5">
        <f t="shared" si="204"/>
        <v>8.9976606082418567E-5</v>
      </c>
      <c r="J956" s="1" t="s">
        <v>750</v>
      </c>
      <c r="K956" s="2" t="s">
        <v>5899</v>
      </c>
      <c r="L956" s="5">
        <f t="shared" si="201"/>
        <v>4.6500813764240873E-5</v>
      </c>
      <c r="M956" s="1" t="s">
        <v>6335</v>
      </c>
      <c r="N956" s="2" t="s">
        <v>7072</v>
      </c>
      <c r="O956" s="5">
        <f t="shared" si="205"/>
        <v>9.9661152082918084E-5</v>
      </c>
      <c r="P956" s="1" t="s">
        <v>7499</v>
      </c>
      <c r="Q956" s="2" t="s">
        <v>8113</v>
      </c>
      <c r="R956" s="5">
        <f t="shared" si="200"/>
        <v>1.6092693916961701E-4</v>
      </c>
      <c r="V956" s="1" t="s">
        <v>9370</v>
      </c>
      <c r="W956" s="2" t="s">
        <v>9825</v>
      </c>
      <c r="X956" s="5">
        <f t="shared" si="192"/>
        <v>1.7510068289266329E-4</v>
      </c>
    </row>
    <row r="957" spans="1:24" x14ac:dyDescent="0.3">
      <c r="A957" s="1" t="s">
        <v>964</v>
      </c>
      <c r="B957" s="2" t="s">
        <v>1687</v>
      </c>
      <c r="C957" s="5">
        <f t="shared" si="203"/>
        <v>2.8660686136826114E-5</v>
      </c>
      <c r="D957" s="1" t="s">
        <v>2560</v>
      </c>
      <c r="E957" s="2" t="s">
        <v>3485</v>
      </c>
      <c r="F957" s="5">
        <f t="shared" si="199"/>
        <v>5.2996979172187185E-5</v>
      </c>
      <c r="G957" s="1" t="s">
        <v>4035</v>
      </c>
      <c r="H957" s="2" t="s">
        <v>4726</v>
      </c>
      <c r="I957" s="5">
        <f t="shared" si="204"/>
        <v>8.920606601248885E-5</v>
      </c>
      <c r="J957" s="1" t="s">
        <v>5228</v>
      </c>
      <c r="K957" s="2" t="s">
        <v>5900</v>
      </c>
      <c r="L957" s="5">
        <f t="shared" si="201"/>
        <v>4.6187243083460347E-5</v>
      </c>
      <c r="M957" s="1" t="s">
        <v>709</v>
      </c>
      <c r="N957" s="2" t="s">
        <v>7073</v>
      </c>
      <c r="O957" s="5">
        <f t="shared" si="205"/>
        <v>9.9403578528827041E-5</v>
      </c>
      <c r="P957" s="1" t="s">
        <v>7500</v>
      </c>
      <c r="Q957" s="2" t="s">
        <v>8114</v>
      </c>
      <c r="R957" s="5">
        <f t="shared" si="200"/>
        <v>1.6059097478721696E-4</v>
      </c>
      <c r="V957" s="1" t="s">
        <v>9371</v>
      </c>
      <c r="W957" s="2" t="s">
        <v>9826</v>
      </c>
      <c r="X957" s="5">
        <f t="shared" si="192"/>
        <v>1.7485574401119076E-4</v>
      </c>
    </row>
    <row r="958" spans="1:24" x14ac:dyDescent="0.3">
      <c r="A958" s="1" t="s">
        <v>965</v>
      </c>
      <c r="B958" s="2" t="s">
        <v>1687</v>
      </c>
      <c r="C958" s="5">
        <f t="shared" si="203"/>
        <v>2.8660686136826114E-5</v>
      </c>
      <c r="D958" s="1" t="s">
        <v>2561</v>
      </c>
      <c r="E958" s="2" t="s">
        <v>3486</v>
      </c>
      <c r="F958" s="5">
        <f t="shared" si="199"/>
        <v>5.2971713105201819E-5</v>
      </c>
      <c r="G958" s="1" t="s">
        <v>4036</v>
      </c>
      <c r="H958" s="2" t="s">
        <v>4726</v>
      </c>
      <c r="I958" s="5">
        <f t="shared" si="204"/>
        <v>8.920606601248885E-5</v>
      </c>
      <c r="J958" s="1" t="s">
        <v>5229</v>
      </c>
      <c r="K958" s="2" t="s">
        <v>5901</v>
      </c>
      <c r="L958" s="5">
        <f t="shared" si="201"/>
        <v>4.6027800791678172E-5</v>
      </c>
      <c r="M958" s="1" t="s">
        <v>6336</v>
      </c>
      <c r="N958" s="2" t="s">
        <v>7074</v>
      </c>
      <c r="O958" s="5">
        <f t="shared" si="205"/>
        <v>9.9314728374217892E-5</v>
      </c>
      <c r="P958" s="1" t="s">
        <v>7501</v>
      </c>
      <c r="Q958" s="2" t="s">
        <v>4571</v>
      </c>
      <c r="R958" s="5">
        <f t="shared" si="200"/>
        <v>1.6051364365971107E-4</v>
      </c>
      <c r="V958" s="1" t="s">
        <v>9372</v>
      </c>
      <c r="W958" s="2" t="s">
        <v>9827</v>
      </c>
      <c r="X958" s="5">
        <f t="shared" si="192"/>
        <v>1.7470300489168413E-4</v>
      </c>
    </row>
    <row r="959" spans="1:24" x14ac:dyDescent="0.3">
      <c r="A959" s="1" t="s">
        <v>966</v>
      </c>
      <c r="B959" s="2" t="s">
        <v>1687</v>
      </c>
      <c r="C959" s="5">
        <f t="shared" si="203"/>
        <v>2.8660686136826114E-5</v>
      </c>
      <c r="D959" s="1" t="s">
        <v>2562</v>
      </c>
      <c r="E959" s="2" t="s">
        <v>3487</v>
      </c>
      <c r="F959" s="5">
        <f>1/(19000+(RIGHT(E959,3)))</f>
        <v>5.2460392403735179E-5</v>
      </c>
      <c r="G959" s="1" t="s">
        <v>4037</v>
      </c>
      <c r="H959" s="2" t="s">
        <v>3212</v>
      </c>
      <c r="I959" s="5">
        <f t="shared" si="204"/>
        <v>8.869179600886918E-5</v>
      </c>
      <c r="J959" s="1" t="s">
        <v>5230</v>
      </c>
      <c r="K959" s="2" t="s">
        <v>5902</v>
      </c>
      <c r="L959" s="5">
        <f t="shared" si="201"/>
        <v>4.5871559633027523E-5</v>
      </c>
      <c r="M959" s="1" t="s">
        <v>6337</v>
      </c>
      <c r="N959" s="2" t="s">
        <v>7075</v>
      </c>
      <c r="O959" s="5">
        <f t="shared" si="205"/>
        <v>9.8706939097818579E-5</v>
      </c>
      <c r="P959" s="1" t="s">
        <v>7502</v>
      </c>
      <c r="Q959" s="2" t="s">
        <v>8115</v>
      </c>
      <c r="R959" s="5">
        <f t="shared" si="200"/>
        <v>1.6030779095864059E-4</v>
      </c>
      <c r="V959" s="1" t="s">
        <v>9373</v>
      </c>
      <c r="W959" s="2" t="s">
        <v>5614</v>
      </c>
      <c r="X959" s="5">
        <f t="shared" si="192"/>
        <v>1.7464198393293747E-4</v>
      </c>
    </row>
    <row r="960" spans="1:24" x14ac:dyDescent="0.3">
      <c r="A960" s="1" t="s">
        <v>967</v>
      </c>
      <c r="B960" s="2" t="s">
        <v>1687</v>
      </c>
      <c r="C960" s="5">
        <f t="shared" si="203"/>
        <v>2.8660686136826114E-5</v>
      </c>
      <c r="D960" s="1" t="s">
        <v>2563</v>
      </c>
      <c r="E960" s="2" t="s">
        <v>3488</v>
      </c>
      <c r="F960" s="5">
        <f t="shared" ref="F960:F990" si="206">1/(19000+(RIGHT(E960,3)))</f>
        <v>5.2380702949033573E-5</v>
      </c>
      <c r="G960" s="1" t="s">
        <v>4038</v>
      </c>
      <c r="H960" s="2" t="s">
        <v>4727</v>
      </c>
      <c r="I960" s="5">
        <f t="shared" si="204"/>
        <v>8.844078889183692E-5</v>
      </c>
      <c r="J960" s="1" t="s">
        <v>216</v>
      </c>
      <c r="K960" s="2" t="s">
        <v>5903</v>
      </c>
      <c r="L960" s="5">
        <f t="shared" si="201"/>
        <v>4.5714285714285716E-5</v>
      </c>
      <c r="M960" s="1" t="s">
        <v>6338</v>
      </c>
      <c r="N960" s="2" t="s">
        <v>7076</v>
      </c>
      <c r="O960" s="5">
        <f t="shared" si="205"/>
        <v>9.8658247829518548E-5</v>
      </c>
      <c r="P960" s="1" t="s">
        <v>3683</v>
      </c>
      <c r="Q960" s="2" t="s">
        <v>8116</v>
      </c>
      <c r="R960" s="5">
        <f t="shared" si="200"/>
        <v>1.6010246557796989E-4</v>
      </c>
      <c r="V960" s="1" t="s">
        <v>3607</v>
      </c>
      <c r="W960" s="2" t="s">
        <v>9828</v>
      </c>
      <c r="X960" s="5">
        <f t="shared" ref="X960:X981" si="207">1/(5000+(RIGHT(W960,3)))</f>
        <v>1.7421602787456446E-4</v>
      </c>
    </row>
    <row r="961" spans="1:24" x14ac:dyDescent="0.3">
      <c r="A961" s="1" t="s">
        <v>968</v>
      </c>
      <c r="B961" s="2" t="s">
        <v>1687</v>
      </c>
      <c r="C961" s="5">
        <f t="shared" si="203"/>
        <v>2.8660686136826114E-5</v>
      </c>
      <c r="D961" s="1" t="s">
        <v>564</v>
      </c>
      <c r="E961" s="2" t="s">
        <v>3489</v>
      </c>
      <c r="F961" s="5">
        <f t="shared" si="206"/>
        <v>5.2375216047766197E-5</v>
      </c>
      <c r="G961" s="1" t="s">
        <v>4039</v>
      </c>
      <c r="H961" s="2" t="s">
        <v>4728</v>
      </c>
      <c r="I961" s="5">
        <f t="shared" si="204"/>
        <v>8.8183421516754856E-5</v>
      </c>
      <c r="J961" s="1" t="s">
        <v>5231</v>
      </c>
      <c r="K961" s="2" t="s">
        <v>5903</v>
      </c>
      <c r="L961" s="5">
        <f t="shared" si="201"/>
        <v>4.5714285714285716E-5</v>
      </c>
      <c r="M961" s="1" t="s">
        <v>6339</v>
      </c>
      <c r="N961" s="2" t="s">
        <v>7077</v>
      </c>
      <c r="O961" s="5">
        <f t="shared" si="205"/>
        <v>9.8522167487684735E-5</v>
      </c>
      <c r="P961" s="1" t="s">
        <v>7503</v>
      </c>
      <c r="Q961" s="2" t="s">
        <v>8117</v>
      </c>
      <c r="R961" s="5">
        <f t="shared" si="200"/>
        <v>1.5997440409534473E-4</v>
      </c>
      <c r="V961" s="1" t="s">
        <v>9374</v>
      </c>
      <c r="W961" s="2" t="s">
        <v>6781</v>
      </c>
      <c r="X961" s="5">
        <f t="shared" si="207"/>
        <v>1.7409470752089137E-4</v>
      </c>
    </row>
    <row r="962" spans="1:24" x14ac:dyDescent="0.3">
      <c r="A962" s="1" t="s">
        <v>969</v>
      </c>
      <c r="B962" s="2" t="s">
        <v>1688</v>
      </c>
      <c r="C962" s="5">
        <f>1/(35000+(RIGHT(B962,3)))</f>
        <v>2.8242205151378221E-5</v>
      </c>
      <c r="D962" s="1" t="s">
        <v>2564</v>
      </c>
      <c r="E962" s="2" t="s">
        <v>3490</v>
      </c>
      <c r="F962" s="5">
        <f t="shared" si="206"/>
        <v>5.2342318764721278E-5</v>
      </c>
      <c r="G962" s="1" t="s">
        <v>4040</v>
      </c>
      <c r="H962" s="2" t="s">
        <v>4729</v>
      </c>
      <c r="I962" s="5">
        <f t="shared" si="204"/>
        <v>8.7927547700694626E-5</v>
      </c>
      <c r="J962" s="1" t="s">
        <v>5232</v>
      </c>
      <c r="K962" s="2" t="s">
        <v>5903</v>
      </c>
      <c r="L962" s="5">
        <f t="shared" si="201"/>
        <v>4.5714285714285716E-5</v>
      </c>
      <c r="M962" s="1" t="s">
        <v>6340</v>
      </c>
      <c r="N962" s="2" t="s">
        <v>7078</v>
      </c>
      <c r="O962" s="5">
        <f t="shared" si="205"/>
        <v>9.826078412105728E-5</v>
      </c>
      <c r="P962" s="1" t="s">
        <v>7504</v>
      </c>
      <c r="Q962" s="2" t="s">
        <v>8118</v>
      </c>
      <c r="R962" s="5">
        <f t="shared" si="200"/>
        <v>1.5994881637875879E-4</v>
      </c>
      <c r="V962" s="1" t="s">
        <v>9375</v>
      </c>
      <c r="W962" s="2" t="s">
        <v>9829</v>
      </c>
      <c r="X962" s="5">
        <f t="shared" si="207"/>
        <v>1.7370158068438424E-4</v>
      </c>
    </row>
    <row r="963" spans="1:24" x14ac:dyDescent="0.3">
      <c r="A963" s="1" t="s">
        <v>970</v>
      </c>
      <c r="B963" s="2" t="s">
        <v>1688</v>
      </c>
      <c r="C963" s="5">
        <f t="shared" ref="C963:C973" si="208">1/(35000+(RIGHT(B963,3)))</f>
        <v>2.8242205151378221E-5</v>
      </c>
      <c r="D963" s="1" t="s">
        <v>2565</v>
      </c>
      <c r="E963" s="2" t="s">
        <v>3491</v>
      </c>
      <c r="F963" s="5">
        <f t="shared" si="206"/>
        <v>5.2317672909908968E-5</v>
      </c>
      <c r="G963" s="1" t="s">
        <v>4041</v>
      </c>
      <c r="H963" s="2" t="s">
        <v>4729</v>
      </c>
      <c r="I963" s="5">
        <f t="shared" si="204"/>
        <v>8.7927547700694626E-5</v>
      </c>
      <c r="J963" s="1" t="s">
        <v>5233</v>
      </c>
      <c r="K963" s="2" t="s">
        <v>5903</v>
      </c>
      <c r="L963" s="5">
        <f t="shared" si="201"/>
        <v>4.5714285714285716E-5</v>
      </c>
      <c r="M963" s="1" t="s">
        <v>6341</v>
      </c>
      <c r="N963" s="2" t="s">
        <v>7079</v>
      </c>
      <c r="O963" s="5">
        <f t="shared" si="205"/>
        <v>9.8212531919072876E-5</v>
      </c>
      <c r="P963" s="1" t="s">
        <v>6022</v>
      </c>
      <c r="Q963" s="2" t="s">
        <v>3000</v>
      </c>
      <c r="R963" s="5">
        <f t="shared" si="200"/>
        <v>1.5976993129892953E-4</v>
      </c>
      <c r="V963" s="1" t="s">
        <v>9376</v>
      </c>
      <c r="W963" s="2" t="s">
        <v>6784</v>
      </c>
      <c r="X963" s="5">
        <f t="shared" si="207"/>
        <v>1.7358097552508245E-4</v>
      </c>
    </row>
    <row r="964" spans="1:24" x14ac:dyDescent="0.3">
      <c r="A964" s="1" t="s">
        <v>971</v>
      </c>
      <c r="B964" s="2" t="s">
        <v>1688</v>
      </c>
      <c r="C964" s="5">
        <f t="shared" si="208"/>
        <v>2.8242205151378221E-5</v>
      </c>
      <c r="D964" s="1" t="s">
        <v>2566</v>
      </c>
      <c r="E964" s="2" t="s">
        <v>3492</v>
      </c>
      <c r="F964" s="5">
        <f t="shared" si="206"/>
        <v>5.201831044527674E-5</v>
      </c>
      <c r="G964" s="1" t="s">
        <v>4042</v>
      </c>
      <c r="H964" s="2" t="s">
        <v>4730</v>
      </c>
      <c r="I964" s="5">
        <f t="shared" si="204"/>
        <v>8.76731544800982E-5</v>
      </c>
      <c r="J964" s="1" t="s">
        <v>2209</v>
      </c>
      <c r="K964" s="2" t="s">
        <v>5903</v>
      </c>
      <c r="L964" s="5">
        <f t="shared" si="201"/>
        <v>4.5714285714285716E-5</v>
      </c>
      <c r="M964" s="1" t="s">
        <v>6342</v>
      </c>
      <c r="N964" s="2" t="s">
        <v>7080</v>
      </c>
      <c r="O964" s="5">
        <f t="shared" si="205"/>
        <v>9.8096919756719643E-5</v>
      </c>
      <c r="P964" s="1" t="s">
        <v>7505</v>
      </c>
      <c r="Q964" s="2" t="s">
        <v>8119</v>
      </c>
      <c r="R964" s="5">
        <f t="shared" si="200"/>
        <v>1.5956598053295037E-4</v>
      </c>
      <c r="V964" s="1" t="s">
        <v>4887</v>
      </c>
      <c r="W964" s="2" t="s">
        <v>8077</v>
      </c>
      <c r="X964" s="5">
        <f t="shared" si="207"/>
        <v>1.733402669440111E-4</v>
      </c>
    </row>
    <row r="965" spans="1:24" x14ac:dyDescent="0.3">
      <c r="A965" s="1" t="s">
        <v>972</v>
      </c>
      <c r="B965" s="2" t="s">
        <v>1689</v>
      </c>
      <c r="C965" s="5">
        <f t="shared" si="208"/>
        <v>2.8033191298497423E-5</v>
      </c>
      <c r="D965" s="1" t="s">
        <v>2567</v>
      </c>
      <c r="E965" s="2" t="s">
        <v>3493</v>
      </c>
      <c r="F965" s="5">
        <f t="shared" si="206"/>
        <v>5.2015604681404424E-5</v>
      </c>
      <c r="G965" s="1" t="s">
        <v>4043</v>
      </c>
      <c r="H965" s="2" t="s">
        <v>4730</v>
      </c>
      <c r="I965" s="5">
        <f t="shared" si="204"/>
        <v>8.76731544800982E-5</v>
      </c>
      <c r="J965" s="1" t="s">
        <v>5234</v>
      </c>
      <c r="K965" s="2" t="s">
        <v>5904</v>
      </c>
      <c r="L965" s="5">
        <f t="shared" si="201"/>
        <v>4.5556011115666712E-5</v>
      </c>
      <c r="M965" s="1" t="s">
        <v>6343</v>
      </c>
      <c r="N965" s="2" t="s">
        <v>3169</v>
      </c>
      <c r="O965" s="5">
        <f t="shared" si="205"/>
        <v>9.7914422794477622E-5</v>
      </c>
      <c r="P965" s="1" t="s">
        <v>325</v>
      </c>
      <c r="Q965" s="2" t="s">
        <v>8120</v>
      </c>
      <c r="R965" s="5">
        <f t="shared" si="200"/>
        <v>1.5954052329291641E-4</v>
      </c>
      <c r="V965" s="1" t="s">
        <v>9377</v>
      </c>
      <c r="W965" s="2" t="s">
        <v>9830</v>
      </c>
      <c r="X965" s="5">
        <f t="shared" si="207"/>
        <v>1.7259233690024162E-4</v>
      </c>
    </row>
    <row r="966" spans="1:24" x14ac:dyDescent="0.3">
      <c r="A966" s="1" t="s">
        <v>973</v>
      </c>
      <c r="B966" s="2" t="s">
        <v>1689</v>
      </c>
      <c r="C966" s="5">
        <f t="shared" si="208"/>
        <v>2.8033191298497423E-5</v>
      </c>
      <c r="D966" s="1" t="s">
        <v>291</v>
      </c>
      <c r="E966" s="2" t="s">
        <v>3494</v>
      </c>
      <c r="F966" s="5">
        <f t="shared" si="206"/>
        <v>5.1961548454143937E-5</v>
      </c>
      <c r="G966" s="1" t="s">
        <v>4044</v>
      </c>
      <c r="H966" s="2" t="s">
        <v>4730</v>
      </c>
      <c r="I966" s="5">
        <f t="shared" si="204"/>
        <v>8.76731544800982E-5</v>
      </c>
      <c r="J966" s="1" t="s">
        <v>5235</v>
      </c>
      <c r="K966" s="2" t="s">
        <v>5905</v>
      </c>
      <c r="L966" s="5">
        <f>1/(22000+(RIGHT(K966,3)))</f>
        <v>4.5398828710219277E-5</v>
      </c>
      <c r="M966" s="1" t="s">
        <v>6344</v>
      </c>
      <c r="N966" s="2" t="s">
        <v>3169</v>
      </c>
      <c r="O966" s="5">
        <f t="shared" si="205"/>
        <v>9.7914422794477622E-5</v>
      </c>
      <c r="P966" s="1" t="s">
        <v>7506</v>
      </c>
      <c r="Q966" s="2" t="s">
        <v>8121</v>
      </c>
      <c r="R966" s="5">
        <f t="shared" si="200"/>
        <v>1.5951507417450949E-4</v>
      </c>
      <c r="V966" s="1" t="s">
        <v>9378</v>
      </c>
      <c r="W966" s="2" t="s">
        <v>9831</v>
      </c>
      <c r="X966" s="5">
        <f t="shared" si="207"/>
        <v>1.7250301880282904E-4</v>
      </c>
    </row>
    <row r="967" spans="1:24" x14ac:dyDescent="0.3">
      <c r="A967" s="1" t="s">
        <v>974</v>
      </c>
      <c r="B967" s="2" t="s">
        <v>1689</v>
      </c>
      <c r="C967" s="5">
        <f t="shared" si="208"/>
        <v>2.8033191298497423E-5</v>
      </c>
      <c r="D967" s="1" t="s">
        <v>2568</v>
      </c>
      <c r="E967" s="2" t="s">
        <v>3495</v>
      </c>
      <c r="F967" s="5">
        <f t="shared" si="206"/>
        <v>5.1931865392604902E-5</v>
      </c>
      <c r="G967" s="1" t="s">
        <v>4045</v>
      </c>
      <c r="H967" s="2" t="s">
        <v>4731</v>
      </c>
      <c r="I967" s="5">
        <f t="shared" si="204"/>
        <v>8.6903623881115841E-5</v>
      </c>
      <c r="J967" s="1" t="s">
        <v>5236</v>
      </c>
      <c r="K967" s="2" t="s">
        <v>5905</v>
      </c>
      <c r="L967" s="5">
        <f t="shared" ref="L967:L983" si="209">1/(22000+(RIGHT(K967,3)))</f>
        <v>4.5398828710219277E-5</v>
      </c>
      <c r="M967" s="1" t="s">
        <v>5164</v>
      </c>
      <c r="N967" s="2" t="s">
        <v>7081</v>
      </c>
      <c r="O967" s="5">
        <f t="shared" si="205"/>
        <v>9.7789947193428517E-5</v>
      </c>
      <c r="P967" s="1" t="s">
        <v>7507</v>
      </c>
      <c r="Q967" s="2" t="s">
        <v>8122</v>
      </c>
      <c r="R967" s="5">
        <f t="shared" si="200"/>
        <v>1.594896331738437E-4</v>
      </c>
      <c r="V967" s="1" t="s">
        <v>433</v>
      </c>
      <c r="W967" s="2" t="s">
        <v>6788</v>
      </c>
      <c r="X967" s="5">
        <f t="shared" si="207"/>
        <v>1.7182130584192441E-4</v>
      </c>
    </row>
    <row r="968" spans="1:24" x14ac:dyDescent="0.3">
      <c r="A968" s="1" t="s">
        <v>975</v>
      </c>
      <c r="B968" s="2" t="s">
        <v>1689</v>
      </c>
      <c r="C968" s="5">
        <f t="shared" si="208"/>
        <v>2.8033191298497423E-5</v>
      </c>
      <c r="D968" s="1" t="s">
        <v>240</v>
      </c>
      <c r="E968" s="2" t="s">
        <v>3496</v>
      </c>
      <c r="F968" s="5">
        <f t="shared" si="206"/>
        <v>5.1700961637886464E-5</v>
      </c>
      <c r="G968" s="1" t="s">
        <v>4046</v>
      </c>
      <c r="H968" s="2" t="s">
        <v>4731</v>
      </c>
      <c r="I968" s="5">
        <f t="shared" si="204"/>
        <v>8.6903623881115841E-5</v>
      </c>
      <c r="J968" s="1" t="s">
        <v>5237</v>
      </c>
      <c r="K968" s="2" t="s">
        <v>5905</v>
      </c>
      <c r="L968" s="5">
        <f t="shared" si="209"/>
        <v>4.5398828710219277E-5</v>
      </c>
      <c r="M968" s="1" t="s">
        <v>909</v>
      </c>
      <c r="N968" s="2" t="s">
        <v>7082</v>
      </c>
      <c r="O968" s="5">
        <f t="shared" si="205"/>
        <v>9.7723052868171605E-5</v>
      </c>
      <c r="P968" s="1" t="s">
        <v>7508</v>
      </c>
      <c r="Q968" s="2" t="s">
        <v>8123</v>
      </c>
      <c r="R968" s="5">
        <f t="shared" si="200"/>
        <v>1.5938795027095951E-4</v>
      </c>
      <c r="V968" s="1" t="s">
        <v>9379</v>
      </c>
      <c r="W968" s="2" t="s">
        <v>9832</v>
      </c>
      <c r="X968" s="5">
        <f t="shared" si="207"/>
        <v>1.7114495978093444E-4</v>
      </c>
    </row>
    <row r="969" spans="1:24" x14ac:dyDescent="0.3">
      <c r="A969" s="1" t="s">
        <v>976</v>
      </c>
      <c r="B969" s="2" t="s">
        <v>1689</v>
      </c>
      <c r="C969" s="5">
        <f t="shared" si="208"/>
        <v>2.8033191298497423E-5</v>
      </c>
      <c r="D969" s="1" t="s">
        <v>2569</v>
      </c>
      <c r="E969" s="2" t="s">
        <v>3497</v>
      </c>
      <c r="F969" s="5">
        <f t="shared" si="206"/>
        <v>5.1636889393782917E-5</v>
      </c>
      <c r="G969" s="1" t="s">
        <v>744</v>
      </c>
      <c r="H969" s="2" t="s">
        <v>4732</v>
      </c>
      <c r="I969" s="5">
        <f t="shared" si="204"/>
        <v>8.6647604193744039E-5</v>
      </c>
      <c r="J969" s="1" t="s">
        <v>5238</v>
      </c>
      <c r="K969" s="2" t="s">
        <v>5906</v>
      </c>
      <c r="L969" s="5">
        <f t="shared" si="209"/>
        <v>4.5083630133898384E-5</v>
      </c>
      <c r="M969" s="1" t="s">
        <v>237</v>
      </c>
      <c r="N969" s="2" t="s">
        <v>7083</v>
      </c>
      <c r="O969" s="5">
        <f t="shared" si="205"/>
        <v>9.7656250000000005E-5</v>
      </c>
      <c r="P969" s="1" t="s">
        <v>7509</v>
      </c>
      <c r="Q969" s="2" t="s">
        <v>8123</v>
      </c>
      <c r="R969" s="5">
        <f t="shared" si="200"/>
        <v>1.5938795027095951E-4</v>
      </c>
      <c r="V969" s="1" t="s">
        <v>9380</v>
      </c>
      <c r="W969" s="2" t="s">
        <v>9833</v>
      </c>
      <c r="X969" s="5">
        <f t="shared" si="207"/>
        <v>1.7012589316093909E-4</v>
      </c>
    </row>
    <row r="970" spans="1:24" x14ac:dyDescent="0.3">
      <c r="A970" s="1" t="s">
        <v>977</v>
      </c>
      <c r="B970" s="2" t="s">
        <v>1690</v>
      </c>
      <c r="C970" s="5">
        <f t="shared" si="208"/>
        <v>2.7824151363383416E-5</v>
      </c>
      <c r="D970" s="1" t="s">
        <v>2570</v>
      </c>
      <c r="E970" s="2" t="s">
        <v>3498</v>
      </c>
      <c r="F970" s="5">
        <f t="shared" si="206"/>
        <v>5.1623560993237314E-5</v>
      </c>
      <c r="G970" s="1" t="s">
        <v>4047</v>
      </c>
      <c r="H970" s="2" t="s">
        <v>4732</v>
      </c>
      <c r="I970" s="5">
        <f t="shared" si="204"/>
        <v>8.6647604193744039E-5</v>
      </c>
      <c r="J970" s="1" t="s">
        <v>5239</v>
      </c>
      <c r="K970" s="2" t="s">
        <v>5906</v>
      </c>
      <c r="L970" s="5">
        <f t="shared" si="209"/>
        <v>4.5083630133898384E-5</v>
      </c>
      <c r="M970" s="1" t="s">
        <v>6345</v>
      </c>
      <c r="N970" s="2" t="s">
        <v>7084</v>
      </c>
      <c r="O970" s="5">
        <f t="shared" si="205"/>
        <v>9.7580015612802498E-5</v>
      </c>
      <c r="P970" s="1" t="s">
        <v>7510</v>
      </c>
      <c r="Q970" s="2" t="s">
        <v>8124</v>
      </c>
      <c r="R970" s="5">
        <f t="shared" si="200"/>
        <v>1.5926102882624622E-4</v>
      </c>
      <c r="V970" s="1" t="s">
        <v>9381</v>
      </c>
      <c r="W970" s="2" t="s">
        <v>2982</v>
      </c>
      <c r="X970" s="5">
        <f t="shared" si="207"/>
        <v>1.6963528413910093E-4</v>
      </c>
    </row>
    <row r="971" spans="1:24" x14ac:dyDescent="0.3">
      <c r="A971" s="1" t="s">
        <v>978</v>
      </c>
      <c r="B971" s="2" t="s">
        <v>1690</v>
      </c>
      <c r="C971" s="5">
        <f t="shared" si="208"/>
        <v>2.7824151363383416E-5</v>
      </c>
      <c r="D971" s="1" t="s">
        <v>2571</v>
      </c>
      <c r="E971" s="2" t="s">
        <v>3499</v>
      </c>
      <c r="F971" s="5">
        <f t="shared" si="206"/>
        <v>5.1495957567330964E-5</v>
      </c>
      <c r="G971" s="1" t="s">
        <v>4048</v>
      </c>
      <c r="H971" s="2" t="s">
        <v>4733</v>
      </c>
      <c r="I971" s="5">
        <f t="shared" si="204"/>
        <v>8.6393088552915771E-5</v>
      </c>
      <c r="J971" s="1" t="s">
        <v>5240</v>
      </c>
      <c r="K971" s="2" t="s">
        <v>5906</v>
      </c>
      <c r="L971" s="5">
        <f t="shared" si="209"/>
        <v>4.5083630133898384E-5</v>
      </c>
      <c r="M971" s="1" t="s">
        <v>2346</v>
      </c>
      <c r="N971" s="2" t="s">
        <v>7085</v>
      </c>
      <c r="O971" s="5">
        <f t="shared" si="205"/>
        <v>9.7484889842074473E-5</v>
      </c>
      <c r="P971" s="1" t="s">
        <v>7511</v>
      </c>
      <c r="Q971" s="2" t="s">
        <v>8125</v>
      </c>
      <c r="R971" s="5">
        <f t="shared" si="200"/>
        <v>1.5923566878980891E-4</v>
      </c>
      <c r="V971" s="1" t="s">
        <v>9382</v>
      </c>
      <c r="W971" s="2" t="s">
        <v>8870</v>
      </c>
      <c r="X971" s="5">
        <f t="shared" si="207"/>
        <v>1.691761123329386E-4</v>
      </c>
    </row>
    <row r="972" spans="1:24" x14ac:dyDescent="0.3">
      <c r="A972" s="1" t="s">
        <v>979</v>
      </c>
      <c r="B972" s="2" t="s">
        <v>1690</v>
      </c>
      <c r="C972" s="5">
        <f t="shared" si="208"/>
        <v>2.7824151363383416E-5</v>
      </c>
      <c r="D972" s="1" t="s">
        <v>2572</v>
      </c>
      <c r="E972" s="2" t="s">
        <v>3500</v>
      </c>
      <c r="F972" s="5">
        <f t="shared" si="206"/>
        <v>5.1432392120557526E-5</v>
      </c>
      <c r="G972" s="1" t="s">
        <v>4049</v>
      </c>
      <c r="H972" s="2" t="s">
        <v>4734</v>
      </c>
      <c r="I972" s="5">
        <f t="shared" si="204"/>
        <v>8.6140063743647173E-5</v>
      </c>
      <c r="J972" s="1" t="s">
        <v>5241</v>
      </c>
      <c r="K972" s="2" t="s">
        <v>5907</v>
      </c>
      <c r="L972" s="5">
        <f t="shared" si="209"/>
        <v>4.4925648052473156E-5</v>
      </c>
      <c r="M972" s="1" t="s">
        <v>56</v>
      </c>
      <c r="N972" s="2" t="s">
        <v>7086</v>
      </c>
      <c r="O972" s="5">
        <f t="shared" si="205"/>
        <v>9.7437396472766248E-5</v>
      </c>
      <c r="P972" s="1" t="s">
        <v>7512</v>
      </c>
      <c r="Q972" s="2" t="s">
        <v>8126</v>
      </c>
      <c r="R972" s="5">
        <f t="shared" si="200"/>
        <v>1.5862944162436547E-4</v>
      </c>
      <c r="V972" s="1" t="s">
        <v>9383</v>
      </c>
      <c r="W972" s="2" t="s">
        <v>6793</v>
      </c>
      <c r="X972" s="5">
        <f t="shared" si="207"/>
        <v>1.6900456312320431E-4</v>
      </c>
    </row>
    <row r="973" spans="1:24" x14ac:dyDescent="0.3">
      <c r="A973" s="1" t="s">
        <v>980</v>
      </c>
      <c r="B973" s="2" t="s">
        <v>1690</v>
      </c>
      <c r="C973" s="5">
        <f t="shared" si="208"/>
        <v>2.7824151363383416E-5</v>
      </c>
      <c r="D973" s="1" t="s">
        <v>2573</v>
      </c>
      <c r="E973" s="2" t="s">
        <v>3501</v>
      </c>
      <c r="F973" s="5">
        <f t="shared" si="206"/>
        <v>5.1384820923899078E-5</v>
      </c>
      <c r="G973" s="1" t="s">
        <v>233</v>
      </c>
      <c r="H973" s="2" t="s">
        <v>4734</v>
      </c>
      <c r="I973" s="5">
        <f t="shared" si="204"/>
        <v>8.6140063743647173E-5</v>
      </c>
      <c r="J973" s="1" t="s">
        <v>5242</v>
      </c>
      <c r="K973" s="2" t="s">
        <v>5907</v>
      </c>
      <c r="L973" s="5">
        <f t="shared" si="209"/>
        <v>4.4925648052473156E-5</v>
      </c>
      <c r="M973" s="1" t="s">
        <v>6346</v>
      </c>
      <c r="N973" s="2" t="s">
        <v>7087</v>
      </c>
      <c r="O973" s="5">
        <f t="shared" si="205"/>
        <v>9.7370983446932815E-5</v>
      </c>
      <c r="P973" s="1" t="s">
        <v>7513</v>
      </c>
      <c r="Q973" s="2" t="s">
        <v>8127</v>
      </c>
      <c r="R973" s="5">
        <f t="shared" si="200"/>
        <v>1.5835312747426763E-4</v>
      </c>
      <c r="V973" s="1" t="s">
        <v>9384</v>
      </c>
      <c r="W973" s="2" t="s">
        <v>4554</v>
      </c>
      <c r="X973" s="5">
        <f t="shared" si="207"/>
        <v>1.6869095816464237E-4</v>
      </c>
    </row>
    <row r="974" spans="1:24" x14ac:dyDescent="0.3">
      <c r="A974" s="1" t="s">
        <v>981</v>
      </c>
      <c r="B974" s="2" t="s">
        <v>1691</v>
      </c>
      <c r="C974" s="5">
        <f>1/(36000+(RIGHT(B974,3)))</f>
        <v>2.7614392621434293E-5</v>
      </c>
      <c r="D974" s="1" t="s">
        <v>2574</v>
      </c>
      <c r="E974" s="2" t="s">
        <v>3502</v>
      </c>
      <c r="F974" s="5">
        <f t="shared" si="206"/>
        <v>5.1329432296478802E-5</v>
      </c>
      <c r="G974" s="1" t="s">
        <v>4050</v>
      </c>
      <c r="H974" s="2" t="s">
        <v>4735</v>
      </c>
      <c r="I974" s="5">
        <f t="shared" si="204"/>
        <v>8.5881140501545863E-5</v>
      </c>
      <c r="J974" s="1" t="s">
        <v>5243</v>
      </c>
      <c r="K974" s="2" t="s">
        <v>5907</v>
      </c>
      <c r="L974" s="5">
        <f t="shared" si="209"/>
        <v>4.4925648052473156E-5</v>
      </c>
      <c r="M974" s="1" t="s">
        <v>6347</v>
      </c>
      <c r="N974" s="2" t="s">
        <v>7088</v>
      </c>
      <c r="O974" s="5">
        <f t="shared" si="205"/>
        <v>9.7162844928099494E-5</v>
      </c>
      <c r="P974" s="1" t="s">
        <v>572</v>
      </c>
      <c r="Q974" s="2" t="s">
        <v>8128</v>
      </c>
      <c r="R974" s="5">
        <f t="shared" si="200"/>
        <v>1.5827793605571383E-4</v>
      </c>
      <c r="V974" s="1" t="s">
        <v>5928</v>
      </c>
      <c r="W974" s="2" t="s">
        <v>4555</v>
      </c>
      <c r="X974" s="5">
        <f t="shared" si="207"/>
        <v>1.6818028927009755E-4</v>
      </c>
    </row>
    <row r="975" spans="1:24" x14ac:dyDescent="0.3">
      <c r="A975" s="1" t="s">
        <v>982</v>
      </c>
      <c r="B975" s="2" t="s">
        <v>1692</v>
      </c>
      <c r="C975" s="5">
        <f t="shared" ref="C975:C980" si="210">1/(36000+(RIGHT(B975,3)))</f>
        <v>2.7405519471621585E-5</v>
      </c>
      <c r="D975" s="1" t="s">
        <v>2575</v>
      </c>
      <c r="E975" s="2" t="s">
        <v>3503</v>
      </c>
      <c r="F975" s="5">
        <f t="shared" si="206"/>
        <v>5.1261021119540703E-5</v>
      </c>
      <c r="G975" s="1" t="s">
        <v>4051</v>
      </c>
      <c r="H975" s="2" t="s">
        <v>4736</v>
      </c>
      <c r="I975" s="5">
        <f t="shared" si="204"/>
        <v>8.5631101215961631E-5</v>
      </c>
      <c r="J975" s="1" t="s">
        <v>5244</v>
      </c>
      <c r="K975" s="2" t="s">
        <v>5907</v>
      </c>
      <c r="L975" s="5">
        <f t="shared" si="209"/>
        <v>4.4925648052473156E-5</v>
      </c>
      <c r="M975" s="1" t="s">
        <v>6348</v>
      </c>
      <c r="N975" s="2" t="s">
        <v>3177</v>
      </c>
      <c r="O975" s="5">
        <f t="shared" si="205"/>
        <v>9.6814793300416309E-5</v>
      </c>
      <c r="P975" s="1" t="s">
        <v>7514</v>
      </c>
      <c r="Q975" s="2" t="s">
        <v>3002</v>
      </c>
      <c r="R975" s="5">
        <f t="shared" si="200"/>
        <v>1.5822784810126583E-4</v>
      </c>
      <c r="V975" s="1" t="s">
        <v>9385</v>
      </c>
      <c r="W975" s="2" t="s">
        <v>9834</v>
      </c>
      <c r="X975" s="5">
        <f t="shared" si="207"/>
        <v>1.6803898504453034E-4</v>
      </c>
    </row>
    <row r="976" spans="1:24" x14ac:dyDescent="0.3">
      <c r="A976" s="1" t="s">
        <v>983</v>
      </c>
      <c r="B976" s="2" t="s">
        <v>1692</v>
      </c>
      <c r="C976" s="5">
        <f t="shared" si="210"/>
        <v>2.7405519471621585E-5</v>
      </c>
      <c r="D976" s="1" t="s">
        <v>2576</v>
      </c>
      <c r="E976" s="2" t="s">
        <v>3504</v>
      </c>
      <c r="F976" s="5">
        <f t="shared" si="206"/>
        <v>5.1012600112227719E-5</v>
      </c>
      <c r="G976" s="1" t="s">
        <v>4052</v>
      </c>
      <c r="H976" s="2" t="s">
        <v>4736</v>
      </c>
      <c r="I976" s="5">
        <f t="shared" si="204"/>
        <v>8.5631101215961631E-5</v>
      </c>
      <c r="J976" s="1" t="s">
        <v>5245</v>
      </c>
      <c r="K976" s="2" t="s">
        <v>5908</v>
      </c>
      <c r="L976" s="5">
        <f t="shared" si="209"/>
        <v>4.4766765153550001E-5</v>
      </c>
      <c r="M976" s="1" t="s">
        <v>6349</v>
      </c>
      <c r="N976" s="2" t="s">
        <v>7089</v>
      </c>
      <c r="O976" s="5">
        <f t="shared" si="205"/>
        <v>9.676795045480937E-5</v>
      </c>
      <c r="P976" s="1" t="s">
        <v>345</v>
      </c>
      <c r="Q976" s="2" t="s">
        <v>8129</v>
      </c>
      <c r="R976" s="5">
        <f t="shared" si="200"/>
        <v>1.5820281601012498E-4</v>
      </c>
      <c r="V976" s="1" t="s">
        <v>4985</v>
      </c>
      <c r="W976" s="2" t="s">
        <v>9835</v>
      </c>
      <c r="X976" s="5">
        <f t="shared" si="207"/>
        <v>1.6792611251049538E-4</v>
      </c>
    </row>
    <row r="977" spans="1:24" x14ac:dyDescent="0.3">
      <c r="A977" s="1" t="s">
        <v>984</v>
      </c>
      <c r="B977" s="2" t="s">
        <v>1692</v>
      </c>
      <c r="C977" s="5">
        <f t="shared" si="210"/>
        <v>2.7405519471621585E-5</v>
      </c>
      <c r="D977" s="1" t="s">
        <v>2577</v>
      </c>
      <c r="E977" s="2" t="s">
        <v>3505</v>
      </c>
      <c r="F977" s="5">
        <f t="shared" si="206"/>
        <v>5.0947625840635824E-5</v>
      </c>
      <c r="G977" s="1" t="s">
        <v>727</v>
      </c>
      <c r="H977" s="2" t="s">
        <v>4737</v>
      </c>
      <c r="I977" s="5">
        <f t="shared" si="204"/>
        <v>8.5375224109963282E-5</v>
      </c>
      <c r="J977" s="1" t="s">
        <v>5246</v>
      </c>
      <c r="K977" s="2" t="s">
        <v>5909</v>
      </c>
      <c r="L977" s="5">
        <f t="shared" si="209"/>
        <v>4.46090020966231E-5</v>
      </c>
      <c r="M977" s="1" t="s">
        <v>6350</v>
      </c>
      <c r="N977" s="2" t="s">
        <v>7090</v>
      </c>
      <c r="O977" s="5">
        <f t="shared" si="205"/>
        <v>9.6478533526290401E-5</v>
      </c>
      <c r="P977" s="1" t="s">
        <v>4819</v>
      </c>
      <c r="Q977" s="2" t="s">
        <v>8130</v>
      </c>
      <c r="R977" s="5">
        <f t="shared" si="200"/>
        <v>1.5807777426493836E-4</v>
      </c>
      <c r="V977" s="1" t="s">
        <v>9386</v>
      </c>
      <c r="W977" s="2" t="s">
        <v>9836</v>
      </c>
      <c r="X977" s="5">
        <f t="shared" si="207"/>
        <v>1.6786973308712439E-4</v>
      </c>
    </row>
    <row r="978" spans="1:24" x14ac:dyDescent="0.3">
      <c r="A978" s="1" t="s">
        <v>985</v>
      </c>
      <c r="B978" s="2" t="s">
        <v>1692</v>
      </c>
      <c r="C978" s="5">
        <f t="shared" si="210"/>
        <v>2.7405519471621585E-5</v>
      </c>
      <c r="D978" s="1" t="s">
        <v>2578</v>
      </c>
      <c r="E978" s="2" t="s">
        <v>3506</v>
      </c>
      <c r="F978" s="5">
        <f t="shared" si="206"/>
        <v>5.0875050875050873E-5</v>
      </c>
      <c r="G978" s="1" t="s">
        <v>4053</v>
      </c>
      <c r="H978" s="2" t="s">
        <v>4737</v>
      </c>
      <c r="I978" s="5">
        <f t="shared" si="204"/>
        <v>8.5375224109963282E-5</v>
      </c>
      <c r="J978" s="1" t="s">
        <v>5247</v>
      </c>
      <c r="K978" s="2" t="s">
        <v>5910</v>
      </c>
      <c r="L978" s="5">
        <f t="shared" si="209"/>
        <v>4.4452347083926033E-5</v>
      </c>
      <c r="M978" s="1" t="s">
        <v>5088</v>
      </c>
      <c r="N978" s="2" t="s">
        <v>7091</v>
      </c>
      <c r="O978" s="5">
        <f t="shared" si="205"/>
        <v>9.6432015429122472E-5</v>
      </c>
      <c r="P978" s="1" t="s">
        <v>7515</v>
      </c>
      <c r="Q978" s="2" t="s">
        <v>3003</v>
      </c>
      <c r="R978" s="5">
        <f t="shared" si="200"/>
        <v>1.5802781289506955E-4</v>
      </c>
      <c r="V978" s="1" t="s">
        <v>4781</v>
      </c>
      <c r="W978" s="2" t="s">
        <v>9837</v>
      </c>
      <c r="X978" s="5">
        <f t="shared" si="207"/>
        <v>1.678133915086424E-4</v>
      </c>
    </row>
    <row r="979" spans="1:24" x14ac:dyDescent="0.3">
      <c r="A979" s="1" t="s">
        <v>986</v>
      </c>
      <c r="B979" s="2" t="s">
        <v>1692</v>
      </c>
      <c r="C979" s="5">
        <f t="shared" si="210"/>
        <v>2.7405519471621585E-5</v>
      </c>
      <c r="D979" s="1" t="s">
        <v>2579</v>
      </c>
      <c r="E979" s="2" t="s">
        <v>3507</v>
      </c>
      <c r="F979" s="5">
        <f t="shared" si="206"/>
        <v>5.0625221485343999E-5</v>
      </c>
      <c r="G979" s="1" t="s">
        <v>4054</v>
      </c>
      <c r="H979" s="2" t="s">
        <v>4738</v>
      </c>
      <c r="I979" s="5">
        <f t="shared" si="204"/>
        <v>8.5113626691633331E-5</v>
      </c>
      <c r="J979" s="1" t="s">
        <v>5248</v>
      </c>
      <c r="K979" s="2" t="s">
        <v>5911</v>
      </c>
      <c r="L979" s="5">
        <f t="shared" si="209"/>
        <v>4.4294826364280654E-5</v>
      </c>
      <c r="M979" s="1" t="s">
        <v>421</v>
      </c>
      <c r="N979" s="2" t="s">
        <v>4704</v>
      </c>
      <c r="O979" s="5">
        <f t="shared" si="205"/>
        <v>9.6366965404259415E-5</v>
      </c>
      <c r="P979" s="1" t="s">
        <v>5927</v>
      </c>
      <c r="Q979" s="2" t="s">
        <v>3006</v>
      </c>
      <c r="R979" s="5">
        <f t="shared" si="200"/>
        <v>1.5780337699226762E-4</v>
      </c>
      <c r="V979" s="1" t="s">
        <v>7389</v>
      </c>
      <c r="W979" s="2" t="s">
        <v>8876</v>
      </c>
      <c r="X979" s="5">
        <f t="shared" si="207"/>
        <v>1.6747613465081226E-4</v>
      </c>
    </row>
    <row r="980" spans="1:24" x14ac:dyDescent="0.3">
      <c r="A980" s="1" t="s">
        <v>987</v>
      </c>
      <c r="B980" s="2" t="s">
        <v>1693</v>
      </c>
      <c r="C980" s="5">
        <f t="shared" si="210"/>
        <v>2.7196083763937994E-5</v>
      </c>
      <c r="D980" s="1" t="s">
        <v>2580</v>
      </c>
      <c r="E980" s="2" t="s">
        <v>3508</v>
      </c>
      <c r="F980" s="5">
        <f t="shared" si="206"/>
        <v>5.0571457469404271E-5</v>
      </c>
      <c r="G980" s="1" t="s">
        <v>4055</v>
      </c>
      <c r="H980" s="2" t="s">
        <v>4738</v>
      </c>
      <c r="I980" s="5">
        <f t="shared" si="204"/>
        <v>8.5113626691633331E-5</v>
      </c>
      <c r="J980" s="1" t="s">
        <v>5249</v>
      </c>
      <c r="K980" s="2" t="s">
        <v>5911</v>
      </c>
      <c r="L980" s="5">
        <f t="shared" si="209"/>
        <v>4.4294826364280654E-5</v>
      </c>
      <c r="M980" s="1" t="s">
        <v>6351</v>
      </c>
      <c r="N980" s="2" t="s">
        <v>7092</v>
      </c>
      <c r="O980" s="5">
        <f t="shared" si="205"/>
        <v>9.6246390760346484E-5</v>
      </c>
      <c r="P980" s="1" t="s">
        <v>4815</v>
      </c>
      <c r="Q980" s="2" t="s">
        <v>8131</v>
      </c>
      <c r="R980" s="5">
        <f t="shared" si="200"/>
        <v>1.5705983979896342E-4</v>
      </c>
      <c r="V980" s="1" t="s">
        <v>9387</v>
      </c>
      <c r="W980" s="2" t="s">
        <v>9838</v>
      </c>
      <c r="X980" s="5">
        <f t="shared" si="207"/>
        <v>1.6722408026755852E-4</v>
      </c>
    </row>
    <row r="981" spans="1:24" x14ac:dyDescent="0.3">
      <c r="A981" s="1" t="s">
        <v>988</v>
      </c>
      <c r="B981" s="2" t="s">
        <v>1694</v>
      </c>
      <c r="C981" s="5">
        <f>1/(37000+(RIGHT(B981,3)))</f>
        <v>2.6986911347996223E-5</v>
      </c>
      <c r="D981" s="1" t="s">
        <v>2581</v>
      </c>
      <c r="E981" s="2" t="s">
        <v>3509</v>
      </c>
      <c r="F981" s="5">
        <f t="shared" si="206"/>
        <v>5.05663430420712E-5</v>
      </c>
      <c r="G981" s="1" t="s">
        <v>4056</v>
      </c>
      <c r="H981" s="2" t="s">
        <v>4738</v>
      </c>
      <c r="I981" s="5">
        <f t="shared" si="204"/>
        <v>8.5113626691633331E-5</v>
      </c>
      <c r="J981" s="1" t="s">
        <v>466</v>
      </c>
      <c r="K981" s="2" t="s">
        <v>5911</v>
      </c>
      <c r="L981" s="5">
        <f t="shared" si="209"/>
        <v>4.4294826364280654E-5</v>
      </c>
      <c r="M981" s="1" t="s">
        <v>2557</v>
      </c>
      <c r="N981" s="2" t="s">
        <v>7093</v>
      </c>
      <c r="O981" s="5">
        <f t="shared" si="205"/>
        <v>9.6135358584887519E-5</v>
      </c>
      <c r="P981" s="1" t="s">
        <v>7516</v>
      </c>
      <c r="Q981" s="2" t="s">
        <v>8132</v>
      </c>
      <c r="R981" s="5">
        <f t="shared" si="200"/>
        <v>1.5691197238349287E-4</v>
      </c>
      <c r="V981" s="1" t="s">
        <v>9388</v>
      </c>
      <c r="W981" s="2" t="s">
        <v>9839</v>
      </c>
      <c r="X981" s="5">
        <f t="shared" si="207"/>
        <v>1.669727834362999E-4</v>
      </c>
    </row>
    <row r="982" spans="1:24" x14ac:dyDescent="0.3">
      <c r="A982" s="1" t="s">
        <v>989</v>
      </c>
      <c r="B982" s="2" t="s">
        <v>1694</v>
      </c>
      <c r="C982" s="5">
        <f t="shared" ref="C982:C991" si="211">1/(37000+(RIGHT(B982,3)))</f>
        <v>2.6986911347996223E-5</v>
      </c>
      <c r="D982" s="1" t="s">
        <v>2582</v>
      </c>
      <c r="E982" s="2" t="s">
        <v>3510</v>
      </c>
      <c r="F982" s="5">
        <f t="shared" si="206"/>
        <v>5.0512703945042177E-5</v>
      </c>
      <c r="G982" s="1" t="s">
        <v>176</v>
      </c>
      <c r="H982" s="2" t="s">
        <v>4739</v>
      </c>
      <c r="I982" s="5">
        <f t="shared" si="204"/>
        <v>8.4860828241683635E-5</v>
      </c>
      <c r="J982" s="1" t="s">
        <v>5250</v>
      </c>
      <c r="K982" s="2" t="s">
        <v>5912</v>
      </c>
      <c r="L982" s="5">
        <f t="shared" si="209"/>
        <v>4.3821209465381244E-5</v>
      </c>
      <c r="M982" s="1" t="s">
        <v>6352</v>
      </c>
      <c r="N982" s="2" t="s">
        <v>7094</v>
      </c>
      <c r="O982" s="5">
        <f t="shared" si="205"/>
        <v>9.6089170750456425E-5</v>
      </c>
      <c r="P982" s="1" t="s">
        <v>7517</v>
      </c>
      <c r="Q982" s="2" t="s">
        <v>8132</v>
      </c>
      <c r="R982" s="5">
        <f t="shared" si="200"/>
        <v>1.5691197238349287E-4</v>
      </c>
      <c r="V982" s="1" t="s">
        <v>9389</v>
      </c>
      <c r="W982" s="2" t="s">
        <v>5619</v>
      </c>
      <c r="X982" s="5">
        <f>1/(6000+(RIGHT(W982,3)))</f>
        <v>1.6661112962345885E-4</v>
      </c>
    </row>
    <row r="983" spans="1:24" x14ac:dyDescent="0.3">
      <c r="A983" s="1" t="s">
        <v>990</v>
      </c>
      <c r="B983" s="2" t="s">
        <v>1695</v>
      </c>
      <c r="C983" s="5">
        <f t="shared" si="211"/>
        <v>2.6778063410454157E-5</v>
      </c>
      <c r="D983" s="1" t="s">
        <v>2583</v>
      </c>
      <c r="E983" s="2" t="s">
        <v>3511</v>
      </c>
      <c r="F983" s="5">
        <f t="shared" si="206"/>
        <v>5.0362610797743753E-5</v>
      </c>
      <c r="G983" s="1" t="s">
        <v>4057</v>
      </c>
      <c r="H983" s="2" t="s">
        <v>4740</v>
      </c>
      <c r="I983" s="5">
        <f t="shared" si="204"/>
        <v>8.4602368866328257E-5</v>
      </c>
      <c r="J983" s="1" t="s">
        <v>5251</v>
      </c>
      <c r="K983" s="2" t="s">
        <v>5913</v>
      </c>
      <c r="L983" s="5">
        <f t="shared" si="209"/>
        <v>4.3664308793991788E-5</v>
      </c>
      <c r="M983" s="1" t="s">
        <v>631</v>
      </c>
      <c r="N983" s="2" t="s">
        <v>7094</v>
      </c>
      <c r="O983" s="5">
        <f t="shared" si="205"/>
        <v>9.6089170750456425E-5</v>
      </c>
      <c r="P983" s="1" t="s">
        <v>7518</v>
      </c>
      <c r="Q983" s="2" t="s">
        <v>8133</v>
      </c>
      <c r="R983" s="5">
        <f t="shared" si="200"/>
        <v>1.5639662183296842E-4</v>
      </c>
      <c r="V983" s="1" t="s">
        <v>9390</v>
      </c>
      <c r="W983" s="2" t="s">
        <v>9840</v>
      </c>
      <c r="X983" s="5">
        <f t="shared" ref="X983:X1001" si="212">1/(6000+(RIGHT(W983,3)))</f>
        <v>1.6641704110500916E-4</v>
      </c>
    </row>
    <row r="984" spans="1:24" x14ac:dyDescent="0.3">
      <c r="A984" s="1" t="s">
        <v>991</v>
      </c>
      <c r="B984" s="2" t="s">
        <v>1696</v>
      </c>
      <c r="C984" s="5">
        <f t="shared" si="211"/>
        <v>2.6568893139911791E-5</v>
      </c>
      <c r="D984" s="1" t="s">
        <v>190</v>
      </c>
      <c r="E984" s="2" t="s">
        <v>3512</v>
      </c>
      <c r="F984" s="5">
        <f t="shared" si="206"/>
        <v>5.0311933990742602E-5</v>
      </c>
      <c r="G984" s="1" t="s">
        <v>783</v>
      </c>
      <c r="H984" s="2" t="s">
        <v>4740</v>
      </c>
      <c r="I984" s="5">
        <f t="shared" si="204"/>
        <v>8.4602368866328257E-5</v>
      </c>
      <c r="J984" s="1" t="s">
        <v>5252</v>
      </c>
      <c r="K984" s="2" t="s">
        <v>5914</v>
      </c>
      <c r="L984" s="5">
        <f>1/(23000+(RIGHT(K984,3)))</f>
        <v>4.334821622090251E-5</v>
      </c>
      <c r="M984" s="1" t="s">
        <v>6353</v>
      </c>
      <c r="N984" s="2" t="s">
        <v>7095</v>
      </c>
      <c r="O984" s="5">
        <f t="shared" si="205"/>
        <v>9.6033803898972435E-5</v>
      </c>
      <c r="P984" s="1" t="s">
        <v>111</v>
      </c>
      <c r="Q984" s="2" t="s">
        <v>8134</v>
      </c>
      <c r="R984" s="5">
        <f t="shared" si="200"/>
        <v>1.5625E-4</v>
      </c>
      <c r="V984" s="1" t="s">
        <v>9391</v>
      </c>
      <c r="W984" s="2" t="s">
        <v>8099</v>
      </c>
      <c r="X984" s="5">
        <f t="shared" si="212"/>
        <v>1.6627868307283005E-4</v>
      </c>
    </row>
    <row r="985" spans="1:24" x14ac:dyDescent="0.3">
      <c r="A985" s="1" t="s">
        <v>992</v>
      </c>
      <c r="B985" s="2" t="s">
        <v>1696</v>
      </c>
      <c r="C985" s="5">
        <f t="shared" si="211"/>
        <v>2.6568893139911791E-5</v>
      </c>
      <c r="D985" s="1" t="s">
        <v>2584</v>
      </c>
      <c r="E985" s="2" t="s">
        <v>3513</v>
      </c>
      <c r="F985" s="5">
        <f t="shared" si="206"/>
        <v>5.0301810865191146E-5</v>
      </c>
      <c r="G985" s="1" t="s">
        <v>4058</v>
      </c>
      <c r="H985" s="2" t="s">
        <v>1494</v>
      </c>
      <c r="I985" s="5">
        <f t="shared" si="204"/>
        <v>8.4097216382137758E-5</v>
      </c>
      <c r="J985" s="1" t="s">
        <v>5253</v>
      </c>
      <c r="K985" s="2" t="s">
        <v>5914</v>
      </c>
      <c r="L985" s="5">
        <f t="shared" ref="L985:L998" si="213">1/(23000+(RIGHT(K985,3)))</f>
        <v>4.334821622090251E-5</v>
      </c>
      <c r="M985" s="1" t="s">
        <v>6354</v>
      </c>
      <c r="N985" s="2" t="s">
        <v>7096</v>
      </c>
      <c r="O985" s="5">
        <f t="shared" si="205"/>
        <v>9.6015362457993274E-5</v>
      </c>
      <c r="P985" s="1" t="s">
        <v>7519</v>
      </c>
      <c r="Q985" s="2" t="s">
        <v>8135</v>
      </c>
      <c r="R985" s="5">
        <f t="shared" si="200"/>
        <v>1.5620118712902218E-4</v>
      </c>
      <c r="V985" s="1" t="s">
        <v>9392</v>
      </c>
      <c r="W985" s="2" t="s">
        <v>9841</v>
      </c>
      <c r="X985" s="5">
        <f t="shared" si="212"/>
        <v>1.6616816218012627E-4</v>
      </c>
    </row>
    <row r="986" spans="1:24" x14ac:dyDescent="0.3">
      <c r="A986" s="1" t="s">
        <v>993</v>
      </c>
      <c r="B986" s="2" t="s">
        <v>1696</v>
      </c>
      <c r="C986" s="5">
        <f t="shared" si="211"/>
        <v>2.6568893139911791E-5</v>
      </c>
      <c r="D986" s="1" t="s">
        <v>2585</v>
      </c>
      <c r="E986" s="2" t="s">
        <v>3514</v>
      </c>
      <c r="F986" s="5">
        <f t="shared" si="206"/>
        <v>5.0243681857006478E-5</v>
      </c>
      <c r="G986" s="1" t="s">
        <v>4059</v>
      </c>
      <c r="H986" s="2" t="s">
        <v>1494</v>
      </c>
      <c r="I986" s="5">
        <f t="shared" si="204"/>
        <v>8.4097216382137758E-5</v>
      </c>
      <c r="J986" s="1" t="s">
        <v>2332</v>
      </c>
      <c r="K986" s="2" t="s">
        <v>5915</v>
      </c>
      <c r="L986" s="5">
        <f t="shared" si="213"/>
        <v>4.3190947177471599E-5</v>
      </c>
      <c r="M986" s="1" t="s">
        <v>379</v>
      </c>
      <c r="N986" s="2" t="s">
        <v>7097</v>
      </c>
      <c r="O986" s="5">
        <f t="shared" si="205"/>
        <v>9.5895665515918676E-5</v>
      </c>
      <c r="P986" s="1" t="s">
        <v>7520</v>
      </c>
      <c r="Q986" s="2" t="s">
        <v>4577</v>
      </c>
      <c r="R986" s="5">
        <f t="shared" si="200"/>
        <v>1.5617679212868969E-4</v>
      </c>
      <c r="V986" s="1" t="s">
        <v>9393</v>
      </c>
      <c r="W986" s="2" t="s">
        <v>2989</v>
      </c>
      <c r="X986" s="5">
        <f t="shared" si="212"/>
        <v>1.6592002654720425E-4</v>
      </c>
    </row>
    <row r="987" spans="1:24" x14ac:dyDescent="0.3">
      <c r="A987" s="1" t="s">
        <v>994</v>
      </c>
      <c r="B987" s="2" t="s">
        <v>1697</v>
      </c>
      <c r="C987" s="5">
        <f t="shared" si="211"/>
        <v>2.6359490734639007E-5</v>
      </c>
      <c r="D987" s="1" t="s">
        <v>2586</v>
      </c>
      <c r="E987" s="2" t="s">
        <v>3515</v>
      </c>
      <c r="F987" s="5">
        <f t="shared" si="206"/>
        <v>5.0238633509168548E-5</v>
      </c>
      <c r="G987" s="1" t="s">
        <v>392</v>
      </c>
      <c r="H987" s="2" t="s">
        <v>4741</v>
      </c>
      <c r="I987" s="5">
        <f t="shared" si="204"/>
        <v>8.3836351441985243E-5</v>
      </c>
      <c r="J987" s="1" t="s">
        <v>200</v>
      </c>
      <c r="K987" s="2" t="s">
        <v>5916</v>
      </c>
      <c r="L987" s="5">
        <f t="shared" si="213"/>
        <v>4.3032963249849388E-5</v>
      </c>
      <c r="M987" s="1" t="s">
        <v>6355</v>
      </c>
      <c r="N987" s="2" t="s">
        <v>4706</v>
      </c>
      <c r="O987" s="5">
        <f t="shared" si="205"/>
        <v>9.584970765839164E-5</v>
      </c>
      <c r="P987" s="1" t="s">
        <v>3962</v>
      </c>
      <c r="Q987" s="2" t="s">
        <v>8136</v>
      </c>
      <c r="R987" s="5">
        <f t="shared" si="200"/>
        <v>1.5598190609889253E-4</v>
      </c>
      <c r="V987" s="1" t="s">
        <v>9394</v>
      </c>
      <c r="W987" s="2" t="s">
        <v>9842</v>
      </c>
      <c r="X987" s="5">
        <f t="shared" si="212"/>
        <v>1.6583747927031509E-4</v>
      </c>
    </row>
    <row r="988" spans="1:24" x14ac:dyDescent="0.3">
      <c r="A988" s="1" t="s">
        <v>995</v>
      </c>
      <c r="B988" s="2" t="s">
        <v>1697</v>
      </c>
      <c r="C988" s="5">
        <f t="shared" si="211"/>
        <v>2.6359490734639007E-5</v>
      </c>
      <c r="D988" s="1" t="s">
        <v>2587</v>
      </c>
      <c r="E988" s="2" t="s">
        <v>3515</v>
      </c>
      <c r="F988" s="5">
        <f t="shared" si="206"/>
        <v>5.0238633509168548E-5</v>
      </c>
      <c r="G988" s="1" t="s">
        <v>4060</v>
      </c>
      <c r="H988" s="2" t="s">
        <v>4741</v>
      </c>
      <c r="I988" s="5">
        <f t="shared" si="204"/>
        <v>8.3836351441985243E-5</v>
      </c>
      <c r="J988" s="1" t="s">
        <v>5254</v>
      </c>
      <c r="K988" s="2" t="s">
        <v>5916</v>
      </c>
      <c r="L988" s="5">
        <f t="shared" si="213"/>
        <v>4.3032963249849388E-5</v>
      </c>
      <c r="M988" s="1" t="s">
        <v>6356</v>
      </c>
      <c r="N988" s="2" t="s">
        <v>7098</v>
      </c>
      <c r="O988" s="5">
        <f t="shared" si="205"/>
        <v>9.5776266641126333E-5</v>
      </c>
      <c r="P988" s="1" t="s">
        <v>7521</v>
      </c>
      <c r="Q988" s="2" t="s">
        <v>3009</v>
      </c>
      <c r="R988" s="5">
        <f t="shared" si="200"/>
        <v>1.5583606046439146E-4</v>
      </c>
      <c r="V988" s="1" t="s">
        <v>3682</v>
      </c>
      <c r="W988" s="2" t="s">
        <v>9843</v>
      </c>
      <c r="X988" s="5">
        <f t="shared" si="212"/>
        <v>1.6572754391779913E-4</v>
      </c>
    </row>
    <row r="989" spans="1:24" x14ac:dyDescent="0.3">
      <c r="A989" s="1" t="s">
        <v>996</v>
      </c>
      <c r="B989" s="2" t="s">
        <v>1697</v>
      </c>
      <c r="C989" s="5">
        <f t="shared" si="211"/>
        <v>2.6359490734639007E-5</v>
      </c>
      <c r="D989" s="1" t="s">
        <v>2588</v>
      </c>
      <c r="E989" s="2" t="s">
        <v>3516</v>
      </c>
      <c r="F989" s="5">
        <f t="shared" si="206"/>
        <v>5.0047545167909511E-5</v>
      </c>
      <c r="G989" s="1" t="s">
        <v>4061</v>
      </c>
      <c r="H989" s="2" t="s">
        <v>4741</v>
      </c>
      <c r="I989" s="5">
        <f t="shared" si="204"/>
        <v>8.3836351441985243E-5</v>
      </c>
      <c r="J989" s="1" t="s">
        <v>5255</v>
      </c>
      <c r="K989" s="2" t="s">
        <v>5917</v>
      </c>
      <c r="L989" s="5">
        <f t="shared" si="213"/>
        <v>4.2876130857951381E-5</v>
      </c>
      <c r="M989" s="1" t="s">
        <v>6357</v>
      </c>
      <c r="N989" s="2" t="s">
        <v>7099</v>
      </c>
      <c r="O989" s="5">
        <f t="shared" si="205"/>
        <v>9.5712098009188365E-5</v>
      </c>
      <c r="P989" s="1" t="s">
        <v>4040</v>
      </c>
      <c r="Q989" s="2" t="s">
        <v>3009</v>
      </c>
      <c r="R989" s="5">
        <f t="shared" si="200"/>
        <v>1.5583606046439146E-4</v>
      </c>
      <c r="V989" s="1" t="s">
        <v>7360</v>
      </c>
      <c r="W989" s="2" t="s">
        <v>9844</v>
      </c>
      <c r="X989" s="5">
        <f t="shared" si="212"/>
        <v>1.656726308813784E-4</v>
      </c>
    </row>
    <row r="990" spans="1:24" x14ac:dyDescent="0.3">
      <c r="A990" s="1" t="s">
        <v>997</v>
      </c>
      <c r="B990" s="2" t="s">
        <v>1697</v>
      </c>
      <c r="C990" s="5">
        <f t="shared" si="211"/>
        <v>2.6359490734639007E-5</v>
      </c>
      <c r="D990" s="1" t="s">
        <v>2589</v>
      </c>
      <c r="E990" s="2" t="s">
        <v>3517</v>
      </c>
      <c r="F990" s="5">
        <f t="shared" si="206"/>
        <v>5.0030018010806483E-5</v>
      </c>
      <c r="G990" s="1" t="s">
        <v>4062</v>
      </c>
      <c r="H990" s="2" t="s">
        <v>4742</v>
      </c>
      <c r="I990" s="5">
        <f t="shared" si="204"/>
        <v>8.358408559010364E-5</v>
      </c>
      <c r="J990" s="1" t="s">
        <v>5256</v>
      </c>
      <c r="K990" s="2" t="s">
        <v>5918</v>
      </c>
      <c r="L990" s="5">
        <f t="shared" si="213"/>
        <v>4.2718612499466016E-5</v>
      </c>
      <c r="M990" s="1" t="s">
        <v>6358</v>
      </c>
      <c r="N990" s="2" t="s">
        <v>7100</v>
      </c>
      <c r="O990" s="5">
        <f t="shared" si="205"/>
        <v>9.5501862286314582E-5</v>
      </c>
      <c r="P990" s="1" t="s">
        <v>7522</v>
      </c>
      <c r="Q990" s="2" t="s">
        <v>8137</v>
      </c>
      <c r="R990" s="5">
        <f t="shared" si="200"/>
        <v>1.5573898146706121E-4</v>
      </c>
      <c r="V990" s="1" t="s">
        <v>9395</v>
      </c>
      <c r="W990" s="2" t="s">
        <v>9844</v>
      </c>
      <c r="X990" s="5">
        <f t="shared" si="212"/>
        <v>1.656726308813784E-4</v>
      </c>
    </row>
    <row r="991" spans="1:24" x14ac:dyDescent="0.3">
      <c r="A991" s="1" t="s">
        <v>998</v>
      </c>
      <c r="B991" s="2" t="s">
        <v>1697</v>
      </c>
      <c r="C991" s="5">
        <f t="shared" si="211"/>
        <v>2.6359490734639007E-5</v>
      </c>
      <c r="D991" s="1" t="s">
        <v>42</v>
      </c>
      <c r="E991" s="2" t="s">
        <v>3518</v>
      </c>
      <c r="F991" s="5">
        <f>1/(20000+(RIGHT(E991,3)))</f>
        <v>4.9975012493753125E-5</v>
      </c>
      <c r="G991" s="1" t="s">
        <v>58</v>
      </c>
      <c r="H991" s="2" t="s">
        <v>4743</v>
      </c>
      <c r="I991" s="5">
        <f>1/(12000+(RIGHT(H991,3)))</f>
        <v>8.3326389467544378E-5</v>
      </c>
      <c r="J991" s="1" t="s">
        <v>5257</v>
      </c>
      <c r="K991" s="2" t="s">
        <v>5919</v>
      </c>
      <c r="L991" s="5">
        <f t="shared" si="213"/>
        <v>4.2560435818862782E-5</v>
      </c>
      <c r="M991" s="1" t="s">
        <v>6359</v>
      </c>
      <c r="N991" s="2" t="s">
        <v>7101</v>
      </c>
      <c r="O991" s="5">
        <f t="shared" si="205"/>
        <v>9.5474508306282225E-5</v>
      </c>
      <c r="P991" s="1" t="s">
        <v>446</v>
      </c>
      <c r="Q991" s="2" t="s">
        <v>8137</v>
      </c>
      <c r="R991" s="5">
        <f t="shared" si="200"/>
        <v>1.5573898146706121E-4</v>
      </c>
      <c r="V991" s="1" t="s">
        <v>9396</v>
      </c>
      <c r="W991" s="2" t="s">
        <v>9845</v>
      </c>
      <c r="X991" s="5">
        <f t="shared" si="212"/>
        <v>1.6559032952475575E-4</v>
      </c>
    </row>
    <row r="992" spans="1:24" x14ac:dyDescent="0.3">
      <c r="A992" s="1" t="s">
        <v>999</v>
      </c>
      <c r="B992" s="2" t="s">
        <v>1698</v>
      </c>
      <c r="C992" s="5">
        <f>1/(38000+(RIGHT(B992,3)))</f>
        <v>2.6149943777620877E-5</v>
      </c>
      <c r="D992" s="1" t="s">
        <v>2590</v>
      </c>
      <c r="E992" s="2" t="s">
        <v>3519</v>
      </c>
      <c r="F992" s="5">
        <f t="shared" ref="F992:F1002" si="214">1/(20000+(RIGHT(E992,3)))</f>
        <v>4.9922619939094404E-5</v>
      </c>
      <c r="G992" s="1" t="s">
        <v>4063</v>
      </c>
      <c r="H992" s="2" t="s">
        <v>4744</v>
      </c>
      <c r="I992" s="5">
        <f t="shared" ref="I992:I1003" si="215">1/(12000+(RIGHT(H992,3)))</f>
        <v>8.3070277454726704E-5</v>
      </c>
      <c r="J992" s="1" t="s">
        <v>5258</v>
      </c>
      <c r="K992" s="2" t="s">
        <v>5920</v>
      </c>
      <c r="L992" s="5">
        <f t="shared" si="213"/>
        <v>4.2403426196836707E-5</v>
      </c>
      <c r="M992" s="1" t="s">
        <v>1799</v>
      </c>
      <c r="N992" s="2" t="s">
        <v>7102</v>
      </c>
      <c r="O992" s="5">
        <f t="shared" si="205"/>
        <v>9.5456281023291337E-5</v>
      </c>
      <c r="P992" s="1" t="s">
        <v>7523</v>
      </c>
      <c r="Q992" s="2" t="s">
        <v>8138</v>
      </c>
      <c r="R992" s="5">
        <f t="shared" si="200"/>
        <v>1.5556938394523958E-4</v>
      </c>
      <c r="V992" s="1" t="s">
        <v>6091</v>
      </c>
      <c r="W992" s="2" t="s">
        <v>9845</v>
      </c>
      <c r="X992" s="5">
        <f t="shared" si="212"/>
        <v>1.6559032952475575E-4</v>
      </c>
    </row>
    <row r="993" spans="1:24" x14ac:dyDescent="0.3">
      <c r="A993" s="1" t="s">
        <v>1000</v>
      </c>
      <c r="B993" s="2" t="s">
        <v>1698</v>
      </c>
      <c r="C993" s="5">
        <f t="shared" ref="C993:C1001" si="216">1/(38000+(RIGHT(B993,3)))</f>
        <v>2.6149943777620877E-5</v>
      </c>
      <c r="D993" s="1" t="s">
        <v>2591</v>
      </c>
      <c r="E993" s="2" t="s">
        <v>3520</v>
      </c>
      <c r="F993" s="5">
        <f t="shared" si="214"/>
        <v>4.984299456711359E-5</v>
      </c>
      <c r="G993" s="1" t="s">
        <v>4064</v>
      </c>
      <c r="H993" s="2" t="s">
        <v>4744</v>
      </c>
      <c r="I993" s="5">
        <f t="shared" si="215"/>
        <v>8.3070277454726704E-5</v>
      </c>
      <c r="J993" s="1" t="s">
        <v>5259</v>
      </c>
      <c r="K993" s="2" t="s">
        <v>5920</v>
      </c>
      <c r="L993" s="5">
        <f t="shared" si="213"/>
        <v>4.2403426196836707E-5</v>
      </c>
      <c r="M993" s="1" t="s">
        <v>6360</v>
      </c>
      <c r="N993" s="2" t="s">
        <v>7103</v>
      </c>
      <c r="O993" s="5">
        <f t="shared" si="205"/>
        <v>9.5428953144384012E-5</v>
      </c>
      <c r="P993" s="1" t="s">
        <v>7524</v>
      </c>
      <c r="Q993" s="2" t="s">
        <v>8139</v>
      </c>
      <c r="R993" s="5">
        <f t="shared" si="200"/>
        <v>1.55448468832582E-4</v>
      </c>
      <c r="V993" s="1" t="s">
        <v>9397</v>
      </c>
      <c r="W993" s="2" t="s">
        <v>9846</v>
      </c>
      <c r="X993" s="5">
        <f t="shared" si="212"/>
        <v>1.6528925619834712E-4</v>
      </c>
    </row>
    <row r="994" spans="1:24" x14ac:dyDescent="0.3">
      <c r="A994" s="1" t="s">
        <v>1001</v>
      </c>
      <c r="B994" s="2" t="s">
        <v>1698</v>
      </c>
      <c r="C994" s="5">
        <f t="shared" si="216"/>
        <v>2.6149943777620877E-5</v>
      </c>
      <c r="D994" s="1" t="s">
        <v>33</v>
      </c>
      <c r="E994" s="2" t="s">
        <v>3521</v>
      </c>
      <c r="F994" s="5">
        <f t="shared" si="214"/>
        <v>4.983305925150745E-5</v>
      </c>
      <c r="G994" s="1" t="s">
        <v>4065</v>
      </c>
      <c r="H994" s="2" t="s">
        <v>4744</v>
      </c>
      <c r="I994" s="5">
        <f t="shared" si="215"/>
        <v>8.3070277454726704E-5</v>
      </c>
      <c r="J994" s="1" t="s">
        <v>5260</v>
      </c>
      <c r="K994" s="2" t="s">
        <v>5921</v>
      </c>
      <c r="L994" s="5">
        <f t="shared" si="213"/>
        <v>4.208754208754209E-5</v>
      </c>
      <c r="M994" s="1" t="s">
        <v>6361</v>
      </c>
      <c r="N994" s="2" t="s">
        <v>7104</v>
      </c>
      <c r="O994" s="5">
        <f t="shared" si="205"/>
        <v>9.5410743249689913E-5</v>
      </c>
      <c r="P994" s="1" t="s">
        <v>7525</v>
      </c>
      <c r="Q994" s="2" t="s">
        <v>8140</v>
      </c>
      <c r="R994" s="5">
        <f t="shared" si="200"/>
        <v>1.552312946289972E-4</v>
      </c>
      <c r="V994" s="1" t="s">
        <v>3733</v>
      </c>
      <c r="W994" s="2" t="s">
        <v>9847</v>
      </c>
      <c r="X994" s="5">
        <f t="shared" si="212"/>
        <v>1.6515276630883568E-4</v>
      </c>
    </row>
    <row r="995" spans="1:24" x14ac:dyDescent="0.3">
      <c r="A995" s="1" t="s">
        <v>1002</v>
      </c>
      <c r="B995" s="2" t="s">
        <v>1698</v>
      </c>
      <c r="C995" s="5">
        <f t="shared" si="216"/>
        <v>2.6149943777620877E-5</v>
      </c>
      <c r="D995" s="1" t="s">
        <v>795</v>
      </c>
      <c r="E995" s="2" t="s">
        <v>3522</v>
      </c>
      <c r="F995" s="5">
        <f t="shared" si="214"/>
        <v>4.9780963759458382E-5</v>
      </c>
      <c r="G995" s="1" t="s">
        <v>635</v>
      </c>
      <c r="H995" s="2" t="s">
        <v>4744</v>
      </c>
      <c r="I995" s="5">
        <f t="shared" si="215"/>
        <v>8.3070277454726704E-5</v>
      </c>
      <c r="J995" s="1" t="s">
        <v>5261</v>
      </c>
      <c r="K995" s="2" t="s">
        <v>5921</v>
      </c>
      <c r="L995" s="5">
        <f t="shared" si="213"/>
        <v>4.208754208754209E-5</v>
      </c>
      <c r="M995" s="1" t="s">
        <v>6362</v>
      </c>
      <c r="N995" s="2" t="s">
        <v>7105</v>
      </c>
      <c r="O995" s="5">
        <f t="shared" si="205"/>
        <v>9.5265313899209296E-5</v>
      </c>
      <c r="P995" s="1" t="s">
        <v>3704</v>
      </c>
      <c r="Q995" s="2" t="s">
        <v>8140</v>
      </c>
      <c r="R995" s="5">
        <f t="shared" si="200"/>
        <v>1.552312946289972E-4</v>
      </c>
      <c r="V995" s="1" t="s">
        <v>9398</v>
      </c>
      <c r="W995" s="2" t="s">
        <v>9847</v>
      </c>
      <c r="X995" s="5">
        <f t="shared" si="212"/>
        <v>1.6515276630883568E-4</v>
      </c>
    </row>
    <row r="996" spans="1:24" x14ac:dyDescent="0.3">
      <c r="A996" s="1" t="s">
        <v>1003</v>
      </c>
      <c r="B996" s="2" t="s">
        <v>1698</v>
      </c>
      <c r="C996" s="5">
        <f t="shared" si="216"/>
        <v>2.6149943777620877E-5</v>
      </c>
      <c r="D996" s="1" t="s">
        <v>2592</v>
      </c>
      <c r="E996" s="2" t="s">
        <v>3523</v>
      </c>
      <c r="F996" s="5">
        <f t="shared" si="214"/>
        <v>4.9677098857426726E-5</v>
      </c>
      <c r="G996" s="1" t="s">
        <v>4066</v>
      </c>
      <c r="H996" s="2" t="s">
        <v>4745</v>
      </c>
      <c r="I996" s="5">
        <f t="shared" si="215"/>
        <v>8.2815734989648027E-5</v>
      </c>
      <c r="J996" s="1" t="s">
        <v>3742</v>
      </c>
      <c r="K996" s="2" t="s">
        <v>5922</v>
      </c>
      <c r="L996" s="5">
        <f t="shared" si="213"/>
        <v>4.1930479265378001E-5</v>
      </c>
      <c r="M996" s="1" t="s">
        <v>6363</v>
      </c>
      <c r="N996" s="2" t="s">
        <v>7106</v>
      </c>
      <c r="O996" s="5">
        <f t="shared" si="205"/>
        <v>9.5247166396799691E-5</v>
      </c>
      <c r="P996" s="1" t="s">
        <v>103</v>
      </c>
      <c r="Q996" s="2" t="s">
        <v>6820</v>
      </c>
      <c r="R996" s="5">
        <f t="shared" si="200"/>
        <v>1.5448787270199289E-4</v>
      </c>
      <c r="V996" s="1" t="s">
        <v>9399</v>
      </c>
      <c r="W996" s="2" t="s">
        <v>9848</v>
      </c>
      <c r="X996" s="5">
        <f t="shared" si="212"/>
        <v>1.6509823344890211E-4</v>
      </c>
    </row>
    <row r="997" spans="1:24" x14ac:dyDescent="0.3">
      <c r="A997" s="1" t="s">
        <v>1004</v>
      </c>
      <c r="B997" s="2" t="s">
        <v>1699</v>
      </c>
      <c r="C997" s="5">
        <f t="shared" si="216"/>
        <v>2.5941010142934965E-5</v>
      </c>
      <c r="D997" s="1" t="s">
        <v>2593</v>
      </c>
      <c r="E997" s="2" t="s">
        <v>3524</v>
      </c>
      <c r="F997" s="5">
        <f t="shared" si="214"/>
        <v>4.9662296384584823E-5</v>
      </c>
      <c r="G997" s="1" t="s">
        <v>4067</v>
      </c>
      <c r="H997" s="2" t="s">
        <v>4745</v>
      </c>
      <c r="I997" s="5">
        <f t="shared" si="215"/>
        <v>8.2815734989648027E-5</v>
      </c>
      <c r="J997" s="1" t="s">
        <v>5262</v>
      </c>
      <c r="K997" s="2" t="s">
        <v>5922</v>
      </c>
      <c r="L997" s="5">
        <f t="shared" si="213"/>
        <v>4.1930479265378001E-5</v>
      </c>
      <c r="M997" s="1" t="s">
        <v>6364</v>
      </c>
      <c r="N997" s="2" t="s">
        <v>7106</v>
      </c>
      <c r="O997" s="5">
        <f t="shared" si="205"/>
        <v>9.5247166396799691E-5</v>
      </c>
      <c r="P997" s="1" t="s">
        <v>7526</v>
      </c>
      <c r="Q997" s="2" t="s">
        <v>6821</v>
      </c>
      <c r="R997" s="5">
        <f t="shared" si="200"/>
        <v>1.5444015444015445E-4</v>
      </c>
      <c r="V997" s="1" t="s">
        <v>4913</v>
      </c>
      <c r="W997" s="2" t="s">
        <v>9848</v>
      </c>
      <c r="X997" s="5">
        <f t="shared" si="212"/>
        <v>1.6509823344890211E-4</v>
      </c>
    </row>
    <row r="998" spans="1:24" x14ac:dyDescent="0.3">
      <c r="A998" s="1" t="s">
        <v>1005</v>
      </c>
      <c r="B998" s="2" t="s">
        <v>1699</v>
      </c>
      <c r="C998" s="5">
        <f t="shared" si="216"/>
        <v>2.5941010142934965E-5</v>
      </c>
      <c r="D998" s="1" t="s">
        <v>2594</v>
      </c>
      <c r="E998" s="2" t="s">
        <v>3525</v>
      </c>
      <c r="F998" s="5">
        <f t="shared" si="214"/>
        <v>4.953437685753913E-5</v>
      </c>
      <c r="G998" s="1" t="s">
        <v>851</v>
      </c>
      <c r="H998" s="2" t="s">
        <v>4745</v>
      </c>
      <c r="I998" s="5">
        <f t="shared" si="215"/>
        <v>8.2815734989648027E-5</v>
      </c>
      <c r="J998" s="1" t="s">
        <v>5263</v>
      </c>
      <c r="K998" s="2" t="s">
        <v>5922</v>
      </c>
      <c r="L998" s="5">
        <f t="shared" si="213"/>
        <v>4.1930479265378001E-5</v>
      </c>
      <c r="M998" s="1" t="s">
        <v>1981</v>
      </c>
      <c r="N998" s="2" t="s">
        <v>7107</v>
      </c>
      <c r="O998" s="5">
        <f t="shared" si="205"/>
        <v>9.5075109336375735E-5</v>
      </c>
      <c r="P998" s="1" t="s">
        <v>2066</v>
      </c>
      <c r="Q998" s="2" t="s">
        <v>6821</v>
      </c>
      <c r="R998" s="5">
        <f t="shared" si="200"/>
        <v>1.5444015444015445E-4</v>
      </c>
      <c r="V998" s="1" t="s">
        <v>9400</v>
      </c>
      <c r="W998" s="2" t="s">
        <v>9849</v>
      </c>
      <c r="X998" s="5">
        <f t="shared" si="212"/>
        <v>1.6458196181698485E-4</v>
      </c>
    </row>
    <row r="999" spans="1:24" x14ac:dyDescent="0.3">
      <c r="A999" s="1" t="s">
        <v>1006</v>
      </c>
      <c r="B999" s="2" t="s">
        <v>1699</v>
      </c>
      <c r="C999" s="5">
        <f t="shared" si="216"/>
        <v>2.5941010142934965E-5</v>
      </c>
      <c r="D999" s="1" t="s">
        <v>2595</v>
      </c>
      <c r="E999" s="2" t="s">
        <v>3526</v>
      </c>
      <c r="F999" s="5">
        <f t="shared" si="214"/>
        <v>4.9529470034670629E-5</v>
      </c>
      <c r="G999" s="1" t="s">
        <v>4068</v>
      </c>
      <c r="H999" s="2" t="s">
        <v>4745</v>
      </c>
      <c r="I999" s="5">
        <f t="shared" si="215"/>
        <v>8.2815734989648027E-5</v>
      </c>
      <c r="J999" s="1" t="s">
        <v>5264</v>
      </c>
      <c r="K999" s="2" t="s">
        <v>5923</v>
      </c>
      <c r="L999" s="5">
        <f>1/(24000+(RIGHT(K999,3)))</f>
        <v>4.1614648356221391E-5</v>
      </c>
      <c r="M999" s="1" t="s">
        <v>323</v>
      </c>
      <c r="N999" s="2" t="s">
        <v>7108</v>
      </c>
      <c r="O999" s="5">
        <f t="shared" si="205"/>
        <v>9.4939713282065892E-5</v>
      </c>
      <c r="P999" s="1" t="s">
        <v>7527</v>
      </c>
      <c r="Q999" s="2" t="s">
        <v>5635</v>
      </c>
      <c r="R999" s="5">
        <f t="shared" si="200"/>
        <v>1.5384615384615385E-4</v>
      </c>
      <c r="V999" s="1" t="s">
        <v>9401</v>
      </c>
      <c r="W999" s="2" t="s">
        <v>9850</v>
      </c>
      <c r="X999" s="5">
        <f t="shared" si="212"/>
        <v>1.6447368421052631E-4</v>
      </c>
    </row>
    <row r="1000" spans="1:24" x14ac:dyDescent="0.3">
      <c r="A1000" s="1" t="s">
        <v>1007</v>
      </c>
      <c r="B1000" s="2" t="s">
        <v>1699</v>
      </c>
      <c r="C1000" s="5">
        <f t="shared" si="216"/>
        <v>2.5941010142934965E-5</v>
      </c>
      <c r="D1000" s="1" t="s">
        <v>2596</v>
      </c>
      <c r="E1000" s="2" t="s">
        <v>3527</v>
      </c>
      <c r="F1000" s="5">
        <f t="shared" si="214"/>
        <v>4.9519659304743983E-5</v>
      </c>
      <c r="G1000" s="1" t="s">
        <v>4069</v>
      </c>
      <c r="H1000" s="2" t="s">
        <v>4746</v>
      </c>
      <c r="I1000" s="5">
        <f t="shared" si="215"/>
        <v>8.2562747688243065E-5</v>
      </c>
      <c r="J1000" s="1" t="s">
        <v>5265</v>
      </c>
      <c r="K1000" s="2" t="s">
        <v>5924</v>
      </c>
      <c r="L1000" s="5">
        <f t="shared" ref="L1000:L1001" si="217">1/(24000+(RIGHT(K1000,3)))</f>
        <v>4.1300128030396893E-5</v>
      </c>
      <c r="M1000" s="1" t="s">
        <v>2104</v>
      </c>
      <c r="N1000" s="2" t="s">
        <v>7109</v>
      </c>
      <c r="O1000" s="5">
        <f t="shared" si="205"/>
        <v>9.4822681585435235E-5</v>
      </c>
      <c r="P1000" s="1" t="s">
        <v>369</v>
      </c>
      <c r="Q1000" s="2" t="s">
        <v>8141</v>
      </c>
      <c r="R1000" s="5">
        <f t="shared" si="200"/>
        <v>1.5309246785058175E-4</v>
      </c>
      <c r="V1000" s="1" t="s">
        <v>9402</v>
      </c>
      <c r="W1000" s="2" t="s">
        <v>6798</v>
      </c>
      <c r="X1000" s="5">
        <f t="shared" si="212"/>
        <v>1.6433853738701725E-4</v>
      </c>
    </row>
    <row r="1001" spans="1:24" x14ac:dyDescent="0.3">
      <c r="A1001" s="1" t="s">
        <v>1008</v>
      </c>
      <c r="B1001" s="2" t="s">
        <v>1699</v>
      </c>
      <c r="C1001" s="5">
        <f t="shared" si="216"/>
        <v>2.5941010142934965E-5</v>
      </c>
      <c r="D1001" s="1" t="s">
        <v>2597</v>
      </c>
      <c r="E1001" s="2" t="s">
        <v>3528</v>
      </c>
      <c r="F1001" s="5">
        <f t="shared" si="214"/>
        <v>4.9500049500049503E-5</v>
      </c>
      <c r="G1001" s="1" t="s">
        <v>4070</v>
      </c>
      <c r="H1001" s="2" t="s">
        <v>4747</v>
      </c>
      <c r="I1001" s="5">
        <f t="shared" si="215"/>
        <v>8.23045267489712E-5</v>
      </c>
      <c r="J1001" s="1" t="s">
        <v>498</v>
      </c>
      <c r="K1001" s="2" t="s">
        <v>5924</v>
      </c>
      <c r="L1001" s="5">
        <f t="shared" si="217"/>
        <v>4.1300128030396893E-5</v>
      </c>
      <c r="M1001" s="1" t="s">
        <v>6365</v>
      </c>
      <c r="N1001" s="2" t="s">
        <v>7110</v>
      </c>
      <c r="O1001" s="5">
        <f t="shared" si="205"/>
        <v>9.475080538184574E-5</v>
      </c>
      <c r="P1001" s="1" t="s">
        <v>171</v>
      </c>
      <c r="Q1001" s="2" t="s">
        <v>8142</v>
      </c>
      <c r="R1001" s="5">
        <f t="shared" si="200"/>
        <v>1.5299877600979191E-4</v>
      </c>
      <c r="V1001" s="1" t="s">
        <v>9403</v>
      </c>
      <c r="W1001" s="2" t="s">
        <v>9851</v>
      </c>
      <c r="X1001" s="5">
        <f t="shared" si="212"/>
        <v>1.642845408247084E-4</v>
      </c>
    </row>
    <row r="1002" spans="1:24" x14ac:dyDescent="0.3">
      <c r="D1002" s="1" t="s">
        <v>2598</v>
      </c>
      <c r="E1002" s="2" t="s">
        <v>3528</v>
      </c>
      <c r="F1002" s="5">
        <f t="shared" si="214"/>
        <v>4.9500049500049503E-5</v>
      </c>
      <c r="G1002" s="1" t="s">
        <v>4071</v>
      </c>
      <c r="H1002" s="2" t="s">
        <v>4747</v>
      </c>
      <c r="I1002" s="5">
        <f t="shared" si="215"/>
        <v>8.23045267489712E-5</v>
      </c>
    </row>
    <row r="1003" spans="1:24" x14ac:dyDescent="0.3">
      <c r="G1003" s="1" t="s">
        <v>4072</v>
      </c>
      <c r="H1003" s="2" t="s">
        <v>4747</v>
      </c>
      <c r="I1003" s="5">
        <f t="shared" si="215"/>
        <v>8.23045267489712E-5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4FFF-C3A0-450A-9411-129C74CFFCEC}">
  <dimension ref="A1:AA1002"/>
  <sheetViews>
    <sheetView topLeftCell="M976" workbookViewId="0">
      <selection activeCell="AB999" sqref="AB999"/>
    </sheetView>
  </sheetViews>
  <sheetFormatPr defaultRowHeight="14.4" x14ac:dyDescent="0.3"/>
  <sheetData>
    <row r="1" spans="1:27" x14ac:dyDescent="0.3">
      <c r="A1" t="s">
        <v>0</v>
      </c>
      <c r="C1" t="s">
        <v>15820</v>
      </c>
      <c r="D1" t="s">
        <v>1</v>
      </c>
      <c r="F1" t="s">
        <v>15820</v>
      </c>
      <c r="G1" t="s">
        <v>2</v>
      </c>
      <c r="I1" t="s">
        <v>15820</v>
      </c>
      <c r="J1" t="s">
        <v>3</v>
      </c>
      <c r="L1" t="s">
        <v>15820</v>
      </c>
      <c r="M1" t="s">
        <v>4</v>
      </c>
      <c r="O1" t="s">
        <v>15820</v>
      </c>
      <c r="P1" t="s">
        <v>5</v>
      </c>
      <c r="R1" t="s">
        <v>15820</v>
      </c>
      <c r="S1" t="s">
        <v>6</v>
      </c>
      <c r="U1" t="s">
        <v>15820</v>
      </c>
      <c r="V1" t="s">
        <v>7</v>
      </c>
      <c r="X1" t="s">
        <v>15820</v>
      </c>
      <c r="Y1" t="s">
        <v>8</v>
      </c>
      <c r="AA1" t="s">
        <v>15820</v>
      </c>
    </row>
    <row r="2" spans="1:27" x14ac:dyDescent="0.3">
      <c r="A2" s="1" t="s">
        <v>2083</v>
      </c>
      <c r="B2" s="2" t="s">
        <v>10258</v>
      </c>
      <c r="C2" s="7">
        <f>1/(RIGHT(B2,2))</f>
        <v>5.5555555555555552E-2</v>
      </c>
      <c r="D2" s="1" t="s">
        <v>2083</v>
      </c>
      <c r="E2" s="2" t="s">
        <v>11489</v>
      </c>
      <c r="F2" s="3">
        <f>1/(RIGHT(E2,2))</f>
        <v>9.0909090909090912E-2</v>
      </c>
      <c r="G2" s="1" t="s">
        <v>2059</v>
      </c>
      <c r="H2" s="2" t="s">
        <v>12522</v>
      </c>
      <c r="I2" s="3">
        <f>1/(RIGHT(H2,2))</f>
        <v>2.6315789473684209E-2</v>
      </c>
      <c r="J2" s="1" t="s">
        <v>2083</v>
      </c>
      <c r="K2" s="2" t="s">
        <v>11489</v>
      </c>
      <c r="L2" s="3">
        <f>1/(RIGHT(K2,2))</f>
        <v>9.0909090909090912E-2</v>
      </c>
      <c r="M2" s="1" t="s">
        <v>2083</v>
      </c>
      <c r="N2" s="2" t="s">
        <v>13677</v>
      </c>
      <c r="O2" s="3">
        <f>1/(RIGHT(N2,2))</f>
        <v>6.25E-2</v>
      </c>
      <c r="P2" s="1" t="s">
        <v>2083</v>
      </c>
      <c r="Q2" s="2" t="s">
        <v>14380</v>
      </c>
      <c r="R2" s="3">
        <f>1/(RIGHT(Q2,2))</f>
        <v>0.04</v>
      </c>
      <c r="S2" s="1" t="s">
        <v>2083</v>
      </c>
      <c r="T2" s="2" t="s">
        <v>8488</v>
      </c>
      <c r="U2" s="3">
        <f>1/(RIGHT(T2,2))</f>
        <v>3.125E-2</v>
      </c>
      <c r="V2" s="1" t="s">
        <v>2083</v>
      </c>
      <c r="W2" s="2" t="s">
        <v>15052</v>
      </c>
      <c r="X2" s="3">
        <f>1/(RIGHT(W2,2))</f>
        <v>6.6666666666666666E-2</v>
      </c>
      <c r="Y2" s="1" t="s">
        <v>2083</v>
      </c>
      <c r="Z2" s="2" t="s">
        <v>15484</v>
      </c>
      <c r="AA2" s="3">
        <f>1/(RIGHT(Z2,2))</f>
        <v>5.2631578947368418E-2</v>
      </c>
    </row>
    <row r="3" spans="1:27" x14ac:dyDescent="0.3">
      <c r="A3" s="1" t="s">
        <v>2059</v>
      </c>
      <c r="B3" s="2" t="s">
        <v>5266</v>
      </c>
      <c r="C3" s="7">
        <f t="shared" ref="C3:C8" si="0">1/(RIGHT(B3,2))</f>
        <v>3.8461538461538464E-2</v>
      </c>
      <c r="D3" s="1" t="s">
        <v>2059</v>
      </c>
      <c r="E3" s="2" t="s">
        <v>4073</v>
      </c>
      <c r="F3" s="3">
        <f t="shared" ref="F3:F7" si="1">1/(RIGHT(E3,2))</f>
        <v>3.7037037037037035E-2</v>
      </c>
      <c r="G3" s="1" t="s">
        <v>2083</v>
      </c>
      <c r="H3" s="2" t="s">
        <v>10260</v>
      </c>
      <c r="I3" s="3">
        <f t="shared" ref="I3:I6" si="2">1/(RIGHT(H3,2))</f>
        <v>2.0833333333333332E-2</v>
      </c>
      <c r="J3" s="1" t="s">
        <v>2059</v>
      </c>
      <c r="K3" s="2" t="s">
        <v>13066</v>
      </c>
      <c r="L3" s="3">
        <f t="shared" ref="L3:L11" si="3">1/(RIGHT(K3,2))</f>
        <v>8.3333333333333329E-2</v>
      </c>
      <c r="M3" s="1" t="s">
        <v>6273</v>
      </c>
      <c r="N3" s="2" t="s">
        <v>8488</v>
      </c>
      <c r="O3" s="3">
        <f t="shared" ref="O3:O11" si="4">1/(RIGHT(N3,2))</f>
        <v>3.125E-2</v>
      </c>
      <c r="P3" s="1" t="s">
        <v>2059</v>
      </c>
      <c r="Q3" s="2" t="s">
        <v>9978</v>
      </c>
      <c r="R3" s="3">
        <f t="shared" ref="R3:R7" si="5">1/(RIGHT(Q3,2))</f>
        <v>2.5000000000000001E-2</v>
      </c>
      <c r="S3" s="1" t="s">
        <v>6273</v>
      </c>
      <c r="T3" s="2" t="s">
        <v>10260</v>
      </c>
      <c r="U3" s="3">
        <f t="shared" ref="U3:U6" si="6">1/(RIGHT(T3,2))</f>
        <v>2.0833333333333332E-2</v>
      </c>
      <c r="V3" s="1" t="s">
        <v>2059</v>
      </c>
      <c r="W3" s="2" t="s">
        <v>13067</v>
      </c>
      <c r="X3" s="3">
        <f t="shared" ref="X3:X13" si="7">1/(RIGHT(W3,2))</f>
        <v>3.5714285714285712E-2</v>
      </c>
      <c r="Y3" s="1" t="s">
        <v>2059</v>
      </c>
      <c r="Z3" s="2" t="s">
        <v>15485</v>
      </c>
      <c r="AA3" s="3">
        <f t="shared" ref="AA3:AA11" si="8">1/(RIGHT(Z3,2))</f>
        <v>4.3478260869565216E-2</v>
      </c>
    </row>
    <row r="4" spans="1:27" x14ac:dyDescent="0.3">
      <c r="A4" s="1" t="s">
        <v>7363</v>
      </c>
      <c r="B4" s="2" t="s">
        <v>2601</v>
      </c>
      <c r="C4" s="7">
        <f t="shared" si="0"/>
        <v>2.4390243902439025E-2</v>
      </c>
      <c r="D4" s="1" t="s">
        <v>10259</v>
      </c>
      <c r="E4" s="2" t="s">
        <v>1013</v>
      </c>
      <c r="F4" s="3">
        <f t="shared" si="1"/>
        <v>1.6949152542372881E-2</v>
      </c>
      <c r="G4" s="1" t="s">
        <v>7363</v>
      </c>
      <c r="H4" s="2" t="s">
        <v>5268</v>
      </c>
      <c r="I4" s="3">
        <f t="shared" si="2"/>
        <v>1.7241379310344827E-2</v>
      </c>
      <c r="J4" s="1" t="s">
        <v>10259</v>
      </c>
      <c r="K4" s="2" t="s">
        <v>13067</v>
      </c>
      <c r="L4" s="3">
        <f t="shared" si="3"/>
        <v>3.5714285714285712E-2</v>
      </c>
      <c r="M4" s="1" t="s">
        <v>2059</v>
      </c>
      <c r="N4" s="2" t="s">
        <v>2601</v>
      </c>
      <c r="O4" s="3">
        <f t="shared" si="4"/>
        <v>2.4390243902439025E-2</v>
      </c>
      <c r="P4" s="1" t="s">
        <v>6273</v>
      </c>
      <c r="Q4" s="2" t="s">
        <v>2603</v>
      </c>
      <c r="R4" s="3">
        <f t="shared" si="5"/>
        <v>2.1276595744680851E-2</v>
      </c>
      <c r="S4" s="1" t="s">
        <v>2059</v>
      </c>
      <c r="T4" s="2" t="s">
        <v>4074</v>
      </c>
      <c r="U4" s="3">
        <f t="shared" si="6"/>
        <v>1.6393442622950821E-2</v>
      </c>
      <c r="V4" s="1" t="s">
        <v>7363</v>
      </c>
      <c r="W4" s="2" t="s">
        <v>15053</v>
      </c>
      <c r="X4" s="3">
        <f t="shared" si="7"/>
        <v>3.3333333333333333E-2</v>
      </c>
      <c r="Y4" s="1" t="s">
        <v>6273</v>
      </c>
      <c r="Z4" s="2" t="s">
        <v>15486</v>
      </c>
      <c r="AA4" s="3">
        <f t="shared" si="8"/>
        <v>2.1739130434782608E-2</v>
      </c>
    </row>
    <row r="5" spans="1:27" x14ac:dyDescent="0.3">
      <c r="A5" s="1" t="s">
        <v>10259</v>
      </c>
      <c r="B5" s="2" t="s">
        <v>1009</v>
      </c>
      <c r="C5" s="7">
        <f t="shared" si="0"/>
        <v>2.2727272727272728E-2</v>
      </c>
      <c r="D5" s="1" t="s">
        <v>2047</v>
      </c>
      <c r="E5" s="2" t="s">
        <v>4074</v>
      </c>
      <c r="F5" s="3">
        <f t="shared" si="1"/>
        <v>1.6393442622950821E-2</v>
      </c>
      <c r="G5" s="1" t="s">
        <v>1963</v>
      </c>
      <c r="H5" s="2" t="s">
        <v>6367</v>
      </c>
      <c r="I5" s="3">
        <f t="shared" si="2"/>
        <v>1.2658227848101266E-2</v>
      </c>
      <c r="J5" s="1" t="s">
        <v>6273</v>
      </c>
      <c r="K5" s="2" t="s">
        <v>2602</v>
      </c>
      <c r="L5" s="3">
        <f t="shared" si="3"/>
        <v>2.2222222222222223E-2</v>
      </c>
      <c r="M5" s="1" t="s">
        <v>1963</v>
      </c>
      <c r="N5" s="2" t="s">
        <v>10260</v>
      </c>
      <c r="O5" s="3">
        <f t="shared" si="4"/>
        <v>2.0833333333333332E-2</v>
      </c>
      <c r="P5" s="1" t="s">
        <v>7363</v>
      </c>
      <c r="Q5" s="2" t="s">
        <v>1014</v>
      </c>
      <c r="R5" s="3">
        <f t="shared" si="5"/>
        <v>1.5873015873015872E-2</v>
      </c>
      <c r="S5" s="1" t="s">
        <v>7363</v>
      </c>
      <c r="T5" s="2" t="s">
        <v>14732</v>
      </c>
      <c r="U5" s="3">
        <f t="shared" si="6"/>
        <v>1.2500000000000001E-2</v>
      </c>
      <c r="V5" s="1" t="s">
        <v>1963</v>
      </c>
      <c r="W5" s="2" t="s">
        <v>10260</v>
      </c>
      <c r="X5" s="3">
        <f t="shared" si="7"/>
        <v>2.0833333333333332E-2</v>
      </c>
      <c r="Y5" s="1" t="s">
        <v>7363</v>
      </c>
      <c r="Z5" s="2" t="s">
        <v>8489</v>
      </c>
      <c r="AA5" s="3">
        <f t="shared" si="8"/>
        <v>1.3157894736842105E-2</v>
      </c>
    </row>
    <row r="6" spans="1:27" x14ac:dyDescent="0.3">
      <c r="A6" s="1" t="s">
        <v>1963</v>
      </c>
      <c r="B6" s="2" t="s">
        <v>10260</v>
      </c>
      <c r="C6" s="7">
        <f t="shared" si="0"/>
        <v>2.0833333333333332E-2</v>
      </c>
      <c r="D6" s="1" t="s">
        <v>11490</v>
      </c>
      <c r="E6" s="2" t="s">
        <v>11491</v>
      </c>
      <c r="F6" s="3">
        <f t="shared" si="1"/>
        <v>1.282051282051282E-2</v>
      </c>
      <c r="G6" s="1" t="s">
        <v>6273</v>
      </c>
      <c r="H6" s="2" t="s">
        <v>12523</v>
      </c>
      <c r="I6" s="3">
        <f t="shared" si="2"/>
        <v>1.1363636363636364E-2</v>
      </c>
      <c r="J6" s="1" t="s">
        <v>1817</v>
      </c>
      <c r="K6" s="2" t="s">
        <v>2603</v>
      </c>
      <c r="L6" s="3">
        <f t="shared" si="3"/>
        <v>2.1276595744680851E-2</v>
      </c>
      <c r="M6" s="1" t="s">
        <v>2069</v>
      </c>
      <c r="N6" s="2" t="s">
        <v>1014</v>
      </c>
      <c r="O6" s="3">
        <f t="shared" si="4"/>
        <v>1.5873015873015872E-2</v>
      </c>
      <c r="P6" s="1" t="s">
        <v>1817</v>
      </c>
      <c r="Q6" s="2" t="s">
        <v>9982</v>
      </c>
      <c r="R6" s="3">
        <f t="shared" si="5"/>
        <v>1.4084507042253521E-2</v>
      </c>
      <c r="S6" s="1" t="s">
        <v>1963</v>
      </c>
      <c r="T6" s="2" t="s">
        <v>9404</v>
      </c>
      <c r="U6" s="3">
        <f t="shared" si="6"/>
        <v>1.2048192771084338E-2</v>
      </c>
      <c r="V6" s="1" t="s">
        <v>1817</v>
      </c>
      <c r="W6" s="2" t="s">
        <v>5268</v>
      </c>
      <c r="X6" s="3">
        <f t="shared" si="7"/>
        <v>1.7241379310344827E-2</v>
      </c>
      <c r="Y6" s="1" t="s">
        <v>1963</v>
      </c>
      <c r="Z6" s="2" t="s">
        <v>6367</v>
      </c>
      <c r="AA6" s="3">
        <f t="shared" si="8"/>
        <v>1.2658227848101266E-2</v>
      </c>
    </row>
    <row r="7" spans="1:27" x14ac:dyDescent="0.3">
      <c r="A7" s="1" t="s">
        <v>6273</v>
      </c>
      <c r="B7" s="2" t="s">
        <v>5268</v>
      </c>
      <c r="C7" s="7">
        <f t="shared" si="0"/>
        <v>1.7241379310344827E-2</v>
      </c>
      <c r="D7" s="1" t="s">
        <v>1922</v>
      </c>
      <c r="E7" s="2" t="s">
        <v>5274</v>
      </c>
      <c r="F7" s="3">
        <f t="shared" si="1"/>
        <v>1.1235955056179775E-2</v>
      </c>
      <c r="G7" s="1" t="s">
        <v>2069</v>
      </c>
      <c r="H7" s="2" t="s">
        <v>1024</v>
      </c>
      <c r="I7" s="5">
        <f>1/(RIGHT(H7,3))</f>
        <v>9.0909090909090905E-3</v>
      </c>
      <c r="J7" s="1" t="s">
        <v>1963</v>
      </c>
      <c r="K7" s="2" t="s">
        <v>9981</v>
      </c>
      <c r="L7" s="3">
        <f t="shared" si="3"/>
        <v>1.9230769230769232E-2</v>
      </c>
      <c r="M7" s="1" t="s">
        <v>7363</v>
      </c>
      <c r="N7" s="2" t="s">
        <v>1015</v>
      </c>
      <c r="O7" s="3">
        <f t="shared" si="4"/>
        <v>1.3888888888888888E-2</v>
      </c>
      <c r="P7" s="1" t="s">
        <v>1963</v>
      </c>
      <c r="Q7" s="2" t="s">
        <v>8490</v>
      </c>
      <c r="R7" s="3">
        <f t="shared" si="5"/>
        <v>1.1904761904761904E-2</v>
      </c>
      <c r="S7" s="1" t="s">
        <v>10262</v>
      </c>
      <c r="T7" s="2" t="s">
        <v>1028</v>
      </c>
      <c r="U7" s="5">
        <f>1/(RIGHT(T7,3))</f>
        <v>7.8125E-3</v>
      </c>
      <c r="V7" s="1" t="s">
        <v>6273</v>
      </c>
      <c r="W7" s="2" t="s">
        <v>1013</v>
      </c>
      <c r="X7" s="3">
        <f t="shared" si="7"/>
        <v>1.6949152542372881E-2</v>
      </c>
      <c r="Y7" s="1" t="s">
        <v>1922</v>
      </c>
      <c r="Z7" s="2" t="s">
        <v>9404</v>
      </c>
      <c r="AA7" s="3">
        <f t="shared" si="8"/>
        <v>1.2048192771084338E-2</v>
      </c>
    </row>
    <row r="8" spans="1:27" x14ac:dyDescent="0.3">
      <c r="A8" s="1" t="s">
        <v>2069</v>
      </c>
      <c r="B8" s="2" t="s">
        <v>8489</v>
      </c>
      <c r="C8" s="7">
        <f t="shared" si="0"/>
        <v>1.3157894736842105E-2</v>
      </c>
      <c r="D8" s="1" t="s">
        <v>1963</v>
      </c>
      <c r="E8" s="2" t="s">
        <v>5276</v>
      </c>
      <c r="F8" s="5">
        <f>1/(RIGHT(E8,3))</f>
        <v>8.8495575221238937E-3</v>
      </c>
      <c r="G8" s="1" t="s">
        <v>10259</v>
      </c>
      <c r="H8" s="2" t="s">
        <v>12524</v>
      </c>
      <c r="I8" s="5">
        <f t="shared" ref="I8:I71" si="9">1/(RIGHT(H8,3))</f>
        <v>8.1967213114754103E-3</v>
      </c>
      <c r="J8" s="1" t="s">
        <v>7363</v>
      </c>
      <c r="K8" s="2" t="s">
        <v>9404</v>
      </c>
      <c r="L8" s="3">
        <f t="shared" si="3"/>
        <v>1.2048192771084338E-2</v>
      </c>
      <c r="M8" s="1" t="s">
        <v>2087</v>
      </c>
      <c r="N8" s="2" t="s">
        <v>12523</v>
      </c>
      <c r="O8" s="3">
        <f t="shared" si="4"/>
        <v>1.1363636363636364E-2</v>
      </c>
      <c r="P8" s="1" t="s">
        <v>2069</v>
      </c>
      <c r="Q8" s="2" t="s">
        <v>9984</v>
      </c>
      <c r="R8" s="3">
        <f>1/(RIGHT(Q8,3))</f>
        <v>0.01</v>
      </c>
      <c r="S8" s="1" t="s">
        <v>2069</v>
      </c>
      <c r="T8" s="2" t="s">
        <v>5278</v>
      </c>
      <c r="U8" s="5">
        <f t="shared" ref="U8:U71" si="10">1/(RIGHT(T8,3))</f>
        <v>7.7519379844961239E-3</v>
      </c>
      <c r="V8" s="1" t="s">
        <v>2069</v>
      </c>
      <c r="W8" s="2" t="s">
        <v>5269</v>
      </c>
      <c r="X8" s="3">
        <f t="shared" si="7"/>
        <v>1.5384615384615385E-2</v>
      </c>
      <c r="Y8" s="1" t="s">
        <v>10259</v>
      </c>
      <c r="Z8" s="2" t="s">
        <v>5273</v>
      </c>
      <c r="AA8" s="3">
        <f t="shared" si="8"/>
        <v>1.1627906976744186E-2</v>
      </c>
    </row>
    <row r="9" spans="1:27" x14ac:dyDescent="0.3">
      <c r="A9" s="1" t="s">
        <v>343</v>
      </c>
      <c r="B9" s="2" t="s">
        <v>1030</v>
      </c>
      <c r="C9" s="8">
        <f>1/(RIGHT(B9,3))</f>
        <v>7.575757575757576E-3</v>
      </c>
      <c r="D9" s="1" t="s">
        <v>2163</v>
      </c>
      <c r="E9" s="2" t="s">
        <v>4077</v>
      </c>
      <c r="F9" s="5">
        <f t="shared" ref="F9:F72" si="11">1/(RIGHT(E9,3))</f>
        <v>8.771929824561403E-3</v>
      </c>
      <c r="G9" s="1" t="s">
        <v>2170</v>
      </c>
      <c r="H9" s="2" t="s">
        <v>1041</v>
      </c>
      <c r="I9" s="5">
        <f t="shared" si="9"/>
        <v>6.0606060606060606E-3</v>
      </c>
      <c r="J9" s="1" t="s">
        <v>440</v>
      </c>
      <c r="K9" s="2" t="s">
        <v>8490</v>
      </c>
      <c r="L9" s="3">
        <f t="shared" si="3"/>
        <v>1.1904761904761904E-2</v>
      </c>
      <c r="M9" s="1" t="s">
        <v>10259</v>
      </c>
      <c r="N9" s="2" t="s">
        <v>1016</v>
      </c>
      <c r="O9" s="3">
        <f t="shared" si="4"/>
        <v>1.0752688172043012E-2</v>
      </c>
      <c r="P9" s="1" t="s">
        <v>343</v>
      </c>
      <c r="Q9" s="2" t="s">
        <v>4076</v>
      </c>
      <c r="R9" s="5">
        <f t="shared" ref="R9:R72" si="12">1/(RIGHT(Q9,3))</f>
        <v>9.7087378640776691E-3</v>
      </c>
      <c r="S9" s="1" t="s">
        <v>10389</v>
      </c>
      <c r="T9" s="2" t="s">
        <v>1030</v>
      </c>
      <c r="U9" s="5">
        <f t="shared" si="10"/>
        <v>7.575757575757576E-3</v>
      </c>
      <c r="V9" s="1" t="s">
        <v>3632</v>
      </c>
      <c r="W9" s="2" t="s">
        <v>2608</v>
      </c>
      <c r="X9" s="3">
        <f t="shared" si="7"/>
        <v>1.3333333333333334E-2</v>
      </c>
      <c r="Y9" s="1" t="s">
        <v>10389</v>
      </c>
      <c r="Z9" s="2" t="s">
        <v>12523</v>
      </c>
      <c r="AA9" s="3">
        <f t="shared" si="8"/>
        <v>1.1363636363636364E-2</v>
      </c>
    </row>
    <row r="10" spans="1:27" x14ac:dyDescent="0.3">
      <c r="A10" s="1" t="s">
        <v>10261</v>
      </c>
      <c r="B10" s="2" t="s">
        <v>7530</v>
      </c>
      <c r="C10" s="8">
        <f t="shared" ref="C10:C73" si="13">1/(RIGHT(B10,3))</f>
        <v>7.0422535211267607E-3</v>
      </c>
      <c r="D10" s="1" t="s">
        <v>2097</v>
      </c>
      <c r="E10" s="2" t="s">
        <v>1026</v>
      </c>
      <c r="F10" s="5">
        <f t="shared" si="11"/>
        <v>8.6206896551724137E-3</v>
      </c>
      <c r="G10" s="1" t="s">
        <v>1817</v>
      </c>
      <c r="H10" s="2" t="s">
        <v>9989</v>
      </c>
      <c r="I10" s="5">
        <f t="shared" si="9"/>
        <v>5.7142857142857143E-3</v>
      </c>
      <c r="J10" s="1" t="s">
        <v>10319</v>
      </c>
      <c r="K10" s="2" t="s">
        <v>6368</v>
      </c>
      <c r="L10" s="3">
        <f t="shared" si="3"/>
        <v>1.1494252873563218E-2</v>
      </c>
      <c r="M10" s="1" t="s">
        <v>10372</v>
      </c>
      <c r="N10" s="2" t="s">
        <v>1016</v>
      </c>
      <c r="O10" s="3">
        <f t="shared" si="4"/>
        <v>1.0752688172043012E-2</v>
      </c>
      <c r="P10" s="1" t="s">
        <v>7273</v>
      </c>
      <c r="Q10" s="2" t="s">
        <v>2611</v>
      </c>
      <c r="R10" s="5">
        <f t="shared" si="12"/>
        <v>8.4033613445378148E-3</v>
      </c>
      <c r="S10" s="1" t="s">
        <v>343</v>
      </c>
      <c r="T10" s="2" t="s">
        <v>5279</v>
      </c>
      <c r="U10" s="5">
        <f t="shared" si="10"/>
        <v>7.2992700729927005E-3</v>
      </c>
      <c r="V10" s="1" t="s">
        <v>4779</v>
      </c>
      <c r="W10" s="2" t="s">
        <v>14732</v>
      </c>
      <c r="X10" s="3">
        <f t="shared" si="7"/>
        <v>1.2500000000000001E-2</v>
      </c>
      <c r="Y10" s="1" t="s">
        <v>1817</v>
      </c>
      <c r="Z10" s="2" t="s">
        <v>5274</v>
      </c>
      <c r="AA10" s="3">
        <f t="shared" si="8"/>
        <v>1.1235955056179775E-2</v>
      </c>
    </row>
    <row r="11" spans="1:27" x14ac:dyDescent="0.3">
      <c r="A11" s="1" t="s">
        <v>2419</v>
      </c>
      <c r="B11" s="2" t="s">
        <v>1034</v>
      </c>
      <c r="C11" s="8">
        <f t="shared" si="13"/>
        <v>6.9444444444444441E-3</v>
      </c>
      <c r="D11" s="1" t="s">
        <v>10580</v>
      </c>
      <c r="E11" s="2" t="s">
        <v>9990</v>
      </c>
      <c r="F11" s="5">
        <f t="shared" si="11"/>
        <v>5.235602094240838E-3</v>
      </c>
      <c r="G11" s="1" t="s">
        <v>8467</v>
      </c>
      <c r="H11" s="2" t="s">
        <v>1045</v>
      </c>
      <c r="I11" s="5">
        <f t="shared" si="9"/>
        <v>5.681818181818182E-3</v>
      </c>
      <c r="J11" s="1" t="s">
        <v>10263</v>
      </c>
      <c r="K11" s="2" t="s">
        <v>5275</v>
      </c>
      <c r="L11" s="3">
        <f t="shared" si="3"/>
        <v>1.1111111111111112E-2</v>
      </c>
      <c r="M11" s="1" t="s">
        <v>5071</v>
      </c>
      <c r="N11" s="2" t="s">
        <v>13678</v>
      </c>
      <c r="O11" s="3">
        <f t="shared" si="4"/>
        <v>1.020408163265306E-2</v>
      </c>
      <c r="P11" s="1" t="s">
        <v>10389</v>
      </c>
      <c r="Q11" s="2" t="s">
        <v>13679</v>
      </c>
      <c r="R11" s="5">
        <f t="shared" si="12"/>
        <v>8.130081300813009E-3</v>
      </c>
      <c r="S11" s="1" t="s">
        <v>10259</v>
      </c>
      <c r="T11" s="2" t="s">
        <v>9987</v>
      </c>
      <c r="U11" s="5">
        <f t="shared" si="10"/>
        <v>7.1428571428571426E-3</v>
      </c>
      <c r="V11" s="1" t="s">
        <v>8467</v>
      </c>
      <c r="W11" s="2" t="s">
        <v>15054</v>
      </c>
      <c r="X11" s="3">
        <f t="shared" si="7"/>
        <v>1.2345679012345678E-2</v>
      </c>
      <c r="Y11" s="1" t="s">
        <v>440</v>
      </c>
      <c r="Z11" s="2" t="s">
        <v>9983</v>
      </c>
      <c r="AA11" s="3">
        <f t="shared" si="8"/>
        <v>1.0309278350515464E-2</v>
      </c>
    </row>
    <row r="12" spans="1:27" x14ac:dyDescent="0.3">
      <c r="A12" s="1" t="s">
        <v>10262</v>
      </c>
      <c r="B12" s="2" t="s">
        <v>1038</v>
      </c>
      <c r="C12" s="8">
        <f t="shared" si="13"/>
        <v>6.2893081761006293E-3</v>
      </c>
      <c r="D12" s="1" t="s">
        <v>2344</v>
      </c>
      <c r="E12" s="2" t="s">
        <v>2617</v>
      </c>
      <c r="F12" s="5">
        <f t="shared" si="11"/>
        <v>5.1546391752577319E-3</v>
      </c>
      <c r="G12" s="1" t="s">
        <v>2094</v>
      </c>
      <c r="H12" s="2" t="s">
        <v>5285</v>
      </c>
      <c r="I12" s="5">
        <f t="shared" si="9"/>
        <v>5.1813471502590676E-3</v>
      </c>
      <c r="J12" s="1" t="s">
        <v>8467</v>
      </c>
      <c r="K12" s="2" t="s">
        <v>9984</v>
      </c>
      <c r="L12" s="3">
        <f>1/(RIGHT(K12,3))</f>
        <v>0.01</v>
      </c>
      <c r="M12" s="1" t="s">
        <v>10280</v>
      </c>
      <c r="N12" s="2" t="s">
        <v>7529</v>
      </c>
      <c r="O12" s="5">
        <f>1/(RIGHT(N12,3))</f>
        <v>9.0090090090090089E-3</v>
      </c>
      <c r="P12" s="1" t="s">
        <v>2106</v>
      </c>
      <c r="Q12" s="2" t="s">
        <v>4082</v>
      </c>
      <c r="R12" s="5">
        <f t="shared" si="12"/>
        <v>7.4074074074074077E-3</v>
      </c>
      <c r="S12" s="1" t="s">
        <v>10515</v>
      </c>
      <c r="T12" s="2" t="s">
        <v>1033</v>
      </c>
      <c r="U12" s="5">
        <f t="shared" si="10"/>
        <v>6.993006993006993E-3</v>
      </c>
      <c r="V12" s="1" t="s">
        <v>10259</v>
      </c>
      <c r="W12" s="2" t="s">
        <v>1017</v>
      </c>
      <c r="X12" s="3">
        <f t="shared" si="7"/>
        <v>1.0638297872340425E-2</v>
      </c>
      <c r="Y12" s="1" t="s">
        <v>10515</v>
      </c>
      <c r="Z12" s="2" t="s">
        <v>1019</v>
      </c>
      <c r="AA12" s="5">
        <f>1/(RIGHT(Z12,3))</f>
        <v>9.9009900990099011E-3</v>
      </c>
    </row>
    <row r="13" spans="1:27" x14ac:dyDescent="0.3">
      <c r="A13" s="1" t="s">
        <v>10263</v>
      </c>
      <c r="B13" s="2" t="s">
        <v>2615</v>
      </c>
      <c r="C13" s="8">
        <f t="shared" si="13"/>
        <v>6.1728395061728392E-3</v>
      </c>
      <c r="D13" s="1" t="s">
        <v>10274</v>
      </c>
      <c r="E13" s="2" t="s">
        <v>7535</v>
      </c>
      <c r="F13" s="5">
        <f t="shared" si="11"/>
        <v>4.807692307692308E-3</v>
      </c>
      <c r="G13" s="1" t="s">
        <v>1922</v>
      </c>
      <c r="H13" s="2" t="s">
        <v>1051</v>
      </c>
      <c r="I13" s="5">
        <f t="shared" si="9"/>
        <v>5.1282051282051282E-3</v>
      </c>
      <c r="J13" s="1" t="s">
        <v>10266</v>
      </c>
      <c r="K13" s="2" t="s">
        <v>9984</v>
      </c>
      <c r="L13" s="3">
        <f t="shared" ref="L13:L76" si="14">1/(RIGHT(K13,3))</f>
        <v>0.01</v>
      </c>
      <c r="M13" s="1" t="s">
        <v>1817</v>
      </c>
      <c r="N13" s="2" t="s">
        <v>7529</v>
      </c>
      <c r="O13" s="5">
        <f t="shared" ref="O13:O76" si="15">1/(RIGHT(N13,3))</f>
        <v>9.0090090090090089E-3</v>
      </c>
      <c r="P13" s="1" t="s">
        <v>3621</v>
      </c>
      <c r="Q13" s="2" t="s">
        <v>4082</v>
      </c>
      <c r="R13" s="5">
        <f t="shared" si="12"/>
        <v>7.4074074074074077E-3</v>
      </c>
      <c r="S13" s="1" t="s">
        <v>7273</v>
      </c>
      <c r="T13" s="2" t="s">
        <v>1042</v>
      </c>
      <c r="U13" s="5">
        <f t="shared" si="10"/>
        <v>6.024096385542169E-3</v>
      </c>
      <c r="V13" s="1" t="s">
        <v>7273</v>
      </c>
      <c r="W13" s="2" t="s">
        <v>13678</v>
      </c>
      <c r="X13" s="3">
        <f t="shared" si="7"/>
        <v>1.020408163265306E-2</v>
      </c>
      <c r="Y13" s="1" t="s">
        <v>2106</v>
      </c>
      <c r="Z13" s="2" t="s">
        <v>6369</v>
      </c>
      <c r="AA13" s="5">
        <f t="shared" ref="AA13:AA76" si="16">1/(RIGHT(Z13,3))</f>
        <v>8.9285714285714281E-3</v>
      </c>
    </row>
    <row r="14" spans="1:27" x14ac:dyDescent="0.3">
      <c r="A14" s="1" t="s">
        <v>8467</v>
      </c>
      <c r="B14" s="2" t="s">
        <v>2615</v>
      </c>
      <c r="C14" s="8">
        <f t="shared" si="13"/>
        <v>6.1728395061728392E-3</v>
      </c>
      <c r="D14" s="1" t="s">
        <v>2371</v>
      </c>
      <c r="E14" s="2" t="s">
        <v>1055</v>
      </c>
      <c r="F14" s="5">
        <f t="shared" si="11"/>
        <v>4.5662100456621002E-3</v>
      </c>
      <c r="G14" s="1" t="s">
        <v>343</v>
      </c>
      <c r="H14" s="2" t="s">
        <v>4091</v>
      </c>
      <c r="I14" s="5">
        <f t="shared" si="9"/>
        <v>4.9504950495049506E-3</v>
      </c>
      <c r="J14" s="1" t="s">
        <v>2069</v>
      </c>
      <c r="K14" s="2" t="s">
        <v>1022</v>
      </c>
      <c r="L14" s="5">
        <f t="shared" si="14"/>
        <v>9.3457943925233638E-3</v>
      </c>
      <c r="M14" s="1" t="s">
        <v>2094</v>
      </c>
      <c r="N14" s="2" t="s">
        <v>5276</v>
      </c>
      <c r="O14" s="5">
        <f t="shared" si="15"/>
        <v>8.8495575221238937E-3</v>
      </c>
      <c r="P14" s="1" t="s">
        <v>440</v>
      </c>
      <c r="Q14" s="2" t="s">
        <v>14381</v>
      </c>
      <c r="R14" s="5">
        <f t="shared" si="12"/>
        <v>6.8965517241379309E-3</v>
      </c>
      <c r="S14" s="1" t="s">
        <v>1817</v>
      </c>
      <c r="T14" s="2" t="s">
        <v>5282</v>
      </c>
      <c r="U14" s="5">
        <f t="shared" si="10"/>
        <v>5.8823529411764705E-3</v>
      </c>
      <c r="V14" s="1" t="s">
        <v>343</v>
      </c>
      <c r="W14" s="2" t="s">
        <v>4077</v>
      </c>
      <c r="X14" s="5">
        <f>1/(RIGHT(W14,3))</f>
        <v>8.771929824561403E-3</v>
      </c>
      <c r="Y14" s="1" t="s">
        <v>3621</v>
      </c>
      <c r="Z14" s="2" t="s">
        <v>13069</v>
      </c>
      <c r="AA14" s="5">
        <f t="shared" si="16"/>
        <v>6.7567567567567571E-3</v>
      </c>
    </row>
    <row r="15" spans="1:27" x14ac:dyDescent="0.3">
      <c r="A15" s="1" t="s">
        <v>7273</v>
      </c>
      <c r="B15" s="2" t="s">
        <v>1047</v>
      </c>
      <c r="C15" s="8">
        <f t="shared" si="13"/>
        <v>5.5555555555555558E-3</v>
      </c>
      <c r="D15" s="1" t="s">
        <v>2106</v>
      </c>
      <c r="E15" s="2" t="s">
        <v>10267</v>
      </c>
      <c r="F15" s="5">
        <f t="shared" si="11"/>
        <v>4.4247787610619468E-3</v>
      </c>
      <c r="G15" s="1" t="s">
        <v>2087</v>
      </c>
      <c r="H15" s="2" t="s">
        <v>7534</v>
      </c>
      <c r="I15" s="5">
        <f t="shared" si="9"/>
        <v>4.830917874396135E-3</v>
      </c>
      <c r="J15" s="1" t="s">
        <v>2087</v>
      </c>
      <c r="K15" s="2" t="s">
        <v>1023</v>
      </c>
      <c r="L15" s="5">
        <f t="shared" si="14"/>
        <v>9.2592592592592587E-3</v>
      </c>
      <c r="M15" s="1" t="s">
        <v>10263</v>
      </c>
      <c r="N15" s="2" t="s">
        <v>1027</v>
      </c>
      <c r="O15" s="5">
        <f t="shared" si="15"/>
        <v>8.5470085470085479E-3</v>
      </c>
      <c r="P15" s="1" t="s">
        <v>2124</v>
      </c>
      <c r="Q15" s="2" t="s">
        <v>7531</v>
      </c>
      <c r="R15" s="5">
        <f t="shared" si="12"/>
        <v>6.8027210884353739E-3</v>
      </c>
      <c r="S15" s="1" t="s">
        <v>2087</v>
      </c>
      <c r="T15" s="2" t="s">
        <v>5282</v>
      </c>
      <c r="U15" s="5">
        <f t="shared" si="10"/>
        <v>5.8823529411764705E-3</v>
      </c>
      <c r="V15" s="1" t="s">
        <v>10515</v>
      </c>
      <c r="W15" s="2" t="s">
        <v>6370</v>
      </c>
      <c r="X15" s="5">
        <f t="shared" ref="X15:X78" si="17">1/(RIGHT(W15,3))</f>
        <v>7.462686567164179E-3</v>
      </c>
      <c r="Y15" s="1" t="s">
        <v>8467</v>
      </c>
      <c r="Z15" s="2" t="s">
        <v>1043</v>
      </c>
      <c r="AA15" s="5">
        <f t="shared" si="16"/>
        <v>5.9880239520958087E-3</v>
      </c>
    </row>
    <row r="16" spans="1:27" x14ac:dyDescent="0.3">
      <c r="A16" s="1" t="s">
        <v>2087</v>
      </c>
      <c r="B16" s="2" t="s">
        <v>5284</v>
      </c>
      <c r="C16" s="8">
        <f t="shared" si="13"/>
        <v>5.4644808743169399E-3</v>
      </c>
      <c r="D16" s="1" t="s">
        <v>7196</v>
      </c>
      <c r="E16" s="2" t="s">
        <v>8497</v>
      </c>
      <c r="F16" s="5">
        <f t="shared" si="11"/>
        <v>4.0983606557377051E-3</v>
      </c>
      <c r="G16" s="1" t="s">
        <v>7273</v>
      </c>
      <c r="H16" s="2" t="s">
        <v>10267</v>
      </c>
      <c r="I16" s="5">
        <f t="shared" si="9"/>
        <v>4.4247787610619468E-3</v>
      </c>
      <c r="J16" s="1" t="s">
        <v>1922</v>
      </c>
      <c r="K16" s="2" t="s">
        <v>6369</v>
      </c>
      <c r="L16" s="5">
        <f>1/(RIGHT(K16,3))</f>
        <v>8.9285714285714281E-3</v>
      </c>
      <c r="M16" s="1" t="s">
        <v>2295</v>
      </c>
      <c r="N16" s="2" t="s">
        <v>5277</v>
      </c>
      <c r="O16" s="5">
        <f t="shared" si="15"/>
        <v>8.2644628099173556E-3</v>
      </c>
      <c r="P16" s="1" t="s">
        <v>8467</v>
      </c>
      <c r="Q16" s="2" t="s">
        <v>13069</v>
      </c>
      <c r="R16" s="5">
        <f t="shared" si="12"/>
        <v>6.7567567567567571E-3</v>
      </c>
      <c r="S16" s="1" t="s">
        <v>14733</v>
      </c>
      <c r="T16" s="2" t="s">
        <v>14734</v>
      </c>
      <c r="U16" s="5">
        <f t="shared" si="10"/>
        <v>5.8139534883720929E-3</v>
      </c>
      <c r="V16" s="1" t="s">
        <v>2106</v>
      </c>
      <c r="W16" s="2" t="s">
        <v>2614</v>
      </c>
      <c r="X16" s="5">
        <f t="shared" si="17"/>
        <v>7.1942446043165471E-3</v>
      </c>
      <c r="Y16" s="1" t="s">
        <v>2069</v>
      </c>
      <c r="Z16" s="2" t="s">
        <v>1046</v>
      </c>
      <c r="AA16" s="5">
        <f t="shared" si="16"/>
        <v>5.6497175141242938E-3</v>
      </c>
    </row>
    <row r="17" spans="1:27" x14ac:dyDescent="0.3">
      <c r="A17" s="1" t="s">
        <v>1922</v>
      </c>
      <c r="B17" s="2" t="s">
        <v>5285</v>
      </c>
      <c r="C17" s="8">
        <f t="shared" si="13"/>
        <v>5.1813471502590676E-3</v>
      </c>
      <c r="D17" s="1" t="s">
        <v>10696</v>
      </c>
      <c r="E17" s="2" t="s">
        <v>9996</v>
      </c>
      <c r="F17" s="5">
        <f t="shared" si="11"/>
        <v>4.0650406504065045E-3</v>
      </c>
      <c r="G17" s="1" t="s">
        <v>2316</v>
      </c>
      <c r="H17" s="2" t="s">
        <v>2622</v>
      </c>
      <c r="I17" s="5">
        <f t="shared" si="9"/>
        <v>4.329004329004329E-3</v>
      </c>
      <c r="J17" s="1" t="s">
        <v>10281</v>
      </c>
      <c r="K17" s="2" t="s">
        <v>13068</v>
      </c>
      <c r="L17" s="5">
        <f t="shared" si="14"/>
        <v>7.6923076923076927E-3</v>
      </c>
      <c r="M17" s="1" t="s">
        <v>10408</v>
      </c>
      <c r="N17" s="2" t="s">
        <v>13679</v>
      </c>
      <c r="O17" s="5">
        <f t="shared" si="15"/>
        <v>8.130081300813009E-3</v>
      </c>
      <c r="P17" s="1" t="s">
        <v>10259</v>
      </c>
      <c r="Q17" s="2" t="s">
        <v>13680</v>
      </c>
      <c r="R17" s="5">
        <f t="shared" si="12"/>
        <v>6.6225165562913907E-3</v>
      </c>
      <c r="S17" s="1" t="s">
        <v>2106</v>
      </c>
      <c r="T17" s="2" t="s">
        <v>1049</v>
      </c>
      <c r="U17" s="5">
        <f t="shared" si="10"/>
        <v>5.4054054054054057E-3</v>
      </c>
      <c r="V17" s="1" t="s">
        <v>10319</v>
      </c>
      <c r="W17" s="2" t="s">
        <v>8492</v>
      </c>
      <c r="X17" s="5">
        <f t="shared" si="17"/>
        <v>6.8493150684931503E-3</v>
      </c>
      <c r="Y17" s="1" t="s">
        <v>10263</v>
      </c>
      <c r="Z17" s="2" t="s">
        <v>9990</v>
      </c>
      <c r="AA17" s="5">
        <f t="shared" si="16"/>
        <v>5.235602094240838E-3</v>
      </c>
    </row>
    <row r="18" spans="1:27" x14ac:dyDescent="0.3">
      <c r="A18" s="1" t="s">
        <v>1817</v>
      </c>
      <c r="B18" s="2" t="s">
        <v>10264</v>
      </c>
      <c r="C18" s="8">
        <f t="shared" si="13"/>
        <v>4.8780487804878049E-3</v>
      </c>
      <c r="D18" s="1" t="s">
        <v>2233</v>
      </c>
      <c r="E18" s="2" t="s">
        <v>8499</v>
      </c>
      <c r="F18" s="5">
        <f t="shared" si="11"/>
        <v>3.9840637450199202E-3</v>
      </c>
      <c r="G18" s="1" t="s">
        <v>5054</v>
      </c>
      <c r="H18" s="2" t="s">
        <v>6372</v>
      </c>
      <c r="I18" s="5">
        <f t="shared" si="9"/>
        <v>4.1841004184100415E-3</v>
      </c>
      <c r="J18" s="1" t="s">
        <v>3621</v>
      </c>
      <c r="K18" s="2" t="s">
        <v>1031</v>
      </c>
      <c r="L18" s="5">
        <f t="shared" si="14"/>
        <v>7.246376811594203E-3</v>
      </c>
      <c r="M18" s="1" t="s">
        <v>10266</v>
      </c>
      <c r="N18" s="2" t="s">
        <v>4080</v>
      </c>
      <c r="O18" s="5">
        <f t="shared" si="15"/>
        <v>7.9365079365079361E-3</v>
      </c>
      <c r="P18" s="1" t="s">
        <v>2087</v>
      </c>
      <c r="Q18" s="2" t="s">
        <v>8493</v>
      </c>
      <c r="R18" s="5">
        <f t="shared" si="12"/>
        <v>6.2500000000000003E-3</v>
      </c>
      <c r="S18" s="1" t="s">
        <v>2047</v>
      </c>
      <c r="T18" s="2" t="s">
        <v>14735</v>
      </c>
      <c r="U18" s="5">
        <f t="shared" si="10"/>
        <v>5.2910052910052907E-3</v>
      </c>
      <c r="V18" s="1" t="s">
        <v>2087</v>
      </c>
      <c r="W18" s="2" t="s">
        <v>4084</v>
      </c>
      <c r="X18" s="5">
        <f t="shared" si="17"/>
        <v>6.4935064935064939E-3</v>
      </c>
      <c r="Y18" s="1" t="s">
        <v>2087</v>
      </c>
      <c r="Z18" s="2" t="s">
        <v>9991</v>
      </c>
      <c r="AA18" s="5">
        <f t="shared" si="16"/>
        <v>5.208333333333333E-3</v>
      </c>
    </row>
    <row r="19" spans="1:27" x14ac:dyDescent="0.3">
      <c r="A19" s="1" t="s">
        <v>10265</v>
      </c>
      <c r="B19" s="2" t="s">
        <v>1053</v>
      </c>
      <c r="C19" s="8">
        <f t="shared" si="13"/>
        <v>4.7619047619047623E-3</v>
      </c>
      <c r="D19" s="1" t="s">
        <v>5153</v>
      </c>
      <c r="E19" s="2" t="s">
        <v>1068</v>
      </c>
      <c r="F19" s="5">
        <f t="shared" si="11"/>
        <v>3.663003663003663E-3</v>
      </c>
      <c r="G19" s="1" t="s">
        <v>10289</v>
      </c>
      <c r="H19" s="2" t="s">
        <v>12525</v>
      </c>
      <c r="I19" s="5">
        <f t="shared" si="9"/>
        <v>3.90625E-3</v>
      </c>
      <c r="J19" s="1" t="s">
        <v>10389</v>
      </c>
      <c r="K19" s="2" t="s">
        <v>13069</v>
      </c>
      <c r="L19" s="5">
        <f t="shared" si="14"/>
        <v>6.7567567567567571E-3</v>
      </c>
      <c r="M19" s="1" t="s">
        <v>10262</v>
      </c>
      <c r="N19" s="2" t="s">
        <v>1028</v>
      </c>
      <c r="O19" s="5">
        <f t="shared" si="15"/>
        <v>7.8125E-3</v>
      </c>
      <c r="P19" s="1" t="s">
        <v>10511</v>
      </c>
      <c r="Q19" s="2" t="s">
        <v>1040</v>
      </c>
      <c r="R19" s="5">
        <f t="shared" si="12"/>
        <v>6.0975609756097563E-3</v>
      </c>
      <c r="S19" s="1" t="s">
        <v>2473</v>
      </c>
      <c r="T19" s="2" t="s">
        <v>9990</v>
      </c>
      <c r="U19" s="5">
        <f t="shared" si="10"/>
        <v>5.235602094240838E-3</v>
      </c>
      <c r="V19" s="1" t="s">
        <v>3621</v>
      </c>
      <c r="W19" s="2" t="s">
        <v>4084</v>
      </c>
      <c r="X19" s="5">
        <f t="shared" si="17"/>
        <v>6.4935064935064939E-3</v>
      </c>
      <c r="Y19" s="1" t="s">
        <v>3614</v>
      </c>
      <c r="Z19" s="2" t="s">
        <v>4091</v>
      </c>
      <c r="AA19" s="5">
        <f t="shared" si="16"/>
        <v>4.9504950495049506E-3</v>
      </c>
    </row>
    <row r="20" spans="1:27" x14ac:dyDescent="0.3">
      <c r="A20" s="1" t="s">
        <v>7122</v>
      </c>
      <c r="B20" s="2" t="s">
        <v>4093</v>
      </c>
      <c r="C20" s="8">
        <f t="shared" si="13"/>
        <v>4.6948356807511738E-3</v>
      </c>
      <c r="D20" s="1" t="s">
        <v>10496</v>
      </c>
      <c r="E20" s="2" t="s">
        <v>8501</v>
      </c>
      <c r="F20" s="5">
        <f t="shared" si="11"/>
        <v>3.4843205574912892E-3</v>
      </c>
      <c r="G20" s="1" t="s">
        <v>2295</v>
      </c>
      <c r="H20" s="2" t="s">
        <v>1067</v>
      </c>
      <c r="I20" s="5">
        <f t="shared" si="9"/>
        <v>3.6900369003690036E-3</v>
      </c>
      <c r="J20" s="1" t="s">
        <v>10262</v>
      </c>
      <c r="K20" s="2" t="s">
        <v>13069</v>
      </c>
      <c r="L20" s="5">
        <f t="shared" si="14"/>
        <v>6.7567567567567571E-3</v>
      </c>
      <c r="M20" s="1" t="s">
        <v>10496</v>
      </c>
      <c r="N20" s="2" t="s">
        <v>1029</v>
      </c>
      <c r="O20" s="5">
        <f t="shared" si="15"/>
        <v>7.6335877862595417E-3</v>
      </c>
      <c r="P20" s="1" t="s">
        <v>2118</v>
      </c>
      <c r="Q20" s="2" t="s">
        <v>4086</v>
      </c>
      <c r="R20" s="5">
        <f t="shared" si="12"/>
        <v>5.8479532163742687E-3</v>
      </c>
      <c r="S20" s="1" t="s">
        <v>2094</v>
      </c>
      <c r="T20" s="2" t="s">
        <v>5285</v>
      </c>
      <c r="U20" s="5">
        <f t="shared" si="10"/>
        <v>5.1813471502590676E-3</v>
      </c>
      <c r="V20" s="1" t="s">
        <v>2124</v>
      </c>
      <c r="W20" s="2" t="s">
        <v>8493</v>
      </c>
      <c r="X20" s="5">
        <f t="shared" si="17"/>
        <v>6.2500000000000003E-3</v>
      </c>
      <c r="Y20" s="1" t="s">
        <v>10273</v>
      </c>
      <c r="Z20" s="2" t="s">
        <v>2619</v>
      </c>
      <c r="AA20" s="5">
        <f t="shared" si="16"/>
        <v>4.7846889952153108E-3</v>
      </c>
    </row>
    <row r="21" spans="1:27" x14ac:dyDescent="0.3">
      <c r="A21" s="1" t="s">
        <v>10266</v>
      </c>
      <c r="B21" s="2" t="s">
        <v>10267</v>
      </c>
      <c r="C21" s="8">
        <f t="shared" si="13"/>
        <v>4.4247787610619468E-3</v>
      </c>
      <c r="D21" s="1" t="s">
        <v>11492</v>
      </c>
      <c r="E21" s="2" t="s">
        <v>8501</v>
      </c>
      <c r="F21" s="5">
        <f t="shared" si="11"/>
        <v>3.4843205574912892E-3</v>
      </c>
      <c r="G21" s="1" t="s">
        <v>3621</v>
      </c>
      <c r="H21" s="2" t="s">
        <v>6376</v>
      </c>
      <c r="I21" s="5">
        <f t="shared" si="9"/>
        <v>3.6363636363636364E-3</v>
      </c>
      <c r="J21" s="1" t="s">
        <v>2106</v>
      </c>
      <c r="K21" s="2" t="s">
        <v>13070</v>
      </c>
      <c r="L21" s="5">
        <f t="shared" si="14"/>
        <v>6.1349693251533744E-3</v>
      </c>
      <c r="M21" s="1" t="s">
        <v>2106</v>
      </c>
      <c r="N21" s="2" t="s">
        <v>4082</v>
      </c>
      <c r="O21" s="5">
        <f t="shared" si="15"/>
        <v>7.4074074074074077E-3</v>
      </c>
      <c r="P21" s="1" t="s">
        <v>10286</v>
      </c>
      <c r="Q21" s="2" t="s">
        <v>1045</v>
      </c>
      <c r="R21" s="5">
        <f t="shared" si="12"/>
        <v>5.681818181818182E-3</v>
      </c>
      <c r="S21" s="1" t="s">
        <v>1971</v>
      </c>
      <c r="T21" s="2" t="s">
        <v>4090</v>
      </c>
      <c r="U21" s="5">
        <f t="shared" si="10"/>
        <v>5.076142131979695E-3</v>
      </c>
      <c r="V21" s="1" t="s">
        <v>1922</v>
      </c>
      <c r="W21" s="2" t="s">
        <v>9989</v>
      </c>
      <c r="X21" s="5">
        <f t="shared" si="17"/>
        <v>5.7142857142857143E-3</v>
      </c>
      <c r="Y21" s="1" t="s">
        <v>10262</v>
      </c>
      <c r="Z21" s="2" t="s">
        <v>13071</v>
      </c>
      <c r="AA21" s="5">
        <f t="shared" si="16"/>
        <v>4.6511627906976744E-3</v>
      </c>
    </row>
    <row r="22" spans="1:27" x14ac:dyDescent="0.3">
      <c r="A22" s="1" t="s">
        <v>9370</v>
      </c>
      <c r="B22" s="2" t="s">
        <v>1059</v>
      </c>
      <c r="C22" s="8">
        <f t="shared" si="13"/>
        <v>4.3859649122807015E-3</v>
      </c>
      <c r="D22" s="1" t="s">
        <v>7363</v>
      </c>
      <c r="E22" s="2" t="s">
        <v>2630</v>
      </c>
      <c r="F22" s="5">
        <f t="shared" si="11"/>
        <v>3.2786885245901639E-3</v>
      </c>
      <c r="G22" s="1" t="s">
        <v>2106</v>
      </c>
      <c r="H22" s="2" t="s">
        <v>1070</v>
      </c>
      <c r="I22" s="5">
        <f t="shared" si="9"/>
        <v>3.6101083032490976E-3</v>
      </c>
      <c r="J22" s="1" t="s">
        <v>10282</v>
      </c>
      <c r="K22" s="2" t="s">
        <v>1041</v>
      </c>
      <c r="L22" s="5">
        <f t="shared" si="14"/>
        <v>6.0606060606060606E-3</v>
      </c>
      <c r="M22" s="1" t="s">
        <v>2170</v>
      </c>
      <c r="N22" s="2" t="s">
        <v>9987</v>
      </c>
      <c r="O22" s="5">
        <f t="shared" si="15"/>
        <v>7.1428571428571426E-3</v>
      </c>
      <c r="P22" s="1" t="s">
        <v>3632</v>
      </c>
      <c r="Q22" s="2" t="s">
        <v>14382</v>
      </c>
      <c r="R22" s="5">
        <f t="shared" si="12"/>
        <v>5.3475935828877002E-3</v>
      </c>
      <c r="S22" s="1" t="s">
        <v>3621</v>
      </c>
      <c r="T22" s="2" t="s">
        <v>9992</v>
      </c>
      <c r="U22" s="5">
        <f t="shared" si="10"/>
        <v>4.9751243781094526E-3</v>
      </c>
      <c r="V22" s="1" t="s">
        <v>10321</v>
      </c>
      <c r="W22" s="2" t="s">
        <v>1046</v>
      </c>
      <c r="X22" s="5">
        <f t="shared" si="17"/>
        <v>5.6497175141242938E-3</v>
      </c>
      <c r="Y22" s="1" t="s">
        <v>10276</v>
      </c>
      <c r="Z22" s="2" t="s">
        <v>1056</v>
      </c>
      <c r="AA22" s="5">
        <f t="shared" si="16"/>
        <v>4.5454545454545452E-3</v>
      </c>
    </row>
    <row r="23" spans="1:27" x14ac:dyDescent="0.3">
      <c r="A23" s="1" t="s">
        <v>10268</v>
      </c>
      <c r="B23" s="2" t="s">
        <v>8496</v>
      </c>
      <c r="C23" s="8">
        <f t="shared" si="13"/>
        <v>4.2016806722689074E-3</v>
      </c>
      <c r="D23" s="1" t="s">
        <v>2069</v>
      </c>
      <c r="E23" s="2" t="s">
        <v>1077</v>
      </c>
      <c r="F23" s="5">
        <f t="shared" si="11"/>
        <v>3.2258064516129032E-3</v>
      </c>
      <c r="G23" s="1" t="s">
        <v>2124</v>
      </c>
      <c r="H23" s="2" t="s">
        <v>10000</v>
      </c>
      <c r="I23" s="5">
        <f t="shared" si="9"/>
        <v>3.4602076124567475E-3</v>
      </c>
      <c r="J23" s="1" t="s">
        <v>10496</v>
      </c>
      <c r="K23" s="2" t="s">
        <v>4086</v>
      </c>
      <c r="L23" s="5">
        <f t="shared" si="14"/>
        <v>5.8479532163742687E-3</v>
      </c>
      <c r="M23" s="1" t="s">
        <v>10567</v>
      </c>
      <c r="N23" s="2" t="s">
        <v>9987</v>
      </c>
      <c r="O23" s="5">
        <f t="shared" si="15"/>
        <v>7.1428571428571426E-3</v>
      </c>
      <c r="P23" s="1" t="s">
        <v>1922</v>
      </c>
      <c r="Q23" s="2" t="s">
        <v>4095</v>
      </c>
      <c r="R23" s="5">
        <f t="shared" si="12"/>
        <v>4.6296296296296294E-3</v>
      </c>
      <c r="S23" s="1" t="s">
        <v>10511</v>
      </c>
      <c r="T23" s="2" t="s">
        <v>5286</v>
      </c>
      <c r="U23" s="5">
        <f t="shared" si="10"/>
        <v>4.9261083743842365E-3</v>
      </c>
      <c r="V23" s="1" t="s">
        <v>10342</v>
      </c>
      <c r="W23" s="2" t="s">
        <v>1047</v>
      </c>
      <c r="X23" s="5">
        <f t="shared" si="17"/>
        <v>5.5555555555555558E-3</v>
      </c>
      <c r="Y23" s="1" t="s">
        <v>2094</v>
      </c>
      <c r="Z23" s="2" t="s">
        <v>4098</v>
      </c>
      <c r="AA23" s="5">
        <f t="shared" si="16"/>
        <v>4.1493775933609959E-3</v>
      </c>
    </row>
    <row r="24" spans="1:27" x14ac:dyDescent="0.3">
      <c r="A24" s="1" t="s">
        <v>10269</v>
      </c>
      <c r="B24" s="2" t="s">
        <v>8497</v>
      </c>
      <c r="C24" s="8">
        <f t="shared" si="13"/>
        <v>4.0983606557377051E-3</v>
      </c>
      <c r="D24" s="1" t="s">
        <v>2094</v>
      </c>
      <c r="E24" s="2" t="s">
        <v>5292</v>
      </c>
      <c r="F24" s="5">
        <f t="shared" si="11"/>
        <v>3.205128205128205E-3</v>
      </c>
      <c r="G24" s="1" t="s">
        <v>10277</v>
      </c>
      <c r="H24" s="2" t="s">
        <v>12526</v>
      </c>
      <c r="I24" s="5">
        <f t="shared" si="9"/>
        <v>3.3444816053511705E-3</v>
      </c>
      <c r="J24" s="1" t="s">
        <v>343</v>
      </c>
      <c r="K24" s="2" t="s">
        <v>5283</v>
      </c>
      <c r="L24" s="5">
        <f t="shared" si="14"/>
        <v>5.7803468208092483E-3</v>
      </c>
      <c r="M24" s="1" t="s">
        <v>10454</v>
      </c>
      <c r="N24" s="2" t="s">
        <v>7530</v>
      </c>
      <c r="O24" s="5">
        <f t="shared" si="15"/>
        <v>7.0422535211267607E-3</v>
      </c>
      <c r="P24" s="1" t="s">
        <v>3649</v>
      </c>
      <c r="Q24" s="2" t="s">
        <v>4098</v>
      </c>
      <c r="R24" s="5">
        <f t="shared" si="12"/>
        <v>4.1493775933609959E-3</v>
      </c>
      <c r="S24" s="1" t="s">
        <v>10781</v>
      </c>
      <c r="T24" s="2" t="s">
        <v>10264</v>
      </c>
      <c r="U24" s="5">
        <f t="shared" si="10"/>
        <v>4.8780487804878049E-3</v>
      </c>
      <c r="V24" s="1" t="s">
        <v>10460</v>
      </c>
      <c r="W24" s="2" t="s">
        <v>4088</v>
      </c>
      <c r="X24" s="5">
        <f t="shared" si="17"/>
        <v>5.4945054945054949E-3</v>
      </c>
      <c r="Y24" s="1" t="s">
        <v>10319</v>
      </c>
      <c r="Z24" s="2" t="s">
        <v>1062</v>
      </c>
      <c r="AA24" s="5">
        <f t="shared" si="16"/>
        <v>4.0322580645161289E-3</v>
      </c>
    </row>
    <row r="25" spans="1:27" x14ac:dyDescent="0.3">
      <c r="A25" s="1" t="s">
        <v>3936</v>
      </c>
      <c r="B25" s="2" t="s">
        <v>5288</v>
      </c>
      <c r="C25" s="8">
        <f t="shared" si="13"/>
        <v>4.0816326530612249E-3</v>
      </c>
      <c r="D25" s="1" t="s">
        <v>2473</v>
      </c>
      <c r="E25" s="2" t="s">
        <v>1081</v>
      </c>
      <c r="F25" s="5">
        <f t="shared" si="11"/>
        <v>3.1152647975077881E-3</v>
      </c>
      <c r="G25" s="1" t="s">
        <v>2472</v>
      </c>
      <c r="H25" s="2" t="s">
        <v>10283</v>
      </c>
      <c r="I25" s="5">
        <f t="shared" si="9"/>
        <v>3.2894736842105261E-3</v>
      </c>
      <c r="J25" s="1" t="s">
        <v>812</v>
      </c>
      <c r="K25" s="2" t="s">
        <v>1046</v>
      </c>
      <c r="L25" s="5">
        <f t="shared" si="14"/>
        <v>5.6497175141242938E-3</v>
      </c>
      <c r="M25" s="1" t="s">
        <v>3981</v>
      </c>
      <c r="N25" s="2" t="s">
        <v>1033</v>
      </c>
      <c r="O25" s="5">
        <f t="shared" si="15"/>
        <v>6.993006993006993E-3</v>
      </c>
      <c r="P25" s="1" t="s">
        <v>7479</v>
      </c>
      <c r="Q25" s="2" t="s">
        <v>2627</v>
      </c>
      <c r="R25" s="5">
        <f t="shared" si="12"/>
        <v>3.8314176245210726E-3</v>
      </c>
      <c r="S25" s="1" t="s">
        <v>5054</v>
      </c>
      <c r="T25" s="2" t="s">
        <v>10264</v>
      </c>
      <c r="U25" s="5">
        <f t="shared" si="10"/>
        <v>4.8780487804878049E-3</v>
      </c>
      <c r="V25" s="1" t="s">
        <v>929</v>
      </c>
      <c r="W25" s="2" t="s">
        <v>14735</v>
      </c>
      <c r="X25" s="5">
        <f t="shared" si="17"/>
        <v>5.2910052910052907E-3</v>
      </c>
      <c r="Y25" s="1" t="s">
        <v>10580</v>
      </c>
      <c r="Z25" s="2" t="s">
        <v>8499</v>
      </c>
      <c r="AA25" s="5">
        <f t="shared" si="16"/>
        <v>3.9840637450199202E-3</v>
      </c>
    </row>
    <row r="26" spans="1:27" x14ac:dyDescent="0.3">
      <c r="A26" s="1" t="s">
        <v>10270</v>
      </c>
      <c r="B26" s="2" t="s">
        <v>8498</v>
      </c>
      <c r="C26" s="8">
        <f t="shared" si="13"/>
        <v>4.048582995951417E-3</v>
      </c>
      <c r="D26" s="1" t="s">
        <v>10294</v>
      </c>
      <c r="E26" s="2" t="s">
        <v>10004</v>
      </c>
      <c r="F26" s="5">
        <f t="shared" si="11"/>
        <v>3.0487804878048782E-3</v>
      </c>
      <c r="G26" s="1" t="s">
        <v>10372</v>
      </c>
      <c r="H26" s="2" t="s">
        <v>1077</v>
      </c>
      <c r="I26" s="5">
        <f t="shared" si="9"/>
        <v>3.2258064516129032E-3</v>
      </c>
      <c r="J26" s="1" t="s">
        <v>2094</v>
      </c>
      <c r="K26" s="2" t="s">
        <v>4088</v>
      </c>
      <c r="L26" s="5">
        <f t="shared" si="14"/>
        <v>5.4945054945054949E-3</v>
      </c>
      <c r="M26" s="1" t="s">
        <v>2316</v>
      </c>
      <c r="N26" s="2" t="s">
        <v>1034</v>
      </c>
      <c r="O26" s="5">
        <f t="shared" si="15"/>
        <v>6.9444444444444441E-3</v>
      </c>
      <c r="P26" s="1" t="s">
        <v>10277</v>
      </c>
      <c r="Q26" s="2" t="s">
        <v>6375</v>
      </c>
      <c r="R26" s="5">
        <f t="shared" si="12"/>
        <v>3.7037037037037038E-3</v>
      </c>
      <c r="S26" s="1" t="s">
        <v>4779</v>
      </c>
      <c r="T26" s="2" t="s">
        <v>10264</v>
      </c>
      <c r="U26" s="5">
        <f t="shared" si="10"/>
        <v>4.8780487804878049E-3</v>
      </c>
      <c r="V26" s="1" t="s">
        <v>10265</v>
      </c>
      <c r="W26" s="2" t="s">
        <v>9991</v>
      </c>
      <c r="X26" s="5">
        <f t="shared" si="17"/>
        <v>5.208333333333333E-3</v>
      </c>
      <c r="Y26" s="1" t="s">
        <v>10387</v>
      </c>
      <c r="Z26" s="2" t="s">
        <v>1066</v>
      </c>
      <c r="AA26" s="5">
        <f t="shared" si="16"/>
        <v>3.7174721189591076E-3</v>
      </c>
    </row>
    <row r="27" spans="1:27" x14ac:dyDescent="0.3">
      <c r="A27" s="1" t="s">
        <v>10271</v>
      </c>
      <c r="B27" s="2" t="s">
        <v>1062</v>
      </c>
      <c r="C27" s="8">
        <f t="shared" si="13"/>
        <v>4.0322580645161289E-3</v>
      </c>
      <c r="D27" s="1" t="s">
        <v>11493</v>
      </c>
      <c r="E27" s="2" t="s">
        <v>5293</v>
      </c>
      <c r="F27" s="5">
        <f t="shared" si="11"/>
        <v>3.0395136778115501E-3</v>
      </c>
      <c r="G27" s="1" t="s">
        <v>10339</v>
      </c>
      <c r="H27" s="2" t="s">
        <v>10002</v>
      </c>
      <c r="I27" s="5">
        <f t="shared" si="9"/>
        <v>3.2154340836012861E-3</v>
      </c>
      <c r="J27" s="1" t="s">
        <v>10460</v>
      </c>
      <c r="K27" s="2" t="s">
        <v>1049</v>
      </c>
      <c r="L27" s="5">
        <f t="shared" si="14"/>
        <v>5.4054054054054057E-3</v>
      </c>
      <c r="M27" s="1" t="s">
        <v>10294</v>
      </c>
      <c r="N27" s="2" t="s">
        <v>8492</v>
      </c>
      <c r="O27" s="5">
        <f t="shared" si="15"/>
        <v>6.8493150684931503E-3</v>
      </c>
      <c r="P27" s="1" t="s">
        <v>10263</v>
      </c>
      <c r="Q27" s="2" t="s">
        <v>1069</v>
      </c>
      <c r="R27" s="5">
        <f t="shared" si="12"/>
        <v>3.6231884057971015E-3</v>
      </c>
      <c r="S27" s="1" t="s">
        <v>2472</v>
      </c>
      <c r="T27" s="2" t="s">
        <v>2619</v>
      </c>
      <c r="U27" s="5">
        <f t="shared" si="10"/>
        <v>4.7846889952153108E-3</v>
      </c>
      <c r="V27" s="1" t="s">
        <v>10286</v>
      </c>
      <c r="W27" s="2" t="s">
        <v>7534</v>
      </c>
      <c r="X27" s="5">
        <f t="shared" si="17"/>
        <v>4.830917874396135E-3</v>
      </c>
      <c r="Y27" s="1" t="s">
        <v>1971</v>
      </c>
      <c r="Z27" s="2" t="s">
        <v>8500</v>
      </c>
      <c r="AA27" s="5">
        <f t="shared" si="16"/>
        <v>3.6496350364963502E-3</v>
      </c>
    </row>
    <row r="28" spans="1:27" x14ac:dyDescent="0.3">
      <c r="A28" s="1" t="s">
        <v>10272</v>
      </c>
      <c r="B28" s="2" t="s">
        <v>8499</v>
      </c>
      <c r="C28" s="8">
        <f t="shared" si="13"/>
        <v>3.9840637450199202E-3</v>
      </c>
      <c r="D28" s="1" t="s">
        <v>11494</v>
      </c>
      <c r="E28" s="2" t="s">
        <v>5294</v>
      </c>
      <c r="F28" s="5">
        <f t="shared" si="11"/>
        <v>2.976190476190476E-3</v>
      </c>
      <c r="G28" s="1" t="s">
        <v>2286</v>
      </c>
      <c r="H28" s="2" t="s">
        <v>6380</v>
      </c>
      <c r="I28" s="5">
        <f t="shared" si="9"/>
        <v>3.1948881789137379E-3</v>
      </c>
      <c r="J28" s="1" t="s">
        <v>10280</v>
      </c>
      <c r="K28" s="2" t="s">
        <v>4090</v>
      </c>
      <c r="L28" s="5">
        <f t="shared" si="14"/>
        <v>5.076142131979695E-3</v>
      </c>
      <c r="M28" s="1" t="s">
        <v>7196</v>
      </c>
      <c r="N28" s="2" t="s">
        <v>13069</v>
      </c>
      <c r="O28" s="5">
        <f t="shared" si="15"/>
        <v>6.7567567567567571E-3</v>
      </c>
      <c r="P28" s="1" t="s">
        <v>10291</v>
      </c>
      <c r="Q28" s="2" t="s">
        <v>4103</v>
      </c>
      <c r="R28" s="5">
        <f t="shared" si="12"/>
        <v>3.4965034965034965E-3</v>
      </c>
      <c r="S28" s="1" t="s">
        <v>2286</v>
      </c>
      <c r="T28" s="2" t="s">
        <v>4094</v>
      </c>
      <c r="U28" s="5">
        <f t="shared" si="10"/>
        <v>4.6728971962616819E-3</v>
      </c>
      <c r="V28" s="1" t="s">
        <v>424</v>
      </c>
      <c r="W28" s="2" t="s">
        <v>4093</v>
      </c>
      <c r="X28" s="5">
        <f t="shared" si="17"/>
        <v>4.6948356807511738E-3</v>
      </c>
      <c r="Y28" s="1" t="s">
        <v>3981</v>
      </c>
      <c r="Z28" s="2" t="s">
        <v>2629</v>
      </c>
      <c r="AA28" s="5">
        <f t="shared" si="16"/>
        <v>3.5587188612099642E-3</v>
      </c>
    </row>
    <row r="29" spans="1:27" x14ac:dyDescent="0.3">
      <c r="A29" s="1" t="s">
        <v>10273</v>
      </c>
      <c r="B29" s="2" t="s">
        <v>4100</v>
      </c>
      <c r="C29" s="8">
        <f t="shared" si="13"/>
        <v>3.968253968253968E-3</v>
      </c>
      <c r="D29" s="1" t="s">
        <v>2170</v>
      </c>
      <c r="E29" s="2" t="s">
        <v>11495</v>
      </c>
      <c r="F29" s="5">
        <f t="shared" si="11"/>
        <v>2.9411764705882353E-3</v>
      </c>
      <c r="G29" s="1" t="s">
        <v>10432</v>
      </c>
      <c r="H29" s="2" t="s">
        <v>10003</v>
      </c>
      <c r="I29" s="5">
        <f t="shared" si="9"/>
        <v>3.134796238244514E-3</v>
      </c>
      <c r="J29" s="1" t="s">
        <v>2419</v>
      </c>
      <c r="K29" s="2" t="s">
        <v>4091</v>
      </c>
      <c r="L29" s="5">
        <f t="shared" si="14"/>
        <v>4.9504950495049506E-3</v>
      </c>
      <c r="M29" s="1" t="s">
        <v>3621</v>
      </c>
      <c r="N29" s="2" t="s">
        <v>13069</v>
      </c>
      <c r="O29" s="5">
        <f t="shared" si="15"/>
        <v>6.7567567567567571E-3</v>
      </c>
      <c r="P29" s="1" t="s">
        <v>1971</v>
      </c>
      <c r="Q29" s="2" t="s">
        <v>10000</v>
      </c>
      <c r="R29" s="5">
        <f t="shared" si="12"/>
        <v>3.4602076124567475E-3</v>
      </c>
      <c r="S29" s="1" t="s">
        <v>10310</v>
      </c>
      <c r="T29" s="2" t="s">
        <v>1055</v>
      </c>
      <c r="U29" s="5">
        <f t="shared" si="10"/>
        <v>4.5662100456621002E-3</v>
      </c>
      <c r="V29" s="1" t="s">
        <v>10409</v>
      </c>
      <c r="W29" s="2" t="s">
        <v>13071</v>
      </c>
      <c r="X29" s="5">
        <f t="shared" si="17"/>
        <v>4.6511627906976744E-3</v>
      </c>
      <c r="Y29" s="1" t="s">
        <v>10460</v>
      </c>
      <c r="Z29" s="2" t="s">
        <v>5291</v>
      </c>
      <c r="AA29" s="5">
        <f t="shared" si="16"/>
        <v>3.5211267605633804E-3</v>
      </c>
    </row>
    <row r="30" spans="1:27" x14ac:dyDescent="0.3">
      <c r="A30" s="1" t="s">
        <v>10274</v>
      </c>
      <c r="B30" s="2" t="s">
        <v>1064</v>
      </c>
      <c r="C30" s="8">
        <f t="shared" si="13"/>
        <v>3.8610038610038611E-3</v>
      </c>
      <c r="D30" s="1" t="s">
        <v>11496</v>
      </c>
      <c r="E30" s="2" t="s">
        <v>1087</v>
      </c>
      <c r="F30" s="5">
        <f t="shared" si="11"/>
        <v>2.8985507246376812E-3</v>
      </c>
      <c r="G30" s="1" t="s">
        <v>2419</v>
      </c>
      <c r="H30" s="2" t="s">
        <v>5293</v>
      </c>
      <c r="I30" s="5">
        <f t="shared" si="9"/>
        <v>3.0395136778115501E-3</v>
      </c>
      <c r="J30" s="1" t="s">
        <v>10289</v>
      </c>
      <c r="K30" s="2" t="s">
        <v>13071</v>
      </c>
      <c r="L30" s="5">
        <f t="shared" si="14"/>
        <v>4.6511627906976744E-3</v>
      </c>
      <c r="M30" s="1" t="s">
        <v>10342</v>
      </c>
      <c r="N30" s="2" t="s">
        <v>1035</v>
      </c>
      <c r="O30" s="5">
        <f t="shared" si="15"/>
        <v>6.6666666666666671E-3</v>
      </c>
      <c r="P30" s="1" t="s">
        <v>10309</v>
      </c>
      <c r="Q30" s="2" t="s">
        <v>1073</v>
      </c>
      <c r="R30" s="5">
        <f t="shared" si="12"/>
        <v>3.3898305084745762E-3</v>
      </c>
      <c r="S30" s="1" t="s">
        <v>10277</v>
      </c>
      <c r="T30" s="2" t="s">
        <v>4096</v>
      </c>
      <c r="U30" s="5">
        <f t="shared" si="10"/>
        <v>4.4843049327354259E-3</v>
      </c>
      <c r="V30" s="1" t="s">
        <v>10402</v>
      </c>
      <c r="W30" s="2" t="s">
        <v>1055</v>
      </c>
      <c r="X30" s="5">
        <f t="shared" si="17"/>
        <v>4.5662100456621002E-3</v>
      </c>
      <c r="Y30" s="1" t="s">
        <v>343</v>
      </c>
      <c r="Z30" s="2" t="s">
        <v>4103</v>
      </c>
      <c r="AA30" s="5">
        <f t="shared" si="16"/>
        <v>3.4965034965034965E-3</v>
      </c>
    </row>
    <row r="31" spans="1:27" x14ac:dyDescent="0.3">
      <c r="A31" s="1" t="s">
        <v>2316</v>
      </c>
      <c r="B31" s="2" t="s">
        <v>2626</v>
      </c>
      <c r="C31" s="8">
        <f t="shared" si="13"/>
        <v>3.8461538461538464E-3</v>
      </c>
      <c r="D31" s="1" t="s">
        <v>11497</v>
      </c>
      <c r="E31" s="2" t="s">
        <v>1087</v>
      </c>
      <c r="F31" s="5">
        <f t="shared" si="11"/>
        <v>2.8985507246376812E-3</v>
      </c>
      <c r="G31" s="1" t="s">
        <v>4779</v>
      </c>
      <c r="H31" s="2" t="s">
        <v>7543</v>
      </c>
      <c r="I31" s="5">
        <f t="shared" si="9"/>
        <v>2.9498525073746312E-3</v>
      </c>
      <c r="J31" s="1" t="s">
        <v>10404</v>
      </c>
      <c r="K31" s="2" t="s">
        <v>4095</v>
      </c>
      <c r="L31" s="5">
        <f t="shared" si="14"/>
        <v>4.6296296296296294E-3</v>
      </c>
      <c r="M31" s="1" t="s">
        <v>10397</v>
      </c>
      <c r="N31" s="2" t="s">
        <v>13680</v>
      </c>
      <c r="O31" s="5">
        <f t="shared" si="15"/>
        <v>6.6225165562913907E-3</v>
      </c>
      <c r="P31" s="1" t="s">
        <v>10454</v>
      </c>
      <c r="Q31" s="2" t="s">
        <v>6378</v>
      </c>
      <c r="R31" s="5">
        <f t="shared" si="12"/>
        <v>3.3557046979865771E-3</v>
      </c>
      <c r="S31" s="1" t="s">
        <v>10263</v>
      </c>
      <c r="T31" s="2" t="s">
        <v>2621</v>
      </c>
      <c r="U31" s="5">
        <f t="shared" si="10"/>
        <v>4.3478260869565218E-3</v>
      </c>
      <c r="V31" s="1" t="s">
        <v>10281</v>
      </c>
      <c r="W31" s="2" t="s">
        <v>1059</v>
      </c>
      <c r="X31" s="5">
        <f t="shared" si="17"/>
        <v>4.3859649122807015E-3</v>
      </c>
      <c r="Y31" s="1" t="s">
        <v>5254</v>
      </c>
      <c r="Z31" s="2" t="s">
        <v>1072</v>
      </c>
      <c r="AA31" s="5">
        <f t="shared" si="16"/>
        <v>3.4364261168384879E-3</v>
      </c>
    </row>
    <row r="32" spans="1:27" x14ac:dyDescent="0.3">
      <c r="A32" s="1" t="s">
        <v>10275</v>
      </c>
      <c r="B32" s="2" t="s">
        <v>6375</v>
      </c>
      <c r="C32" s="8">
        <f t="shared" si="13"/>
        <v>3.7037037037037038E-3</v>
      </c>
      <c r="D32" s="1" t="s">
        <v>11498</v>
      </c>
      <c r="E32" s="2" t="s">
        <v>10005</v>
      </c>
      <c r="F32" s="5">
        <f t="shared" si="11"/>
        <v>2.8490028490028491E-3</v>
      </c>
      <c r="G32" s="1" t="s">
        <v>10571</v>
      </c>
      <c r="H32" s="2" t="s">
        <v>6382</v>
      </c>
      <c r="I32" s="5">
        <f t="shared" si="9"/>
        <v>2.8653295128939827E-3</v>
      </c>
      <c r="J32" s="1" t="s">
        <v>2170</v>
      </c>
      <c r="K32" s="2" t="s">
        <v>10267</v>
      </c>
      <c r="L32" s="5">
        <f t="shared" si="14"/>
        <v>4.4247787610619468E-3</v>
      </c>
      <c r="M32" s="1" t="s">
        <v>2472</v>
      </c>
      <c r="N32" s="2" t="s">
        <v>1036</v>
      </c>
      <c r="O32" s="5">
        <f t="shared" si="15"/>
        <v>6.5789473684210523E-3</v>
      </c>
      <c r="P32" s="1" t="s">
        <v>5054</v>
      </c>
      <c r="Q32" s="2" t="s">
        <v>12526</v>
      </c>
      <c r="R32" s="5">
        <f t="shared" si="12"/>
        <v>3.3444816053511705E-3</v>
      </c>
      <c r="S32" s="1" t="s">
        <v>10397</v>
      </c>
      <c r="T32" s="2" t="s">
        <v>2623</v>
      </c>
      <c r="U32" s="5">
        <f t="shared" si="10"/>
        <v>4.3103448275862068E-3</v>
      </c>
      <c r="V32" s="1" t="s">
        <v>10425</v>
      </c>
      <c r="W32" s="2" t="s">
        <v>2622</v>
      </c>
      <c r="X32" s="5">
        <f t="shared" si="17"/>
        <v>4.329004329004329E-3</v>
      </c>
      <c r="Y32" s="1" t="s">
        <v>3635</v>
      </c>
      <c r="Z32" s="2" t="s">
        <v>4105</v>
      </c>
      <c r="AA32" s="5">
        <f t="shared" si="16"/>
        <v>3.4246575342465752E-3</v>
      </c>
    </row>
    <row r="33" spans="1:27" x14ac:dyDescent="0.3">
      <c r="A33" s="1" t="s">
        <v>10276</v>
      </c>
      <c r="B33" s="2" t="s">
        <v>6375</v>
      </c>
      <c r="C33" s="8">
        <f t="shared" si="13"/>
        <v>3.7037037037037038E-3</v>
      </c>
      <c r="D33" s="1" t="s">
        <v>10479</v>
      </c>
      <c r="E33" s="2" t="s">
        <v>6383</v>
      </c>
      <c r="F33" s="5">
        <f t="shared" si="11"/>
        <v>2.7932960893854749E-3</v>
      </c>
      <c r="G33" s="1" t="s">
        <v>2473</v>
      </c>
      <c r="H33" s="2" t="s">
        <v>6382</v>
      </c>
      <c r="I33" s="5">
        <f t="shared" si="9"/>
        <v>2.8653295128939827E-3</v>
      </c>
      <c r="J33" s="1" t="s">
        <v>2118</v>
      </c>
      <c r="K33" s="2" t="s">
        <v>1059</v>
      </c>
      <c r="L33" s="5">
        <f t="shared" si="14"/>
        <v>4.3859649122807015E-3</v>
      </c>
      <c r="M33" s="1" t="s">
        <v>10571</v>
      </c>
      <c r="N33" s="2" t="s">
        <v>9988</v>
      </c>
      <c r="O33" s="5">
        <f t="shared" si="15"/>
        <v>6.5359477124183009E-3</v>
      </c>
      <c r="P33" s="1" t="s">
        <v>2286</v>
      </c>
      <c r="Q33" s="2" t="s">
        <v>10288</v>
      </c>
      <c r="R33" s="5">
        <f t="shared" si="12"/>
        <v>3.2362459546925568E-3</v>
      </c>
      <c r="S33" s="1" t="s">
        <v>2295</v>
      </c>
      <c r="T33" s="2" t="s">
        <v>8495</v>
      </c>
      <c r="U33" s="5">
        <f t="shared" si="10"/>
        <v>4.2372881355932203E-3</v>
      </c>
      <c r="V33" s="1" t="s">
        <v>10287</v>
      </c>
      <c r="W33" s="2" t="s">
        <v>6372</v>
      </c>
      <c r="X33" s="5">
        <f t="shared" si="17"/>
        <v>4.1841004184100415E-3</v>
      </c>
      <c r="Y33" s="1" t="s">
        <v>10401</v>
      </c>
      <c r="Z33" s="2" t="s">
        <v>6377</v>
      </c>
      <c r="AA33" s="5">
        <f t="shared" si="16"/>
        <v>3.4129692832764505E-3</v>
      </c>
    </row>
    <row r="34" spans="1:27" x14ac:dyDescent="0.3">
      <c r="A34" s="1" t="s">
        <v>10277</v>
      </c>
      <c r="B34" s="2" t="s">
        <v>1067</v>
      </c>
      <c r="C34" s="8">
        <f t="shared" si="13"/>
        <v>3.6900369003690036E-3</v>
      </c>
      <c r="D34" s="1" t="s">
        <v>11472</v>
      </c>
      <c r="E34" s="2" t="s">
        <v>10293</v>
      </c>
      <c r="F34" s="5">
        <f t="shared" si="11"/>
        <v>2.7624309392265192E-3</v>
      </c>
      <c r="G34" s="1" t="s">
        <v>10262</v>
      </c>
      <c r="H34" s="2" t="s">
        <v>10005</v>
      </c>
      <c r="I34" s="5">
        <f t="shared" si="9"/>
        <v>2.8490028490028491E-3</v>
      </c>
      <c r="J34" s="1" t="s">
        <v>10484</v>
      </c>
      <c r="K34" s="2" t="s">
        <v>1059</v>
      </c>
      <c r="L34" s="5">
        <f t="shared" si="14"/>
        <v>4.3859649122807015E-3</v>
      </c>
      <c r="M34" s="1" t="s">
        <v>10303</v>
      </c>
      <c r="N34" s="2" t="s">
        <v>4084</v>
      </c>
      <c r="O34" s="5">
        <f t="shared" si="15"/>
        <v>6.4935064935064939E-3</v>
      </c>
      <c r="P34" s="1" t="s">
        <v>9370</v>
      </c>
      <c r="Q34" s="2" t="s">
        <v>1077</v>
      </c>
      <c r="R34" s="5">
        <f t="shared" si="12"/>
        <v>3.2258064516129032E-3</v>
      </c>
      <c r="S34" s="1" t="s">
        <v>2046</v>
      </c>
      <c r="T34" s="2" t="s">
        <v>9995</v>
      </c>
      <c r="U34" s="5">
        <f t="shared" si="10"/>
        <v>4.2194092827004216E-3</v>
      </c>
      <c r="V34" s="1" t="s">
        <v>5252</v>
      </c>
      <c r="W34" s="2" t="s">
        <v>9996</v>
      </c>
      <c r="X34" s="5">
        <f t="shared" si="17"/>
        <v>4.0650406504065045E-3</v>
      </c>
      <c r="Y34" s="1" t="s">
        <v>10403</v>
      </c>
      <c r="Z34" s="2" t="s">
        <v>7539</v>
      </c>
      <c r="AA34" s="5">
        <f t="shared" si="16"/>
        <v>3.3003300330033004E-3</v>
      </c>
    </row>
    <row r="35" spans="1:27" x14ac:dyDescent="0.3">
      <c r="A35" s="1" t="s">
        <v>2286</v>
      </c>
      <c r="B35" s="2" t="s">
        <v>1070</v>
      </c>
      <c r="C35" s="8">
        <f t="shared" si="13"/>
        <v>3.6101083032490976E-3</v>
      </c>
      <c r="D35" s="1" t="s">
        <v>10387</v>
      </c>
      <c r="E35" s="2" t="s">
        <v>2634</v>
      </c>
      <c r="F35" s="5">
        <f t="shared" si="11"/>
        <v>2.7472527472527475E-3</v>
      </c>
      <c r="G35" s="1" t="s">
        <v>929</v>
      </c>
      <c r="H35" s="2" t="s">
        <v>4110</v>
      </c>
      <c r="I35" s="5">
        <f t="shared" si="9"/>
        <v>2.8011204481792717E-3</v>
      </c>
      <c r="J35" s="1" t="s">
        <v>601</v>
      </c>
      <c r="K35" s="2" t="s">
        <v>13072</v>
      </c>
      <c r="L35" s="5">
        <f t="shared" si="14"/>
        <v>4.2735042735042739E-3</v>
      </c>
      <c r="M35" s="1" t="s">
        <v>10435</v>
      </c>
      <c r="N35" s="2" t="s">
        <v>13070</v>
      </c>
      <c r="O35" s="5">
        <f t="shared" si="15"/>
        <v>6.1349693251533744E-3</v>
      </c>
      <c r="P35" s="1" t="s">
        <v>10262</v>
      </c>
      <c r="Q35" s="2" t="s">
        <v>10002</v>
      </c>
      <c r="R35" s="5">
        <f t="shared" si="12"/>
        <v>3.2154340836012861E-3</v>
      </c>
      <c r="S35" s="1" t="s">
        <v>1922</v>
      </c>
      <c r="T35" s="2" t="s">
        <v>6372</v>
      </c>
      <c r="U35" s="5">
        <f t="shared" si="10"/>
        <v>4.1841004184100415E-3</v>
      </c>
      <c r="V35" s="1" t="s">
        <v>10429</v>
      </c>
      <c r="W35" s="2" t="s">
        <v>8498</v>
      </c>
      <c r="X35" s="5">
        <f t="shared" si="17"/>
        <v>4.048582995951417E-3</v>
      </c>
      <c r="Y35" s="1" t="s">
        <v>10286</v>
      </c>
      <c r="Z35" s="2" t="s">
        <v>7539</v>
      </c>
      <c r="AA35" s="5">
        <f t="shared" si="16"/>
        <v>3.3003300330033004E-3</v>
      </c>
    </row>
    <row r="36" spans="1:27" x14ac:dyDescent="0.3">
      <c r="A36" s="1" t="s">
        <v>2295</v>
      </c>
      <c r="B36" s="2" t="s">
        <v>9408</v>
      </c>
      <c r="C36" s="8">
        <f t="shared" si="13"/>
        <v>3.5971223021582736E-3</v>
      </c>
      <c r="D36" s="1" t="s">
        <v>10768</v>
      </c>
      <c r="E36" s="2" t="s">
        <v>1092</v>
      </c>
      <c r="F36" s="5">
        <f t="shared" si="11"/>
        <v>2.7322404371584699E-3</v>
      </c>
      <c r="G36" s="1" t="s">
        <v>10454</v>
      </c>
      <c r="H36" s="2" t="s">
        <v>5296</v>
      </c>
      <c r="I36" s="5">
        <f t="shared" si="9"/>
        <v>2.7855153203342618E-3</v>
      </c>
      <c r="J36" s="1" t="s">
        <v>7273</v>
      </c>
      <c r="K36" s="2" t="s">
        <v>2624</v>
      </c>
      <c r="L36" s="5">
        <f t="shared" si="14"/>
        <v>4.1666666666666666E-3</v>
      </c>
      <c r="M36" s="1" t="s">
        <v>2047</v>
      </c>
      <c r="N36" s="2" t="s">
        <v>1042</v>
      </c>
      <c r="O36" s="5">
        <f t="shared" si="15"/>
        <v>6.024096385542169E-3</v>
      </c>
      <c r="P36" s="1" t="s">
        <v>2094</v>
      </c>
      <c r="Q36" s="2" t="s">
        <v>1078</v>
      </c>
      <c r="R36" s="5">
        <f t="shared" si="12"/>
        <v>3.1746031746031746E-3</v>
      </c>
      <c r="S36" s="1" t="s">
        <v>10400</v>
      </c>
      <c r="T36" s="2" t="s">
        <v>1060</v>
      </c>
      <c r="U36" s="5">
        <f t="shared" si="10"/>
        <v>4.1322314049586778E-3</v>
      </c>
      <c r="V36" s="1" t="s">
        <v>10330</v>
      </c>
      <c r="W36" s="2" t="s">
        <v>8498</v>
      </c>
      <c r="X36" s="5">
        <f t="shared" si="17"/>
        <v>4.048582995951417E-3</v>
      </c>
      <c r="Y36" s="1" t="s">
        <v>10281</v>
      </c>
      <c r="Z36" s="2" t="s">
        <v>13687</v>
      </c>
      <c r="AA36" s="5">
        <f t="shared" si="16"/>
        <v>3.1250000000000002E-3</v>
      </c>
    </row>
    <row r="37" spans="1:27" x14ac:dyDescent="0.3">
      <c r="A37" s="1" t="s">
        <v>10278</v>
      </c>
      <c r="B37" s="2" t="s">
        <v>9998</v>
      </c>
      <c r="C37" s="8">
        <f t="shared" si="13"/>
        <v>3.5714285714285713E-3</v>
      </c>
      <c r="D37" s="1" t="s">
        <v>2316</v>
      </c>
      <c r="E37" s="2" t="s">
        <v>8503</v>
      </c>
      <c r="F37" s="5">
        <f t="shared" si="11"/>
        <v>2.7247956403269754E-3</v>
      </c>
      <c r="G37" s="1" t="s">
        <v>2047</v>
      </c>
      <c r="H37" s="2" t="s">
        <v>12527</v>
      </c>
      <c r="I37" s="5">
        <f t="shared" si="9"/>
        <v>2.6881720430107529E-3</v>
      </c>
      <c r="J37" s="1" t="s">
        <v>2286</v>
      </c>
      <c r="K37" s="2" t="s">
        <v>2624</v>
      </c>
      <c r="L37" s="5">
        <f t="shared" si="14"/>
        <v>4.1666666666666666E-3</v>
      </c>
      <c r="M37" s="1" t="s">
        <v>12690</v>
      </c>
      <c r="N37" s="2" t="s">
        <v>13681</v>
      </c>
      <c r="O37" s="5">
        <f t="shared" si="15"/>
        <v>5.9523809523809521E-3</v>
      </c>
      <c r="P37" s="1" t="s">
        <v>10320</v>
      </c>
      <c r="Q37" s="2" t="s">
        <v>9409</v>
      </c>
      <c r="R37" s="5">
        <f t="shared" si="12"/>
        <v>3.1645569620253164E-3</v>
      </c>
      <c r="S37" s="1" t="s">
        <v>10317</v>
      </c>
      <c r="T37" s="2" t="s">
        <v>9406</v>
      </c>
      <c r="U37" s="5">
        <f t="shared" si="10"/>
        <v>4.0160642570281121E-3</v>
      </c>
      <c r="V37" s="1" t="s">
        <v>3981</v>
      </c>
      <c r="W37" s="2" t="s">
        <v>1062</v>
      </c>
      <c r="X37" s="5">
        <f t="shared" si="17"/>
        <v>4.0322580645161289E-3</v>
      </c>
      <c r="Y37" s="1" t="s">
        <v>11524</v>
      </c>
      <c r="Z37" s="2" t="s">
        <v>1081</v>
      </c>
      <c r="AA37" s="5">
        <f t="shared" si="16"/>
        <v>3.1152647975077881E-3</v>
      </c>
    </row>
    <row r="38" spans="1:27" x14ac:dyDescent="0.3">
      <c r="A38" s="1" t="s">
        <v>10279</v>
      </c>
      <c r="B38" s="2" t="s">
        <v>4102</v>
      </c>
      <c r="C38" s="8">
        <f t="shared" si="13"/>
        <v>3.5087719298245615E-3</v>
      </c>
      <c r="D38" s="1" t="s">
        <v>11499</v>
      </c>
      <c r="E38" s="2" t="s">
        <v>5298</v>
      </c>
      <c r="F38" s="5">
        <f t="shared" si="11"/>
        <v>2.7100271002710027E-3</v>
      </c>
      <c r="G38" s="1" t="s">
        <v>2129</v>
      </c>
      <c r="H38" s="2" t="s">
        <v>4116</v>
      </c>
      <c r="I38" s="5">
        <f t="shared" si="9"/>
        <v>2.6455026455026454E-3</v>
      </c>
      <c r="J38" s="1" t="s">
        <v>10372</v>
      </c>
      <c r="K38" s="2" t="s">
        <v>1060</v>
      </c>
      <c r="L38" s="5">
        <f t="shared" si="14"/>
        <v>4.1322314049586778E-3</v>
      </c>
      <c r="M38" s="1" t="s">
        <v>343</v>
      </c>
      <c r="N38" s="2" t="s">
        <v>5283</v>
      </c>
      <c r="O38" s="5">
        <f t="shared" si="15"/>
        <v>5.7803468208092483E-3</v>
      </c>
      <c r="P38" s="1" t="s">
        <v>10460</v>
      </c>
      <c r="Q38" s="2" t="s">
        <v>2631</v>
      </c>
      <c r="R38" s="5">
        <f t="shared" si="12"/>
        <v>3.0674846625766872E-3</v>
      </c>
      <c r="S38" s="1" t="s">
        <v>10282</v>
      </c>
      <c r="T38" s="2" t="s">
        <v>4099</v>
      </c>
      <c r="U38" s="5">
        <f t="shared" si="10"/>
        <v>4.0000000000000001E-3</v>
      </c>
      <c r="V38" s="1" t="s">
        <v>11854</v>
      </c>
      <c r="W38" s="2" t="s">
        <v>4099</v>
      </c>
      <c r="X38" s="5">
        <f t="shared" si="17"/>
        <v>4.0000000000000001E-3</v>
      </c>
      <c r="Y38" s="1" t="s">
        <v>10496</v>
      </c>
      <c r="Z38" s="2" t="s">
        <v>4107</v>
      </c>
      <c r="AA38" s="5">
        <f t="shared" si="16"/>
        <v>3.0864197530864196E-3</v>
      </c>
    </row>
    <row r="39" spans="1:27" x14ac:dyDescent="0.3">
      <c r="A39" s="1" t="s">
        <v>10280</v>
      </c>
      <c r="B39" s="2" t="s">
        <v>4103</v>
      </c>
      <c r="C39" s="8">
        <f t="shared" si="13"/>
        <v>3.4965034965034965E-3</v>
      </c>
      <c r="D39" s="1" t="s">
        <v>2522</v>
      </c>
      <c r="E39" s="2" t="s">
        <v>4115</v>
      </c>
      <c r="F39" s="5">
        <f t="shared" si="11"/>
        <v>2.6666666666666666E-3</v>
      </c>
      <c r="G39" s="1" t="s">
        <v>10287</v>
      </c>
      <c r="H39" s="2" t="s">
        <v>8505</v>
      </c>
      <c r="I39" s="5">
        <f t="shared" si="9"/>
        <v>2.6246719160104987E-3</v>
      </c>
      <c r="J39" s="1" t="s">
        <v>2187</v>
      </c>
      <c r="K39" s="2" t="s">
        <v>1060</v>
      </c>
      <c r="L39" s="5">
        <f t="shared" si="14"/>
        <v>4.1322314049586778E-3</v>
      </c>
      <c r="M39" s="1" t="s">
        <v>10410</v>
      </c>
      <c r="N39" s="2" t="s">
        <v>5283</v>
      </c>
      <c r="O39" s="5">
        <f t="shared" si="15"/>
        <v>5.7803468208092483E-3</v>
      </c>
      <c r="P39" s="1" t="s">
        <v>2047</v>
      </c>
      <c r="Q39" s="2" t="s">
        <v>1085</v>
      </c>
      <c r="R39" s="5">
        <f t="shared" si="12"/>
        <v>3.003003003003003E-3</v>
      </c>
      <c r="S39" s="1" t="s">
        <v>10289</v>
      </c>
      <c r="T39" s="2" t="s">
        <v>8499</v>
      </c>
      <c r="U39" s="5">
        <f t="shared" si="10"/>
        <v>3.9840637450199202E-3</v>
      </c>
      <c r="V39" s="1" t="s">
        <v>10280</v>
      </c>
      <c r="W39" s="2" t="s">
        <v>4100</v>
      </c>
      <c r="X39" s="5">
        <f t="shared" si="17"/>
        <v>3.968253968253968E-3</v>
      </c>
      <c r="Y39" s="1" t="s">
        <v>3869</v>
      </c>
      <c r="Z39" s="2" t="s">
        <v>1083</v>
      </c>
      <c r="AA39" s="5">
        <f t="shared" si="16"/>
        <v>3.0769230769230769E-3</v>
      </c>
    </row>
    <row r="40" spans="1:27" x14ac:dyDescent="0.3">
      <c r="A40" s="1" t="s">
        <v>10281</v>
      </c>
      <c r="B40" s="2" t="s">
        <v>1072</v>
      </c>
      <c r="C40" s="8">
        <f t="shared" si="13"/>
        <v>3.4364261168384879E-3</v>
      </c>
      <c r="D40" s="1" t="s">
        <v>10282</v>
      </c>
      <c r="E40" s="2" t="s">
        <v>11500</v>
      </c>
      <c r="F40" s="5">
        <f t="shared" si="11"/>
        <v>2.5974025974025974E-3</v>
      </c>
      <c r="G40" s="1" t="s">
        <v>10284</v>
      </c>
      <c r="H40" s="2" t="s">
        <v>11500</v>
      </c>
      <c r="I40" s="5">
        <f t="shared" si="9"/>
        <v>2.5974025974025974E-3</v>
      </c>
      <c r="J40" s="1" t="s">
        <v>10375</v>
      </c>
      <c r="K40" s="2" t="s">
        <v>5288</v>
      </c>
      <c r="L40" s="5">
        <f t="shared" si="14"/>
        <v>4.0816326530612249E-3</v>
      </c>
      <c r="M40" s="1" t="s">
        <v>1922</v>
      </c>
      <c r="N40" s="2" t="s">
        <v>1046</v>
      </c>
      <c r="O40" s="5">
        <f t="shared" si="15"/>
        <v>5.6497175141242938E-3</v>
      </c>
      <c r="P40" s="1" t="s">
        <v>3981</v>
      </c>
      <c r="Q40" s="2" t="s">
        <v>1085</v>
      </c>
      <c r="R40" s="5">
        <f t="shared" si="12"/>
        <v>3.003003003003003E-3</v>
      </c>
      <c r="S40" s="1" t="s">
        <v>2316</v>
      </c>
      <c r="T40" s="2" t="s">
        <v>5289</v>
      </c>
      <c r="U40" s="5">
        <f t="shared" si="10"/>
        <v>3.952569169960474E-3</v>
      </c>
      <c r="V40" s="1" t="s">
        <v>10372</v>
      </c>
      <c r="W40" s="2" t="s">
        <v>5289</v>
      </c>
      <c r="X40" s="5">
        <f t="shared" si="17"/>
        <v>3.952569169960474E-3</v>
      </c>
      <c r="Y40" s="1" t="s">
        <v>5071</v>
      </c>
      <c r="Z40" s="2" t="s">
        <v>1085</v>
      </c>
      <c r="AA40" s="5">
        <f t="shared" si="16"/>
        <v>3.003003003003003E-3</v>
      </c>
    </row>
    <row r="41" spans="1:27" x14ac:dyDescent="0.3">
      <c r="A41" s="1" t="s">
        <v>10282</v>
      </c>
      <c r="B41" s="2" t="s">
        <v>6378</v>
      </c>
      <c r="C41" s="8">
        <f t="shared" si="13"/>
        <v>3.3557046979865771E-3</v>
      </c>
      <c r="D41" s="1" t="s">
        <v>2031</v>
      </c>
      <c r="E41" s="2" t="s">
        <v>11501</v>
      </c>
      <c r="F41" s="5">
        <f t="shared" si="11"/>
        <v>2.5125628140703518E-3</v>
      </c>
      <c r="G41" s="1" t="s">
        <v>10321</v>
      </c>
      <c r="H41" s="2" t="s">
        <v>9411</v>
      </c>
      <c r="I41" s="5">
        <f t="shared" si="9"/>
        <v>2.5445292620865142E-3</v>
      </c>
      <c r="J41" s="1" t="s">
        <v>10927</v>
      </c>
      <c r="K41" s="2" t="s">
        <v>2625</v>
      </c>
      <c r="L41" s="5">
        <f t="shared" si="14"/>
        <v>3.937007874015748E-3</v>
      </c>
      <c r="M41" s="1" t="s">
        <v>5252</v>
      </c>
      <c r="N41" s="2" t="s">
        <v>13682</v>
      </c>
      <c r="O41" s="5">
        <f t="shared" si="15"/>
        <v>5.5865921787709499E-3</v>
      </c>
      <c r="P41" s="1" t="s">
        <v>10289</v>
      </c>
      <c r="Q41" s="2" t="s">
        <v>4108</v>
      </c>
      <c r="R41" s="5">
        <f t="shared" si="12"/>
        <v>2.967359050445104E-3</v>
      </c>
      <c r="S41" s="1" t="s">
        <v>10320</v>
      </c>
      <c r="T41" s="2" t="s">
        <v>2625</v>
      </c>
      <c r="U41" s="5">
        <f t="shared" si="10"/>
        <v>3.937007874015748E-3</v>
      </c>
      <c r="V41" s="1" t="s">
        <v>5254</v>
      </c>
      <c r="W41" s="2" t="s">
        <v>2625</v>
      </c>
      <c r="X41" s="5">
        <f t="shared" si="17"/>
        <v>3.937007874015748E-3</v>
      </c>
      <c r="Y41" s="1" t="s">
        <v>10306</v>
      </c>
      <c r="Z41" s="2" t="s">
        <v>10292</v>
      </c>
      <c r="AA41" s="5">
        <f t="shared" si="16"/>
        <v>2.8735632183908046E-3</v>
      </c>
    </row>
    <row r="42" spans="1:27" x14ac:dyDescent="0.3">
      <c r="A42" s="1" t="s">
        <v>2170</v>
      </c>
      <c r="B42" s="2" t="s">
        <v>10283</v>
      </c>
      <c r="C42" s="8">
        <f t="shared" si="13"/>
        <v>3.2894736842105261E-3</v>
      </c>
      <c r="D42" s="1" t="s">
        <v>2369</v>
      </c>
      <c r="E42" s="2" t="s">
        <v>10298</v>
      </c>
      <c r="F42" s="5">
        <f t="shared" si="11"/>
        <v>2.5000000000000001E-3</v>
      </c>
      <c r="G42" s="1" t="s">
        <v>10286</v>
      </c>
      <c r="H42" s="2" t="s">
        <v>1101</v>
      </c>
      <c r="I42" s="5">
        <f t="shared" si="9"/>
        <v>2.4154589371980675E-3</v>
      </c>
      <c r="J42" s="1" t="s">
        <v>10781</v>
      </c>
      <c r="K42" s="2" t="s">
        <v>6373</v>
      </c>
      <c r="L42" s="5">
        <f t="shared" si="14"/>
        <v>3.875968992248062E-3</v>
      </c>
      <c r="M42" s="1" t="s">
        <v>10317</v>
      </c>
      <c r="N42" s="2" t="s">
        <v>1048</v>
      </c>
      <c r="O42" s="5">
        <f t="shared" si="15"/>
        <v>5.5248618784530384E-3</v>
      </c>
      <c r="P42" s="1" t="s">
        <v>10515</v>
      </c>
      <c r="Q42" s="2" t="s">
        <v>11495</v>
      </c>
      <c r="R42" s="5">
        <f t="shared" si="12"/>
        <v>2.9411764705882353E-3</v>
      </c>
      <c r="S42" s="1" t="s">
        <v>10454</v>
      </c>
      <c r="T42" s="2" t="s">
        <v>1063</v>
      </c>
      <c r="U42" s="5">
        <f t="shared" si="10"/>
        <v>3.9215686274509803E-3</v>
      </c>
      <c r="V42" s="1" t="s">
        <v>10709</v>
      </c>
      <c r="W42" s="2" t="s">
        <v>1065</v>
      </c>
      <c r="X42" s="5">
        <f t="shared" si="17"/>
        <v>3.8022813688212928E-3</v>
      </c>
      <c r="Y42" s="1" t="s">
        <v>7273</v>
      </c>
      <c r="Z42" s="2" t="s">
        <v>6383</v>
      </c>
      <c r="AA42" s="5">
        <f t="shared" si="16"/>
        <v>2.7932960893854749E-3</v>
      </c>
    </row>
    <row r="43" spans="1:27" x14ac:dyDescent="0.3">
      <c r="A43" s="1" t="s">
        <v>10284</v>
      </c>
      <c r="B43" s="2" t="s">
        <v>10283</v>
      </c>
      <c r="C43" s="8">
        <f t="shared" si="13"/>
        <v>3.2894736842105261E-3</v>
      </c>
      <c r="D43" s="1" t="s">
        <v>2214</v>
      </c>
      <c r="E43" s="2" t="s">
        <v>9412</v>
      </c>
      <c r="F43" s="5">
        <f t="shared" si="11"/>
        <v>2.4630541871921183E-3</v>
      </c>
      <c r="G43" s="1" t="s">
        <v>10316</v>
      </c>
      <c r="H43" s="2" t="s">
        <v>10008</v>
      </c>
      <c r="I43" s="5">
        <f t="shared" si="9"/>
        <v>2.3923444976076554E-3</v>
      </c>
      <c r="J43" s="1" t="s">
        <v>4912</v>
      </c>
      <c r="K43" s="2" t="s">
        <v>9997</v>
      </c>
      <c r="L43" s="5">
        <f t="shared" si="14"/>
        <v>3.5842293906810036E-3</v>
      </c>
      <c r="M43" s="1" t="s">
        <v>13683</v>
      </c>
      <c r="N43" s="2" t="s">
        <v>4089</v>
      </c>
      <c r="O43" s="5">
        <f t="shared" si="15"/>
        <v>5.1020408163265302E-3</v>
      </c>
      <c r="P43" s="1" t="s">
        <v>2170</v>
      </c>
      <c r="Q43" s="2" t="s">
        <v>8502</v>
      </c>
      <c r="R43" s="5">
        <f t="shared" si="12"/>
        <v>2.9325513196480938E-3</v>
      </c>
      <c r="S43" s="1" t="s">
        <v>10280</v>
      </c>
      <c r="T43" s="2" t="s">
        <v>12525</v>
      </c>
      <c r="U43" s="5">
        <f t="shared" si="10"/>
        <v>3.90625E-3</v>
      </c>
      <c r="V43" s="1" t="s">
        <v>10295</v>
      </c>
      <c r="W43" s="2" t="s">
        <v>6374</v>
      </c>
      <c r="X43" s="5">
        <f t="shared" si="17"/>
        <v>3.7593984962406013E-3</v>
      </c>
      <c r="Y43" s="1" t="s">
        <v>10269</v>
      </c>
      <c r="Z43" s="2" t="s">
        <v>5296</v>
      </c>
      <c r="AA43" s="5">
        <f t="shared" si="16"/>
        <v>2.7855153203342618E-3</v>
      </c>
    </row>
    <row r="44" spans="1:27" x14ac:dyDescent="0.3">
      <c r="A44" s="1" t="s">
        <v>10285</v>
      </c>
      <c r="B44" s="2" t="s">
        <v>2630</v>
      </c>
      <c r="C44" s="8">
        <f t="shared" si="13"/>
        <v>3.2786885245901639E-3</v>
      </c>
      <c r="D44" s="1" t="s">
        <v>2450</v>
      </c>
      <c r="E44" s="2" t="s">
        <v>9412</v>
      </c>
      <c r="F44" s="5">
        <f t="shared" si="11"/>
        <v>2.4630541871921183E-3</v>
      </c>
      <c r="G44" s="1" t="s">
        <v>12528</v>
      </c>
      <c r="H44" s="2" t="s">
        <v>4122</v>
      </c>
      <c r="I44" s="5">
        <f t="shared" si="9"/>
        <v>2.3640661938534278E-3</v>
      </c>
      <c r="J44" s="1" t="s">
        <v>10408</v>
      </c>
      <c r="K44" s="2" t="s">
        <v>4102</v>
      </c>
      <c r="L44" s="5">
        <f t="shared" si="14"/>
        <v>3.5087719298245615E-3</v>
      </c>
      <c r="M44" s="1" t="s">
        <v>10389</v>
      </c>
      <c r="N44" s="2" t="s">
        <v>13684</v>
      </c>
      <c r="O44" s="5">
        <f t="shared" si="15"/>
        <v>5.0251256281407036E-3</v>
      </c>
      <c r="P44" s="1" t="s">
        <v>10409</v>
      </c>
      <c r="Q44" s="2" t="s">
        <v>8502</v>
      </c>
      <c r="R44" s="5">
        <f t="shared" si="12"/>
        <v>2.9325513196480938E-3</v>
      </c>
      <c r="S44" s="1" t="s">
        <v>929</v>
      </c>
      <c r="T44" s="2" t="s">
        <v>1064</v>
      </c>
      <c r="U44" s="5">
        <f t="shared" si="10"/>
        <v>3.8610038610038611E-3</v>
      </c>
      <c r="V44" s="1" t="s">
        <v>10387</v>
      </c>
      <c r="W44" s="2" t="s">
        <v>1067</v>
      </c>
      <c r="X44" s="5">
        <f t="shared" si="17"/>
        <v>3.6900369003690036E-3</v>
      </c>
      <c r="Y44" s="1" t="s">
        <v>2124</v>
      </c>
      <c r="Z44" s="2" t="s">
        <v>5297</v>
      </c>
      <c r="AA44" s="5">
        <f t="shared" si="16"/>
        <v>2.7548209366391185E-3</v>
      </c>
    </row>
    <row r="45" spans="1:27" x14ac:dyDescent="0.3">
      <c r="A45" s="1" t="s">
        <v>10286</v>
      </c>
      <c r="B45" s="2" t="s">
        <v>10001</v>
      </c>
      <c r="C45" s="8">
        <f t="shared" si="13"/>
        <v>3.2573289902280132E-3</v>
      </c>
      <c r="D45" s="1" t="s">
        <v>7498</v>
      </c>
      <c r="E45" s="2" t="s">
        <v>1104</v>
      </c>
      <c r="F45" s="5">
        <f t="shared" si="11"/>
        <v>2.3201856148491878E-3</v>
      </c>
      <c r="G45" s="1" t="s">
        <v>10409</v>
      </c>
      <c r="H45" s="2" t="s">
        <v>5305</v>
      </c>
      <c r="I45" s="5">
        <f t="shared" si="9"/>
        <v>2.352941176470588E-3</v>
      </c>
      <c r="J45" s="1" t="s">
        <v>929</v>
      </c>
      <c r="K45" s="2" t="s">
        <v>4103</v>
      </c>
      <c r="L45" s="5">
        <f t="shared" si="14"/>
        <v>3.4965034965034965E-3</v>
      </c>
      <c r="M45" s="1" t="s">
        <v>10601</v>
      </c>
      <c r="N45" s="2" t="s">
        <v>8494</v>
      </c>
      <c r="O45" s="5">
        <f t="shared" si="15"/>
        <v>5.0000000000000001E-3</v>
      </c>
      <c r="P45" s="1" t="s">
        <v>2295</v>
      </c>
      <c r="Q45" s="2" t="s">
        <v>8502</v>
      </c>
      <c r="R45" s="5">
        <f t="shared" si="12"/>
        <v>2.9325513196480938E-3</v>
      </c>
      <c r="S45" s="1" t="s">
        <v>3649</v>
      </c>
      <c r="T45" s="2" t="s">
        <v>13686</v>
      </c>
      <c r="U45" s="5">
        <f t="shared" si="10"/>
        <v>3.7735849056603774E-3</v>
      </c>
      <c r="V45" s="1" t="s">
        <v>5071</v>
      </c>
      <c r="W45" s="2" t="s">
        <v>2629</v>
      </c>
      <c r="X45" s="5">
        <f t="shared" si="17"/>
        <v>3.5587188612099642E-3</v>
      </c>
      <c r="Y45" s="1" t="s">
        <v>11051</v>
      </c>
      <c r="Z45" s="2" t="s">
        <v>2634</v>
      </c>
      <c r="AA45" s="5">
        <f t="shared" si="16"/>
        <v>2.7472527472527475E-3</v>
      </c>
    </row>
    <row r="46" spans="1:27" x14ac:dyDescent="0.3">
      <c r="A46" s="1" t="s">
        <v>10287</v>
      </c>
      <c r="B46" s="2" t="s">
        <v>10288</v>
      </c>
      <c r="C46" s="8">
        <f t="shared" si="13"/>
        <v>3.2362459546925568E-3</v>
      </c>
      <c r="D46" s="1" t="s">
        <v>10463</v>
      </c>
      <c r="E46" s="2" t="s">
        <v>1104</v>
      </c>
      <c r="F46" s="5">
        <f t="shared" si="11"/>
        <v>2.3201856148491878E-3</v>
      </c>
      <c r="G46" s="1" t="s">
        <v>7439</v>
      </c>
      <c r="H46" s="2" t="s">
        <v>5306</v>
      </c>
      <c r="I46" s="5">
        <f t="shared" si="9"/>
        <v>2.3474178403755869E-3</v>
      </c>
      <c r="J46" s="1" t="s">
        <v>10580</v>
      </c>
      <c r="K46" s="2" t="s">
        <v>4105</v>
      </c>
      <c r="L46" s="5">
        <f t="shared" si="14"/>
        <v>3.4246575342465752E-3</v>
      </c>
      <c r="M46" s="1" t="s">
        <v>4779</v>
      </c>
      <c r="N46" s="2" t="s">
        <v>8494</v>
      </c>
      <c r="O46" s="5">
        <f t="shared" si="15"/>
        <v>5.0000000000000001E-3</v>
      </c>
      <c r="P46" s="1" t="s">
        <v>4779</v>
      </c>
      <c r="Q46" s="2" t="s">
        <v>1087</v>
      </c>
      <c r="R46" s="5">
        <f t="shared" si="12"/>
        <v>2.8985507246376812E-3</v>
      </c>
      <c r="S46" s="1" t="s">
        <v>5130</v>
      </c>
      <c r="T46" s="2" t="s">
        <v>13686</v>
      </c>
      <c r="U46" s="5">
        <f t="shared" si="10"/>
        <v>3.7735849056603774E-3</v>
      </c>
      <c r="V46" s="1" t="s">
        <v>10262</v>
      </c>
      <c r="W46" s="2" t="s">
        <v>4101</v>
      </c>
      <c r="X46" s="5">
        <f t="shared" si="17"/>
        <v>3.5460992907801418E-3</v>
      </c>
      <c r="Y46" s="1" t="s">
        <v>10316</v>
      </c>
      <c r="Z46" s="2" t="s">
        <v>4114</v>
      </c>
      <c r="AA46" s="5">
        <f t="shared" si="16"/>
        <v>2.6809651474530832E-3</v>
      </c>
    </row>
    <row r="47" spans="1:27" x14ac:dyDescent="0.3">
      <c r="A47" s="1" t="s">
        <v>10289</v>
      </c>
      <c r="B47" s="2" t="s">
        <v>9409</v>
      </c>
      <c r="C47" s="8">
        <f t="shared" si="13"/>
        <v>3.1645569620253164E-3</v>
      </c>
      <c r="D47" s="1" t="s">
        <v>11502</v>
      </c>
      <c r="E47" s="2" t="s">
        <v>4124</v>
      </c>
      <c r="F47" s="5">
        <f t="shared" si="11"/>
        <v>2.3094688221709007E-3</v>
      </c>
      <c r="G47" s="1" t="s">
        <v>3936</v>
      </c>
      <c r="H47" s="2" t="s">
        <v>12529</v>
      </c>
      <c r="I47" s="5">
        <f t="shared" si="9"/>
        <v>2.331002331002331E-3</v>
      </c>
      <c r="J47" s="1" t="s">
        <v>10313</v>
      </c>
      <c r="K47" s="2" t="s">
        <v>6377</v>
      </c>
      <c r="L47" s="5">
        <f t="shared" si="14"/>
        <v>3.4129692832764505E-3</v>
      </c>
      <c r="M47" s="1" t="s">
        <v>10281</v>
      </c>
      <c r="N47" s="2" t="s">
        <v>4091</v>
      </c>
      <c r="O47" s="5">
        <f t="shared" si="15"/>
        <v>4.9504950495049506E-3</v>
      </c>
      <c r="P47" s="1" t="s">
        <v>5254</v>
      </c>
      <c r="Q47" s="2" t="s">
        <v>6382</v>
      </c>
      <c r="R47" s="5">
        <f t="shared" si="12"/>
        <v>2.8653295128939827E-3</v>
      </c>
      <c r="S47" s="1" t="s">
        <v>10287</v>
      </c>
      <c r="T47" s="2" t="s">
        <v>9407</v>
      </c>
      <c r="U47" s="5">
        <f t="shared" si="10"/>
        <v>3.7313432835820895E-3</v>
      </c>
      <c r="V47" s="1" t="s">
        <v>1982</v>
      </c>
      <c r="W47" s="2" t="s">
        <v>5291</v>
      </c>
      <c r="X47" s="5">
        <f t="shared" si="17"/>
        <v>3.5211267605633804E-3</v>
      </c>
      <c r="Y47" s="1" t="s">
        <v>10659</v>
      </c>
      <c r="Z47" s="2" t="s">
        <v>7546</v>
      </c>
      <c r="AA47" s="5">
        <f t="shared" si="16"/>
        <v>2.5839793281653748E-3</v>
      </c>
    </row>
    <row r="48" spans="1:27" x14ac:dyDescent="0.3">
      <c r="A48" s="1" t="s">
        <v>4912</v>
      </c>
      <c r="B48" s="2" t="s">
        <v>4107</v>
      </c>
      <c r="C48" s="8">
        <f t="shared" si="13"/>
        <v>3.0864197530864196E-3</v>
      </c>
      <c r="D48" s="1" t="s">
        <v>2295</v>
      </c>
      <c r="E48" s="2" t="s">
        <v>2639</v>
      </c>
      <c r="F48" s="5">
        <f t="shared" si="11"/>
        <v>2.2883295194508009E-3</v>
      </c>
      <c r="G48" s="1" t="s">
        <v>10389</v>
      </c>
      <c r="H48" s="2" t="s">
        <v>4125</v>
      </c>
      <c r="I48" s="5">
        <f t="shared" si="9"/>
        <v>2.2779043280182231E-3</v>
      </c>
      <c r="J48" s="1" t="s">
        <v>10291</v>
      </c>
      <c r="K48" s="2" t="s">
        <v>13073</v>
      </c>
      <c r="L48" s="5">
        <f t="shared" si="14"/>
        <v>3.4013605442176869E-3</v>
      </c>
      <c r="M48" s="1" t="s">
        <v>7479</v>
      </c>
      <c r="N48" s="2" t="s">
        <v>7535</v>
      </c>
      <c r="O48" s="5">
        <f t="shared" si="15"/>
        <v>4.807692307692308E-3</v>
      </c>
      <c r="P48" s="1" t="s">
        <v>10287</v>
      </c>
      <c r="Q48" s="2" t="s">
        <v>6382</v>
      </c>
      <c r="R48" s="5">
        <f t="shared" si="12"/>
        <v>2.8653295128939827E-3</v>
      </c>
      <c r="S48" s="1" t="s">
        <v>3981</v>
      </c>
      <c r="T48" s="2" t="s">
        <v>1069</v>
      </c>
      <c r="U48" s="5">
        <f t="shared" si="10"/>
        <v>3.6231884057971015E-3</v>
      </c>
      <c r="V48" s="1" t="s">
        <v>10343</v>
      </c>
      <c r="W48" s="2" t="s">
        <v>8501</v>
      </c>
      <c r="X48" s="5">
        <f t="shared" si="17"/>
        <v>3.4843205574912892E-3</v>
      </c>
      <c r="Y48" s="1" t="s">
        <v>10882</v>
      </c>
      <c r="Z48" s="2" t="s">
        <v>7547</v>
      </c>
      <c r="AA48" s="5">
        <f t="shared" si="16"/>
        <v>2.5510204081632651E-3</v>
      </c>
    </row>
    <row r="49" spans="1:27" x14ac:dyDescent="0.3">
      <c r="A49" s="1" t="s">
        <v>2473</v>
      </c>
      <c r="B49" s="2" t="s">
        <v>2631</v>
      </c>
      <c r="C49" s="8">
        <f t="shared" si="13"/>
        <v>3.0674846625766872E-3</v>
      </c>
      <c r="D49" s="1" t="s">
        <v>10272</v>
      </c>
      <c r="E49" s="2" t="s">
        <v>5307</v>
      </c>
      <c r="F49" s="5">
        <f t="shared" si="11"/>
        <v>2.2831050228310501E-3</v>
      </c>
      <c r="G49" s="1" t="s">
        <v>10393</v>
      </c>
      <c r="H49" s="2" t="s">
        <v>4125</v>
      </c>
      <c r="I49" s="5">
        <f t="shared" si="9"/>
        <v>2.2779043280182231E-3</v>
      </c>
      <c r="J49" s="1" t="s">
        <v>5254</v>
      </c>
      <c r="K49" s="2" t="s">
        <v>6380</v>
      </c>
      <c r="L49" s="5">
        <f t="shared" si="14"/>
        <v>3.1948881789137379E-3</v>
      </c>
      <c r="M49" s="1" t="s">
        <v>7122</v>
      </c>
      <c r="N49" s="2" t="s">
        <v>4092</v>
      </c>
      <c r="O49" s="5">
        <f t="shared" si="15"/>
        <v>4.7169811320754715E-3</v>
      </c>
      <c r="P49" s="1" t="s">
        <v>929</v>
      </c>
      <c r="Q49" s="2" t="s">
        <v>5295</v>
      </c>
      <c r="R49" s="5">
        <f t="shared" si="12"/>
        <v>2.8571428571428571E-3</v>
      </c>
      <c r="S49" s="1" t="s">
        <v>7479</v>
      </c>
      <c r="T49" s="2" t="s">
        <v>9408</v>
      </c>
      <c r="U49" s="5">
        <f t="shared" si="10"/>
        <v>3.5971223021582736E-3</v>
      </c>
      <c r="V49" s="1" t="s">
        <v>7122</v>
      </c>
      <c r="W49" s="2" t="s">
        <v>4104</v>
      </c>
      <c r="X49" s="5">
        <f t="shared" si="17"/>
        <v>3.472222222222222E-3</v>
      </c>
      <c r="Y49" s="1" t="s">
        <v>10271</v>
      </c>
      <c r="Z49" s="2" t="s">
        <v>9411</v>
      </c>
      <c r="AA49" s="5">
        <f t="shared" si="16"/>
        <v>2.5445292620865142E-3</v>
      </c>
    </row>
    <row r="50" spans="1:27" x14ac:dyDescent="0.3">
      <c r="A50" s="1" t="s">
        <v>5262</v>
      </c>
      <c r="B50" s="2" t="s">
        <v>10004</v>
      </c>
      <c r="C50" s="8">
        <f t="shared" si="13"/>
        <v>3.0487804878048782E-3</v>
      </c>
      <c r="D50" s="1" t="s">
        <v>11503</v>
      </c>
      <c r="E50" s="2" t="s">
        <v>4125</v>
      </c>
      <c r="F50" s="5">
        <f t="shared" si="11"/>
        <v>2.2779043280182231E-3</v>
      </c>
      <c r="G50" s="1" t="s">
        <v>1971</v>
      </c>
      <c r="H50" s="2" t="s">
        <v>4126</v>
      </c>
      <c r="I50" s="5">
        <f t="shared" si="9"/>
        <v>2.2624434389140274E-3</v>
      </c>
      <c r="J50" s="1" t="s">
        <v>10454</v>
      </c>
      <c r="K50" s="2" t="s">
        <v>7540</v>
      </c>
      <c r="L50" s="5">
        <f t="shared" si="14"/>
        <v>3.1847133757961785E-3</v>
      </c>
      <c r="M50" s="1" t="s">
        <v>10275</v>
      </c>
      <c r="N50" s="2" t="s">
        <v>4093</v>
      </c>
      <c r="O50" s="5">
        <f t="shared" si="15"/>
        <v>4.6948356807511738E-3</v>
      </c>
      <c r="P50" s="1" t="s">
        <v>10402</v>
      </c>
      <c r="Q50" s="2" t="s">
        <v>2633</v>
      </c>
      <c r="R50" s="5">
        <f t="shared" si="12"/>
        <v>2.840909090909091E-3</v>
      </c>
      <c r="S50" s="1" t="s">
        <v>2118</v>
      </c>
      <c r="T50" s="2" t="s">
        <v>2629</v>
      </c>
      <c r="U50" s="5">
        <f t="shared" si="10"/>
        <v>3.5587188612099642E-3</v>
      </c>
      <c r="V50" s="1" t="s">
        <v>10289</v>
      </c>
      <c r="W50" s="2" t="s">
        <v>6377</v>
      </c>
      <c r="X50" s="5">
        <f t="shared" si="17"/>
        <v>3.4129692832764505E-3</v>
      </c>
      <c r="Y50" s="1" t="s">
        <v>10404</v>
      </c>
      <c r="Z50" s="2" t="s">
        <v>11501</v>
      </c>
      <c r="AA50" s="5">
        <f t="shared" si="16"/>
        <v>2.5125628140703518E-3</v>
      </c>
    </row>
    <row r="51" spans="1:27" x14ac:dyDescent="0.3">
      <c r="A51" s="1" t="s">
        <v>5054</v>
      </c>
      <c r="B51" s="2" t="s">
        <v>2632</v>
      </c>
      <c r="C51" s="8">
        <f t="shared" si="13"/>
        <v>3.0211480362537764E-3</v>
      </c>
      <c r="D51" s="1" t="s">
        <v>10317</v>
      </c>
      <c r="E51" s="2" t="s">
        <v>1107</v>
      </c>
      <c r="F51" s="5">
        <f t="shared" si="11"/>
        <v>2.2123893805309734E-3</v>
      </c>
      <c r="G51" s="1" t="s">
        <v>10570</v>
      </c>
      <c r="H51" s="2" t="s">
        <v>8509</v>
      </c>
      <c r="I51" s="5">
        <f t="shared" si="9"/>
        <v>2.2471910112359553E-3</v>
      </c>
      <c r="J51" s="1" t="s">
        <v>10276</v>
      </c>
      <c r="K51" s="2" t="s">
        <v>7540</v>
      </c>
      <c r="L51" s="5">
        <f t="shared" si="14"/>
        <v>3.1847133757961785E-3</v>
      </c>
      <c r="M51" s="1" t="s">
        <v>10272</v>
      </c>
      <c r="N51" s="2" t="s">
        <v>1057</v>
      </c>
      <c r="O51" s="5">
        <f t="shared" si="15"/>
        <v>4.5248868778280547E-3</v>
      </c>
      <c r="P51" s="1" t="s">
        <v>10282</v>
      </c>
      <c r="Q51" s="2" t="s">
        <v>4110</v>
      </c>
      <c r="R51" s="5">
        <f t="shared" si="12"/>
        <v>2.8011204481792717E-3</v>
      </c>
      <c r="S51" s="1" t="s">
        <v>10313</v>
      </c>
      <c r="T51" s="2" t="s">
        <v>4102</v>
      </c>
      <c r="U51" s="5">
        <f t="shared" si="10"/>
        <v>3.5087719298245615E-3</v>
      </c>
      <c r="V51" s="1" t="s">
        <v>10317</v>
      </c>
      <c r="W51" s="2" t="s">
        <v>6378</v>
      </c>
      <c r="X51" s="5">
        <f t="shared" si="17"/>
        <v>3.3557046979865771E-3</v>
      </c>
      <c r="Y51" s="1" t="s">
        <v>10280</v>
      </c>
      <c r="Z51" s="2" t="s">
        <v>1097</v>
      </c>
      <c r="AA51" s="5">
        <f t="shared" si="16"/>
        <v>2.5062656641604009E-3</v>
      </c>
    </row>
    <row r="52" spans="1:27" x14ac:dyDescent="0.3">
      <c r="A52" s="1" t="s">
        <v>10290</v>
      </c>
      <c r="B52" s="2" t="s">
        <v>1085</v>
      </c>
      <c r="C52" s="8">
        <f t="shared" si="13"/>
        <v>3.003003003003003E-3</v>
      </c>
      <c r="D52" s="1" t="s">
        <v>10659</v>
      </c>
      <c r="E52" s="2" t="s">
        <v>1107</v>
      </c>
      <c r="F52" s="5">
        <f t="shared" si="11"/>
        <v>2.2123893805309734E-3</v>
      </c>
      <c r="G52" s="1" t="s">
        <v>6036</v>
      </c>
      <c r="H52" s="2" t="s">
        <v>1107</v>
      </c>
      <c r="I52" s="5">
        <f t="shared" si="9"/>
        <v>2.2123893805309734E-3</v>
      </c>
      <c r="J52" s="1" t="s">
        <v>10684</v>
      </c>
      <c r="K52" s="2" t="s">
        <v>7541</v>
      </c>
      <c r="L52" s="5">
        <f t="shared" si="14"/>
        <v>3.0959752321981426E-3</v>
      </c>
      <c r="M52" s="1" t="s">
        <v>10463</v>
      </c>
      <c r="N52" s="2" t="s">
        <v>1057</v>
      </c>
      <c r="O52" s="5">
        <f t="shared" si="15"/>
        <v>4.5248868778280547E-3</v>
      </c>
      <c r="P52" s="1" t="s">
        <v>10265</v>
      </c>
      <c r="Q52" s="2" t="s">
        <v>4111</v>
      </c>
      <c r="R52" s="5">
        <f t="shared" si="12"/>
        <v>2.7777777777777779E-3</v>
      </c>
      <c r="S52" s="1" t="s">
        <v>10496</v>
      </c>
      <c r="T52" s="2" t="s">
        <v>4102</v>
      </c>
      <c r="U52" s="5">
        <f t="shared" si="10"/>
        <v>3.5087719298245615E-3</v>
      </c>
      <c r="V52" s="1" t="s">
        <v>2316</v>
      </c>
      <c r="W52" s="2" t="s">
        <v>1076</v>
      </c>
      <c r="X52" s="5">
        <f t="shared" si="17"/>
        <v>3.2679738562091504E-3</v>
      </c>
      <c r="Y52" s="1" t="s">
        <v>10294</v>
      </c>
      <c r="Z52" s="2" t="s">
        <v>1097</v>
      </c>
      <c r="AA52" s="5">
        <f t="shared" si="16"/>
        <v>2.5062656641604009E-3</v>
      </c>
    </row>
    <row r="53" spans="1:27" x14ac:dyDescent="0.3">
      <c r="A53" s="1" t="s">
        <v>2118</v>
      </c>
      <c r="B53" s="2" t="s">
        <v>1086</v>
      </c>
      <c r="C53" s="8">
        <f t="shared" si="13"/>
        <v>2.9850746268656717E-3</v>
      </c>
      <c r="D53" s="1" t="s">
        <v>10262</v>
      </c>
      <c r="E53" s="2" t="s">
        <v>1108</v>
      </c>
      <c r="F53" s="5">
        <f t="shared" si="11"/>
        <v>2.2075055187637969E-3</v>
      </c>
      <c r="G53" s="1" t="s">
        <v>12530</v>
      </c>
      <c r="H53" s="2" t="s">
        <v>1108</v>
      </c>
      <c r="I53" s="5">
        <f t="shared" si="9"/>
        <v>2.2075055187637969E-3</v>
      </c>
      <c r="J53" s="1" t="s">
        <v>10520</v>
      </c>
      <c r="K53" s="2" t="s">
        <v>2632</v>
      </c>
      <c r="L53" s="5">
        <f t="shared" si="14"/>
        <v>3.0211480362537764E-3</v>
      </c>
      <c r="M53" s="1" t="s">
        <v>10526</v>
      </c>
      <c r="N53" s="2" t="s">
        <v>6371</v>
      </c>
      <c r="O53" s="5">
        <f t="shared" si="15"/>
        <v>4.5045045045045045E-3</v>
      </c>
      <c r="P53" s="1" t="s">
        <v>10423</v>
      </c>
      <c r="Q53" s="2" t="s">
        <v>2635</v>
      </c>
      <c r="R53" s="5">
        <f t="shared" si="12"/>
        <v>2.6954177897574125E-3</v>
      </c>
      <c r="S53" s="1" t="s">
        <v>10314</v>
      </c>
      <c r="T53" s="2" t="s">
        <v>8501</v>
      </c>
      <c r="U53" s="5">
        <f t="shared" si="10"/>
        <v>3.4843205574912892E-3</v>
      </c>
      <c r="V53" s="1" t="s">
        <v>10397</v>
      </c>
      <c r="W53" s="2" t="s">
        <v>4106</v>
      </c>
      <c r="X53" s="5">
        <f t="shared" si="17"/>
        <v>3.246753246753247E-3</v>
      </c>
      <c r="Y53" s="1" t="s">
        <v>2170</v>
      </c>
      <c r="Z53" s="2" t="s">
        <v>10298</v>
      </c>
      <c r="AA53" s="5">
        <f t="shared" si="16"/>
        <v>2.5000000000000001E-3</v>
      </c>
    </row>
    <row r="54" spans="1:27" x14ac:dyDescent="0.3">
      <c r="A54" s="1" t="s">
        <v>2094</v>
      </c>
      <c r="B54" s="2" t="s">
        <v>5294</v>
      </c>
      <c r="C54" s="8">
        <f t="shared" si="13"/>
        <v>2.976190476190476E-3</v>
      </c>
      <c r="D54" s="1" t="s">
        <v>10440</v>
      </c>
      <c r="E54" s="2" t="s">
        <v>9414</v>
      </c>
      <c r="F54" s="5">
        <f t="shared" si="11"/>
        <v>2.1413276231263384E-3</v>
      </c>
      <c r="G54" s="1" t="s">
        <v>7479</v>
      </c>
      <c r="H54" s="2" t="s">
        <v>1110</v>
      </c>
      <c r="I54" s="5">
        <f t="shared" si="9"/>
        <v>2.1929824561403508E-3</v>
      </c>
      <c r="J54" s="1" t="s">
        <v>2295</v>
      </c>
      <c r="K54" s="2" t="s">
        <v>1085</v>
      </c>
      <c r="L54" s="5">
        <f t="shared" si="14"/>
        <v>3.003003003003003E-3</v>
      </c>
      <c r="M54" s="1" t="s">
        <v>10291</v>
      </c>
      <c r="N54" s="2" t="s">
        <v>1058</v>
      </c>
      <c r="O54" s="5">
        <f t="shared" si="15"/>
        <v>4.464285714285714E-3</v>
      </c>
      <c r="P54" s="1" t="s">
        <v>2472</v>
      </c>
      <c r="Q54" s="2" t="s">
        <v>4114</v>
      </c>
      <c r="R54" s="5">
        <f t="shared" si="12"/>
        <v>2.6809651474530832E-3</v>
      </c>
      <c r="S54" s="1" t="s">
        <v>10404</v>
      </c>
      <c r="T54" s="2" t="s">
        <v>8501</v>
      </c>
      <c r="U54" s="5">
        <f t="shared" si="10"/>
        <v>3.4843205574912892E-3</v>
      </c>
      <c r="V54" s="1" t="s">
        <v>10389</v>
      </c>
      <c r="W54" s="2" t="s">
        <v>1077</v>
      </c>
      <c r="X54" s="5">
        <f t="shared" si="17"/>
        <v>3.2258064516129032E-3</v>
      </c>
      <c r="Y54" s="1" t="s">
        <v>10318</v>
      </c>
      <c r="Z54" s="2" t="s">
        <v>13691</v>
      </c>
      <c r="AA54" s="5">
        <f t="shared" si="16"/>
        <v>2.4937655860349127E-3</v>
      </c>
    </row>
    <row r="55" spans="1:27" x14ac:dyDescent="0.3">
      <c r="A55" s="1" t="s">
        <v>10291</v>
      </c>
      <c r="B55" s="2" t="s">
        <v>10292</v>
      </c>
      <c r="C55" s="8">
        <f t="shared" si="13"/>
        <v>2.8735632183908046E-3</v>
      </c>
      <c r="D55" s="1" t="s">
        <v>11504</v>
      </c>
      <c r="E55" s="2" t="s">
        <v>4131</v>
      </c>
      <c r="F55" s="5">
        <f t="shared" si="11"/>
        <v>2.1276595744680851E-3</v>
      </c>
      <c r="G55" s="1" t="s">
        <v>2118</v>
      </c>
      <c r="H55" s="2" t="s">
        <v>2642</v>
      </c>
      <c r="I55" s="5">
        <f t="shared" si="9"/>
        <v>2.1691973969631237E-3</v>
      </c>
      <c r="J55" s="1" t="s">
        <v>9370</v>
      </c>
      <c r="K55" s="2" t="s">
        <v>5295</v>
      </c>
      <c r="L55" s="5">
        <f t="shared" si="14"/>
        <v>2.8571428571428571E-3</v>
      </c>
      <c r="M55" s="1" t="s">
        <v>2473</v>
      </c>
      <c r="N55" s="2" t="s">
        <v>1058</v>
      </c>
      <c r="O55" s="5">
        <f t="shared" si="15"/>
        <v>4.464285714285714E-3</v>
      </c>
      <c r="P55" s="1" t="s">
        <v>10580</v>
      </c>
      <c r="Q55" s="2" t="s">
        <v>4115</v>
      </c>
      <c r="R55" s="5">
        <f t="shared" si="12"/>
        <v>2.6666666666666666E-3</v>
      </c>
      <c r="S55" s="1" t="s">
        <v>10309</v>
      </c>
      <c r="T55" s="2" t="s">
        <v>1075</v>
      </c>
      <c r="U55" s="5">
        <f t="shared" si="10"/>
        <v>3.3670033670033669E-3</v>
      </c>
      <c r="V55" s="1" t="s">
        <v>10275</v>
      </c>
      <c r="W55" s="2" t="s">
        <v>1077</v>
      </c>
      <c r="X55" s="5">
        <f t="shared" si="17"/>
        <v>3.2258064516129032E-3</v>
      </c>
      <c r="Y55" s="1" t="s">
        <v>7479</v>
      </c>
      <c r="Z55" s="2" t="s">
        <v>4119</v>
      </c>
      <c r="AA55" s="5">
        <f t="shared" si="16"/>
        <v>2.4570024570024569E-3</v>
      </c>
    </row>
    <row r="56" spans="1:27" x14ac:dyDescent="0.3">
      <c r="A56" s="1" t="s">
        <v>4895</v>
      </c>
      <c r="B56" s="2" t="s">
        <v>6382</v>
      </c>
      <c r="C56" s="8">
        <f t="shared" si="13"/>
        <v>2.8653295128939827E-3</v>
      </c>
      <c r="D56" s="1" t="s">
        <v>11287</v>
      </c>
      <c r="E56" s="2" t="s">
        <v>11505</v>
      </c>
      <c r="F56" s="5">
        <f t="shared" si="11"/>
        <v>2.1231422505307855E-3</v>
      </c>
      <c r="G56" s="1" t="s">
        <v>10320</v>
      </c>
      <c r="H56" s="2" t="s">
        <v>2643</v>
      </c>
      <c r="I56" s="5">
        <f t="shared" si="9"/>
        <v>2.1598272138228943E-3</v>
      </c>
      <c r="J56" s="1" t="s">
        <v>2124</v>
      </c>
      <c r="K56" s="2" t="s">
        <v>9410</v>
      </c>
      <c r="L56" s="5">
        <f t="shared" si="14"/>
        <v>2.8169014084507044E-3</v>
      </c>
      <c r="M56" s="1" t="s">
        <v>10875</v>
      </c>
      <c r="N56" s="2" t="s">
        <v>2623</v>
      </c>
      <c r="O56" s="5">
        <f t="shared" si="15"/>
        <v>4.3103448275862068E-3</v>
      </c>
      <c r="P56" s="1" t="s">
        <v>10404</v>
      </c>
      <c r="Q56" s="2" t="s">
        <v>6384</v>
      </c>
      <c r="R56" s="5">
        <f t="shared" si="12"/>
        <v>2.6041666666666665E-3</v>
      </c>
      <c r="S56" s="1" t="s">
        <v>3704</v>
      </c>
      <c r="T56" s="2" t="s">
        <v>7537</v>
      </c>
      <c r="U56" s="5">
        <f t="shared" si="10"/>
        <v>3.3333333333333335E-3</v>
      </c>
      <c r="V56" s="1" t="s">
        <v>10408</v>
      </c>
      <c r="W56" s="2" t="s">
        <v>1079</v>
      </c>
      <c r="X56" s="5">
        <f t="shared" si="17"/>
        <v>3.1545741324921135E-3</v>
      </c>
      <c r="Y56" s="1" t="s">
        <v>2316</v>
      </c>
      <c r="Z56" s="2" t="s">
        <v>8507</v>
      </c>
      <c r="AA56" s="5">
        <f t="shared" si="16"/>
        <v>2.4509803921568627E-3</v>
      </c>
    </row>
    <row r="57" spans="1:27" x14ac:dyDescent="0.3">
      <c r="A57" s="1" t="s">
        <v>5252</v>
      </c>
      <c r="B57" s="2" t="s">
        <v>5295</v>
      </c>
      <c r="C57" s="8">
        <f t="shared" si="13"/>
        <v>2.8571428571428571E-3</v>
      </c>
      <c r="D57" s="1" t="s">
        <v>11396</v>
      </c>
      <c r="E57" s="2" t="s">
        <v>4132</v>
      </c>
      <c r="F57" s="5">
        <f t="shared" si="11"/>
        <v>2.0876826722338203E-3</v>
      </c>
      <c r="G57" s="1" t="s">
        <v>10266</v>
      </c>
      <c r="H57" s="2" t="s">
        <v>8512</v>
      </c>
      <c r="I57" s="5">
        <f t="shared" si="9"/>
        <v>2.1551724137931034E-3</v>
      </c>
      <c r="J57" s="1" t="s">
        <v>10387</v>
      </c>
      <c r="K57" s="2" t="s">
        <v>2634</v>
      </c>
      <c r="L57" s="5">
        <f t="shared" si="14"/>
        <v>2.7472527472527475E-3</v>
      </c>
      <c r="M57" s="1" t="s">
        <v>10811</v>
      </c>
      <c r="N57" s="2" t="s">
        <v>8496</v>
      </c>
      <c r="O57" s="5">
        <f t="shared" si="15"/>
        <v>4.2016806722689074E-3</v>
      </c>
      <c r="P57" s="1" t="s">
        <v>10275</v>
      </c>
      <c r="Q57" s="2" t="s">
        <v>11500</v>
      </c>
      <c r="R57" s="5">
        <f t="shared" si="12"/>
        <v>2.5974025974025974E-3</v>
      </c>
      <c r="S57" s="1" t="s">
        <v>10265</v>
      </c>
      <c r="T57" s="2" t="s">
        <v>10283</v>
      </c>
      <c r="U57" s="5">
        <f t="shared" si="10"/>
        <v>3.2894736842105261E-3</v>
      </c>
      <c r="V57" s="1" t="s">
        <v>15055</v>
      </c>
      <c r="W57" s="2" t="s">
        <v>1080</v>
      </c>
      <c r="X57" s="5">
        <f t="shared" si="17"/>
        <v>3.1446540880503146E-3</v>
      </c>
      <c r="Y57" s="1" t="s">
        <v>10550</v>
      </c>
      <c r="Z57" s="2" t="s">
        <v>7548</v>
      </c>
      <c r="AA57" s="5">
        <f t="shared" si="16"/>
        <v>2.3980815347721821E-3</v>
      </c>
    </row>
    <row r="58" spans="1:27" x14ac:dyDescent="0.3">
      <c r="A58" s="1" t="s">
        <v>7479</v>
      </c>
      <c r="B58" s="2" t="s">
        <v>10293</v>
      </c>
      <c r="C58" s="8">
        <f t="shared" si="13"/>
        <v>2.7624309392265192E-3</v>
      </c>
      <c r="D58" s="1" t="s">
        <v>11506</v>
      </c>
      <c r="E58" s="2" t="s">
        <v>4133</v>
      </c>
      <c r="F58" s="5">
        <f t="shared" si="11"/>
        <v>2.070393374741201E-3</v>
      </c>
      <c r="G58" s="1" t="s">
        <v>10383</v>
      </c>
      <c r="H58" s="2" t="s">
        <v>9414</v>
      </c>
      <c r="I58" s="5">
        <f t="shared" si="9"/>
        <v>2.1413276231263384E-3</v>
      </c>
      <c r="J58" s="1" t="s">
        <v>10273</v>
      </c>
      <c r="K58" s="2" t="s">
        <v>12527</v>
      </c>
      <c r="L58" s="5">
        <f t="shared" si="14"/>
        <v>2.6881720430107529E-3</v>
      </c>
      <c r="M58" s="1" t="s">
        <v>10274</v>
      </c>
      <c r="N58" s="2" t="s">
        <v>6372</v>
      </c>
      <c r="O58" s="5">
        <f t="shared" si="15"/>
        <v>4.1841004184100415E-3</v>
      </c>
      <c r="P58" s="1" t="s">
        <v>2316</v>
      </c>
      <c r="Q58" s="2" t="s">
        <v>6385</v>
      </c>
      <c r="R58" s="5">
        <f t="shared" si="12"/>
        <v>2.5906735751295338E-3</v>
      </c>
      <c r="S58" s="1" t="s">
        <v>2170</v>
      </c>
      <c r="T58" s="2" t="s">
        <v>10283</v>
      </c>
      <c r="U58" s="5">
        <f t="shared" si="10"/>
        <v>3.2894736842105261E-3</v>
      </c>
      <c r="V58" s="1" t="s">
        <v>10282</v>
      </c>
      <c r="W58" s="2" t="s">
        <v>13687</v>
      </c>
      <c r="X58" s="5">
        <f t="shared" si="17"/>
        <v>3.1250000000000002E-3</v>
      </c>
      <c r="Y58" s="1" t="s">
        <v>601</v>
      </c>
      <c r="Z58" s="2" t="s">
        <v>10008</v>
      </c>
      <c r="AA58" s="5">
        <f t="shared" si="16"/>
        <v>2.3923444976076554E-3</v>
      </c>
    </row>
    <row r="59" spans="1:27" x14ac:dyDescent="0.3">
      <c r="A59" s="1" t="s">
        <v>10294</v>
      </c>
      <c r="B59" s="2" t="s">
        <v>8503</v>
      </c>
      <c r="C59" s="8">
        <f t="shared" si="13"/>
        <v>2.7247956403269754E-3</v>
      </c>
      <c r="D59" s="1" t="s">
        <v>11507</v>
      </c>
      <c r="E59" s="2" t="s">
        <v>8513</v>
      </c>
      <c r="F59" s="5">
        <f t="shared" si="11"/>
        <v>2.0618556701030928E-3</v>
      </c>
      <c r="G59" s="1" t="s">
        <v>10355</v>
      </c>
      <c r="H59" s="2" t="s">
        <v>1112</v>
      </c>
      <c r="I59" s="5">
        <f t="shared" si="9"/>
        <v>2.136752136752137E-3</v>
      </c>
      <c r="J59" s="1" t="s">
        <v>10425</v>
      </c>
      <c r="K59" s="2" t="s">
        <v>5299</v>
      </c>
      <c r="L59" s="5">
        <f t="shared" si="14"/>
        <v>2.617801047120419E-3</v>
      </c>
      <c r="M59" s="1" t="s">
        <v>10357</v>
      </c>
      <c r="N59" s="2" t="s">
        <v>8497</v>
      </c>
      <c r="O59" s="5">
        <f t="shared" si="15"/>
        <v>4.0983606557377051E-3</v>
      </c>
      <c r="P59" s="1" t="s">
        <v>2473</v>
      </c>
      <c r="Q59" s="2" t="s">
        <v>1096</v>
      </c>
      <c r="R59" s="5">
        <f t="shared" si="12"/>
        <v>2.5252525252525255E-3</v>
      </c>
      <c r="S59" s="1" t="s">
        <v>10571</v>
      </c>
      <c r="T59" s="2" t="s">
        <v>4106</v>
      </c>
      <c r="U59" s="5">
        <f t="shared" si="10"/>
        <v>3.246753246753247E-3</v>
      </c>
      <c r="V59" s="1" t="s">
        <v>10619</v>
      </c>
      <c r="W59" s="2" t="s">
        <v>1082</v>
      </c>
      <c r="X59" s="5">
        <f t="shared" si="17"/>
        <v>3.105590062111801E-3</v>
      </c>
      <c r="Y59" s="1" t="s">
        <v>2134</v>
      </c>
      <c r="Z59" s="2" t="s">
        <v>9413</v>
      </c>
      <c r="AA59" s="5">
        <f t="shared" si="16"/>
        <v>2.3696682464454978E-3</v>
      </c>
    </row>
    <row r="60" spans="1:27" x14ac:dyDescent="0.3">
      <c r="A60" s="1" t="s">
        <v>7439</v>
      </c>
      <c r="B60" s="2" t="s">
        <v>5298</v>
      </c>
      <c r="C60" s="8">
        <f t="shared" si="13"/>
        <v>2.7100271002710027E-3</v>
      </c>
      <c r="D60" s="1" t="s">
        <v>2576</v>
      </c>
      <c r="E60" s="2" t="s">
        <v>5310</v>
      </c>
      <c r="F60" s="5">
        <f t="shared" si="11"/>
        <v>2.05761316872428E-3</v>
      </c>
      <c r="G60" s="1" t="s">
        <v>10467</v>
      </c>
      <c r="H60" s="2" t="s">
        <v>4131</v>
      </c>
      <c r="I60" s="5">
        <f t="shared" si="9"/>
        <v>2.1276595744680851E-3</v>
      </c>
      <c r="J60" s="1" t="s">
        <v>10511</v>
      </c>
      <c r="K60" s="2" t="s">
        <v>7547</v>
      </c>
      <c r="L60" s="5">
        <f t="shared" si="14"/>
        <v>2.5510204081632651E-3</v>
      </c>
      <c r="M60" s="1" t="s">
        <v>7273</v>
      </c>
      <c r="N60" s="2" t="s">
        <v>5288</v>
      </c>
      <c r="O60" s="5">
        <f t="shared" si="15"/>
        <v>4.0816326530612249E-3</v>
      </c>
      <c r="P60" s="1" t="s">
        <v>10280</v>
      </c>
      <c r="Q60" s="2" t="s">
        <v>1097</v>
      </c>
      <c r="R60" s="5">
        <f t="shared" si="12"/>
        <v>2.5062656641604009E-3</v>
      </c>
      <c r="S60" s="1" t="s">
        <v>10281</v>
      </c>
      <c r="T60" s="2" t="s">
        <v>6380</v>
      </c>
      <c r="U60" s="5">
        <f t="shared" si="10"/>
        <v>3.1948881789137379E-3</v>
      </c>
      <c r="V60" s="1" t="s">
        <v>10272</v>
      </c>
      <c r="W60" s="2" t="s">
        <v>1083</v>
      </c>
      <c r="X60" s="5">
        <f t="shared" si="17"/>
        <v>3.0769230769230769E-3</v>
      </c>
      <c r="Y60" s="1" t="s">
        <v>2286</v>
      </c>
      <c r="Z60" s="2" t="s">
        <v>5305</v>
      </c>
      <c r="AA60" s="5">
        <f t="shared" si="16"/>
        <v>2.352941176470588E-3</v>
      </c>
    </row>
    <row r="61" spans="1:27" x14ac:dyDescent="0.3">
      <c r="A61" s="1" t="s">
        <v>10295</v>
      </c>
      <c r="B61" s="2" t="s">
        <v>8505</v>
      </c>
      <c r="C61" s="8">
        <f t="shared" si="13"/>
        <v>2.6246719160104987E-3</v>
      </c>
      <c r="D61" s="1" t="s">
        <v>11508</v>
      </c>
      <c r="E61" s="2" t="s">
        <v>8514</v>
      </c>
      <c r="F61" s="5">
        <f t="shared" si="11"/>
        <v>2.0283975659229209E-3</v>
      </c>
      <c r="G61" s="1" t="s">
        <v>10263</v>
      </c>
      <c r="H61" s="2" t="s">
        <v>9415</v>
      </c>
      <c r="I61" s="5">
        <f t="shared" si="9"/>
        <v>2.1097046413502108E-3</v>
      </c>
      <c r="J61" s="1" t="s">
        <v>10317</v>
      </c>
      <c r="K61" s="2" t="s">
        <v>9411</v>
      </c>
      <c r="L61" s="5">
        <f t="shared" si="14"/>
        <v>2.5445292620865142E-3</v>
      </c>
      <c r="M61" s="1" t="s">
        <v>7439</v>
      </c>
      <c r="N61" s="2" t="s">
        <v>8499</v>
      </c>
      <c r="O61" s="5">
        <f t="shared" si="15"/>
        <v>3.9840637450199202E-3</v>
      </c>
      <c r="P61" s="1" t="s">
        <v>10408</v>
      </c>
      <c r="Q61" s="2" t="s">
        <v>5304</v>
      </c>
      <c r="R61" s="5">
        <f t="shared" si="12"/>
        <v>2.4752475247524753E-3</v>
      </c>
      <c r="S61" s="1" t="s">
        <v>10425</v>
      </c>
      <c r="T61" s="2" t="s">
        <v>6380</v>
      </c>
      <c r="U61" s="5">
        <f t="shared" si="10"/>
        <v>3.1948881789137379E-3</v>
      </c>
      <c r="V61" s="1" t="s">
        <v>10493</v>
      </c>
      <c r="W61" s="2" t="s">
        <v>2631</v>
      </c>
      <c r="X61" s="5">
        <f t="shared" si="17"/>
        <v>3.0674846625766872E-3</v>
      </c>
      <c r="Y61" s="1" t="s">
        <v>10511</v>
      </c>
      <c r="Z61" s="2" t="s">
        <v>5305</v>
      </c>
      <c r="AA61" s="5">
        <f t="shared" si="16"/>
        <v>2.352941176470588E-3</v>
      </c>
    </row>
    <row r="62" spans="1:27" x14ac:dyDescent="0.3">
      <c r="A62" s="1" t="s">
        <v>3621</v>
      </c>
      <c r="B62" s="2" t="s">
        <v>6385</v>
      </c>
      <c r="C62" s="8">
        <f t="shared" si="13"/>
        <v>2.5906735751295338E-3</v>
      </c>
      <c r="D62" s="1" t="s">
        <v>11509</v>
      </c>
      <c r="E62" s="2" t="s">
        <v>10323</v>
      </c>
      <c r="F62" s="5">
        <f t="shared" si="11"/>
        <v>2.004008016032064E-3</v>
      </c>
      <c r="G62" s="1" t="s">
        <v>10338</v>
      </c>
      <c r="H62" s="2" t="s">
        <v>9416</v>
      </c>
      <c r="I62" s="5">
        <f t="shared" si="9"/>
        <v>2.1052631578947368E-3</v>
      </c>
      <c r="J62" s="1" t="s">
        <v>4779</v>
      </c>
      <c r="K62" s="2" t="s">
        <v>6386</v>
      </c>
      <c r="L62" s="5">
        <f t="shared" si="14"/>
        <v>2.5380710659898475E-3</v>
      </c>
      <c r="M62" s="1" t="s">
        <v>8467</v>
      </c>
      <c r="N62" s="2" t="s">
        <v>5290</v>
      </c>
      <c r="O62" s="5">
        <f t="shared" si="15"/>
        <v>3.8910505836575876E-3</v>
      </c>
      <c r="P62" s="1" t="s">
        <v>10369</v>
      </c>
      <c r="Q62" s="2" t="s">
        <v>4118</v>
      </c>
      <c r="R62" s="5">
        <f t="shared" si="12"/>
        <v>2.4691358024691358E-3</v>
      </c>
      <c r="S62" s="1" t="s">
        <v>10399</v>
      </c>
      <c r="T62" s="2" t="s">
        <v>7540</v>
      </c>
      <c r="U62" s="5">
        <f t="shared" si="10"/>
        <v>3.1847133757961785E-3</v>
      </c>
      <c r="V62" s="1" t="s">
        <v>10539</v>
      </c>
      <c r="W62" s="2" t="s">
        <v>2631</v>
      </c>
      <c r="X62" s="5">
        <f t="shared" si="17"/>
        <v>3.0674846625766872E-3</v>
      </c>
      <c r="Y62" s="1" t="s">
        <v>10343</v>
      </c>
      <c r="Z62" s="2" t="s">
        <v>1103</v>
      </c>
      <c r="AA62" s="5">
        <f t="shared" si="16"/>
        <v>2.3255813953488372E-3</v>
      </c>
    </row>
    <row r="63" spans="1:27" x14ac:dyDescent="0.3">
      <c r="A63" s="1" t="s">
        <v>10296</v>
      </c>
      <c r="B63" s="2" t="s">
        <v>8506</v>
      </c>
      <c r="C63" s="8">
        <f t="shared" si="13"/>
        <v>2.5773195876288659E-3</v>
      </c>
      <c r="D63" s="1" t="s">
        <v>2419</v>
      </c>
      <c r="E63" s="2" t="s">
        <v>4136</v>
      </c>
      <c r="F63" s="5">
        <f t="shared" si="11"/>
        <v>1.984126984126984E-3</v>
      </c>
      <c r="G63" s="1" t="s">
        <v>10578</v>
      </c>
      <c r="H63" s="2" t="s">
        <v>2645</v>
      </c>
      <c r="I63" s="5">
        <f t="shared" si="9"/>
        <v>2.0964360587002098E-3</v>
      </c>
      <c r="J63" s="1" t="s">
        <v>10309</v>
      </c>
      <c r="K63" s="2" t="s">
        <v>4118</v>
      </c>
      <c r="L63" s="5">
        <f t="shared" si="14"/>
        <v>2.4691358024691358E-3</v>
      </c>
      <c r="M63" s="1" t="s">
        <v>10400</v>
      </c>
      <c r="N63" s="2" t="s">
        <v>13685</v>
      </c>
      <c r="O63" s="5">
        <f t="shared" si="15"/>
        <v>3.8167938931297708E-3</v>
      </c>
      <c r="P63" s="1" t="s">
        <v>10372</v>
      </c>
      <c r="Q63" s="2" t="s">
        <v>6387</v>
      </c>
      <c r="R63" s="5">
        <f t="shared" si="12"/>
        <v>2.4390243902439024E-3</v>
      </c>
      <c r="S63" s="1" t="s">
        <v>10821</v>
      </c>
      <c r="T63" s="2" t="s">
        <v>1078</v>
      </c>
      <c r="U63" s="5">
        <f t="shared" si="10"/>
        <v>3.1746031746031746E-3</v>
      </c>
      <c r="V63" s="1" t="s">
        <v>601</v>
      </c>
      <c r="W63" s="2" t="s">
        <v>14736</v>
      </c>
      <c r="X63" s="5">
        <f t="shared" si="17"/>
        <v>3.0581039755351682E-3</v>
      </c>
      <c r="Y63" s="1" t="s">
        <v>2344</v>
      </c>
      <c r="Z63" s="2" t="s">
        <v>8508</v>
      </c>
      <c r="AA63" s="5">
        <f t="shared" si="16"/>
        <v>2.2935779816513763E-3</v>
      </c>
    </row>
    <row r="64" spans="1:27" x14ac:dyDescent="0.3">
      <c r="A64" s="1" t="s">
        <v>10297</v>
      </c>
      <c r="B64" s="2" t="s">
        <v>5301</v>
      </c>
      <c r="C64" s="8">
        <f t="shared" si="13"/>
        <v>2.5641025641025641E-3</v>
      </c>
      <c r="D64" s="1" t="s">
        <v>10623</v>
      </c>
      <c r="E64" s="2" t="s">
        <v>1118</v>
      </c>
      <c r="F64" s="5">
        <f t="shared" si="11"/>
        <v>1.9801980198019802E-3</v>
      </c>
      <c r="G64" s="1" t="s">
        <v>10460</v>
      </c>
      <c r="H64" s="2" t="s">
        <v>2646</v>
      </c>
      <c r="I64" s="5">
        <f t="shared" si="9"/>
        <v>2.0790020790020791E-3</v>
      </c>
      <c r="J64" s="1" t="s">
        <v>10691</v>
      </c>
      <c r="K64" s="2" t="s">
        <v>4119</v>
      </c>
      <c r="L64" s="5">
        <f t="shared" si="14"/>
        <v>2.4570024570024569E-3</v>
      </c>
      <c r="M64" s="1" t="s">
        <v>10404</v>
      </c>
      <c r="N64" s="2" t="s">
        <v>13686</v>
      </c>
      <c r="O64" s="5">
        <f t="shared" si="15"/>
        <v>3.7735849056603774E-3</v>
      </c>
      <c r="P64" s="1" t="s">
        <v>10400</v>
      </c>
      <c r="Q64" s="2" t="s">
        <v>6388</v>
      </c>
      <c r="R64" s="5">
        <f t="shared" si="12"/>
        <v>2.4213075060532689E-3</v>
      </c>
      <c r="S64" s="1" t="s">
        <v>10471</v>
      </c>
      <c r="T64" s="2" t="s">
        <v>1082</v>
      </c>
      <c r="U64" s="5">
        <f t="shared" si="10"/>
        <v>3.105590062111801E-3</v>
      </c>
      <c r="V64" s="1" t="s">
        <v>2295</v>
      </c>
      <c r="W64" s="2" t="s">
        <v>1086</v>
      </c>
      <c r="X64" s="5">
        <f t="shared" si="17"/>
        <v>2.9850746268656717E-3</v>
      </c>
      <c r="Y64" s="1" t="s">
        <v>930</v>
      </c>
      <c r="Z64" s="2" t="s">
        <v>2640</v>
      </c>
      <c r="AA64" s="5">
        <f t="shared" si="16"/>
        <v>2.2675736961451248E-3</v>
      </c>
    </row>
    <row r="65" spans="1:27" x14ac:dyDescent="0.3">
      <c r="A65" s="1" t="s">
        <v>8483</v>
      </c>
      <c r="B65" s="2" t="s">
        <v>4117</v>
      </c>
      <c r="C65" s="8">
        <f t="shared" si="13"/>
        <v>2.5188916876574307E-3</v>
      </c>
      <c r="D65" s="1" t="s">
        <v>10788</v>
      </c>
      <c r="E65" s="2" t="s">
        <v>6395</v>
      </c>
      <c r="F65" s="5">
        <f t="shared" si="11"/>
        <v>1.976284584980237E-3</v>
      </c>
      <c r="G65" s="1" t="s">
        <v>10412</v>
      </c>
      <c r="H65" s="2" t="s">
        <v>5310</v>
      </c>
      <c r="I65" s="5">
        <f t="shared" si="9"/>
        <v>2.05761316872428E-3</v>
      </c>
      <c r="J65" s="1" t="s">
        <v>10406</v>
      </c>
      <c r="K65" s="2" t="s">
        <v>6388</v>
      </c>
      <c r="L65" s="5">
        <f t="shared" si="14"/>
        <v>2.4213075060532689E-3</v>
      </c>
      <c r="M65" s="1" t="s">
        <v>10331</v>
      </c>
      <c r="N65" s="2" t="s">
        <v>1067</v>
      </c>
      <c r="O65" s="5">
        <f t="shared" si="15"/>
        <v>3.6900369003690036E-3</v>
      </c>
      <c r="P65" s="1" t="s">
        <v>4895</v>
      </c>
      <c r="Q65" s="2" t="s">
        <v>6389</v>
      </c>
      <c r="R65" s="5">
        <f t="shared" si="12"/>
        <v>2.3866348448687352E-3</v>
      </c>
      <c r="S65" s="1" t="s">
        <v>10358</v>
      </c>
      <c r="T65" s="2" t="s">
        <v>2631</v>
      </c>
      <c r="U65" s="5">
        <f t="shared" si="10"/>
        <v>3.0674846625766872E-3</v>
      </c>
      <c r="V65" s="1" t="s">
        <v>2473</v>
      </c>
      <c r="W65" s="2" t="s">
        <v>7542</v>
      </c>
      <c r="X65" s="5">
        <f t="shared" si="17"/>
        <v>2.9585798816568047E-3</v>
      </c>
      <c r="Y65" s="1" t="s">
        <v>15487</v>
      </c>
      <c r="Z65" s="2" t="s">
        <v>1105</v>
      </c>
      <c r="AA65" s="5">
        <f t="shared" si="16"/>
        <v>2.257336343115124E-3</v>
      </c>
    </row>
    <row r="66" spans="1:27" x14ac:dyDescent="0.3">
      <c r="A66" s="1" t="s">
        <v>647</v>
      </c>
      <c r="B66" s="2" t="s">
        <v>4117</v>
      </c>
      <c r="C66" s="8">
        <f t="shared" si="13"/>
        <v>2.5188916876574307E-3</v>
      </c>
      <c r="D66" s="1" t="s">
        <v>10439</v>
      </c>
      <c r="E66" s="2" t="s">
        <v>10011</v>
      </c>
      <c r="F66" s="5">
        <f t="shared" si="11"/>
        <v>1.953125E-3</v>
      </c>
      <c r="G66" s="1" t="s">
        <v>6256</v>
      </c>
      <c r="H66" s="2" t="s">
        <v>4135</v>
      </c>
      <c r="I66" s="5">
        <f t="shared" si="9"/>
        <v>2.012072434607646E-3</v>
      </c>
      <c r="J66" s="1" t="s">
        <v>10271</v>
      </c>
      <c r="K66" s="2" t="s">
        <v>5306</v>
      </c>
      <c r="L66" s="5">
        <f t="shared" si="14"/>
        <v>2.3474178403755869E-3</v>
      </c>
      <c r="M66" s="1" t="s">
        <v>600</v>
      </c>
      <c r="N66" s="2" t="s">
        <v>1067</v>
      </c>
      <c r="O66" s="5">
        <f t="shared" si="15"/>
        <v>3.6900369003690036E-3</v>
      </c>
      <c r="P66" s="1" t="s">
        <v>10471</v>
      </c>
      <c r="Q66" s="2" t="s">
        <v>14383</v>
      </c>
      <c r="R66" s="5">
        <f t="shared" si="12"/>
        <v>2.304147465437788E-3</v>
      </c>
      <c r="S66" s="1" t="s">
        <v>10581</v>
      </c>
      <c r="T66" s="2" t="s">
        <v>2631</v>
      </c>
      <c r="U66" s="5">
        <f t="shared" si="10"/>
        <v>3.0674846625766872E-3</v>
      </c>
      <c r="V66" s="1" t="s">
        <v>10367</v>
      </c>
      <c r="W66" s="2" t="s">
        <v>4109</v>
      </c>
      <c r="X66" s="5">
        <f t="shared" si="17"/>
        <v>2.9239766081871343E-3</v>
      </c>
      <c r="Y66" s="1" t="s">
        <v>13099</v>
      </c>
      <c r="Z66" s="2" t="s">
        <v>8509</v>
      </c>
      <c r="AA66" s="5">
        <f t="shared" si="16"/>
        <v>2.2471910112359553E-3</v>
      </c>
    </row>
    <row r="67" spans="1:27" x14ac:dyDescent="0.3">
      <c r="A67" s="1" t="s">
        <v>3981</v>
      </c>
      <c r="B67" s="2" t="s">
        <v>10298</v>
      </c>
      <c r="C67" s="8">
        <f t="shared" si="13"/>
        <v>2.5000000000000001E-3</v>
      </c>
      <c r="D67" s="1" t="s">
        <v>11510</v>
      </c>
      <c r="E67" s="2" t="s">
        <v>11511</v>
      </c>
      <c r="F67" s="5">
        <f t="shared" si="11"/>
        <v>1.9157088122605363E-3</v>
      </c>
      <c r="G67" s="1" t="s">
        <v>3981</v>
      </c>
      <c r="H67" s="2" t="s">
        <v>10323</v>
      </c>
      <c r="I67" s="5">
        <f t="shared" si="9"/>
        <v>2.004008016032064E-3</v>
      </c>
      <c r="J67" s="1" t="s">
        <v>10665</v>
      </c>
      <c r="K67" s="2" t="s">
        <v>12529</v>
      </c>
      <c r="L67" s="5">
        <f t="shared" si="14"/>
        <v>2.331002331002331E-3</v>
      </c>
      <c r="M67" s="1" t="s">
        <v>10315</v>
      </c>
      <c r="N67" s="2" t="s">
        <v>1068</v>
      </c>
      <c r="O67" s="5">
        <f t="shared" si="15"/>
        <v>3.663003663003663E-3</v>
      </c>
      <c r="P67" s="1" t="s">
        <v>10375</v>
      </c>
      <c r="Q67" s="2" t="s">
        <v>2639</v>
      </c>
      <c r="R67" s="5">
        <f t="shared" si="12"/>
        <v>2.2883295194508009E-3</v>
      </c>
      <c r="S67" s="1" t="s">
        <v>10537</v>
      </c>
      <c r="T67" s="2" t="s">
        <v>14736</v>
      </c>
      <c r="U67" s="5">
        <f t="shared" si="10"/>
        <v>3.0581039755351682E-3</v>
      </c>
      <c r="V67" s="1" t="s">
        <v>10404</v>
      </c>
      <c r="W67" s="2" t="s">
        <v>6382</v>
      </c>
      <c r="X67" s="5">
        <f t="shared" si="17"/>
        <v>2.8653295128939827E-3</v>
      </c>
      <c r="Y67" s="1" t="s">
        <v>7439</v>
      </c>
      <c r="Z67" s="2" t="s">
        <v>13074</v>
      </c>
      <c r="AA67" s="5">
        <f t="shared" si="16"/>
        <v>2.2371364653243847E-3</v>
      </c>
    </row>
    <row r="68" spans="1:27" x14ac:dyDescent="0.3">
      <c r="A68" s="1" t="s">
        <v>10299</v>
      </c>
      <c r="B68" s="2" t="s">
        <v>10300</v>
      </c>
      <c r="C68" s="8">
        <f t="shared" si="13"/>
        <v>2.4875621890547263E-3</v>
      </c>
      <c r="D68" s="1" t="s">
        <v>11512</v>
      </c>
      <c r="E68" s="2" t="s">
        <v>7550</v>
      </c>
      <c r="F68" s="5">
        <f t="shared" si="11"/>
        <v>1.890359168241966E-3</v>
      </c>
      <c r="G68" s="1" t="s">
        <v>10775</v>
      </c>
      <c r="H68" s="2" t="s">
        <v>1117</v>
      </c>
      <c r="I68" s="5">
        <f t="shared" si="9"/>
        <v>1.996007984031936E-3</v>
      </c>
      <c r="J68" s="1" t="s">
        <v>3635</v>
      </c>
      <c r="K68" s="2" t="s">
        <v>2640</v>
      </c>
      <c r="L68" s="5">
        <f t="shared" si="14"/>
        <v>2.2675736961451248E-3</v>
      </c>
      <c r="M68" s="1" t="s">
        <v>10399</v>
      </c>
      <c r="N68" s="2" t="s">
        <v>9999</v>
      </c>
      <c r="O68" s="5">
        <f t="shared" si="15"/>
        <v>3.5335689045936395E-3</v>
      </c>
      <c r="P68" s="1" t="s">
        <v>7439</v>
      </c>
      <c r="Q68" s="2" t="s">
        <v>2641</v>
      </c>
      <c r="R68" s="5">
        <f t="shared" si="12"/>
        <v>2.2522522522522522E-3</v>
      </c>
      <c r="S68" s="1" t="s">
        <v>10355</v>
      </c>
      <c r="T68" s="2" t="s">
        <v>7542</v>
      </c>
      <c r="U68" s="5">
        <f t="shared" si="10"/>
        <v>2.9585798816568047E-3</v>
      </c>
      <c r="V68" s="1" t="s">
        <v>10291</v>
      </c>
      <c r="W68" s="2" t="s">
        <v>9410</v>
      </c>
      <c r="X68" s="5">
        <f t="shared" si="17"/>
        <v>2.8169014084507044E-3</v>
      </c>
      <c r="Y68" s="1" t="s">
        <v>2419</v>
      </c>
      <c r="Z68" s="2" t="s">
        <v>1106</v>
      </c>
      <c r="AA68" s="5">
        <f t="shared" si="16"/>
        <v>2.2271714922048997E-3</v>
      </c>
    </row>
    <row r="69" spans="1:27" x14ac:dyDescent="0.3">
      <c r="A69" s="1" t="s">
        <v>10301</v>
      </c>
      <c r="B69" s="2" t="s">
        <v>10300</v>
      </c>
      <c r="C69" s="8">
        <f t="shared" si="13"/>
        <v>2.4875621890547263E-3</v>
      </c>
      <c r="D69" s="1" t="s">
        <v>11513</v>
      </c>
      <c r="E69" s="2" t="s">
        <v>5317</v>
      </c>
      <c r="F69" s="5">
        <f t="shared" si="11"/>
        <v>1.8518518518518519E-3</v>
      </c>
      <c r="G69" s="1" t="s">
        <v>10378</v>
      </c>
      <c r="H69" s="2" t="s">
        <v>8515</v>
      </c>
      <c r="I69" s="5">
        <f t="shared" si="9"/>
        <v>1.968503937007874E-3</v>
      </c>
      <c r="J69" s="1" t="s">
        <v>3981</v>
      </c>
      <c r="K69" s="2" t="s">
        <v>1105</v>
      </c>
      <c r="L69" s="5">
        <f t="shared" si="14"/>
        <v>2.257336343115124E-3</v>
      </c>
      <c r="M69" s="1" t="s">
        <v>10409</v>
      </c>
      <c r="N69" s="2" t="s">
        <v>4102</v>
      </c>
      <c r="O69" s="5">
        <f t="shared" si="15"/>
        <v>3.5087719298245615E-3</v>
      </c>
      <c r="P69" s="1" t="s">
        <v>10397</v>
      </c>
      <c r="Q69" s="2" t="s">
        <v>8509</v>
      </c>
      <c r="R69" s="5">
        <f t="shared" si="12"/>
        <v>2.2471910112359553E-3</v>
      </c>
      <c r="S69" s="1" t="s">
        <v>10684</v>
      </c>
      <c r="T69" s="2" t="s">
        <v>11495</v>
      </c>
      <c r="U69" s="5">
        <f t="shared" si="10"/>
        <v>2.9411764705882353E-3</v>
      </c>
      <c r="V69" s="1" t="s">
        <v>10263</v>
      </c>
      <c r="W69" s="2" t="s">
        <v>9410</v>
      </c>
      <c r="X69" s="5">
        <f t="shared" si="17"/>
        <v>2.8169014084507044E-3</v>
      </c>
      <c r="Y69" s="1" t="s">
        <v>10310</v>
      </c>
      <c r="Z69" s="2" t="s">
        <v>1106</v>
      </c>
      <c r="AA69" s="5">
        <f t="shared" si="16"/>
        <v>2.2271714922048997E-3</v>
      </c>
    </row>
    <row r="70" spans="1:27" x14ac:dyDescent="0.3">
      <c r="A70" s="1" t="s">
        <v>10302</v>
      </c>
      <c r="B70" s="2" t="s">
        <v>9412</v>
      </c>
      <c r="C70" s="8">
        <f t="shared" si="13"/>
        <v>2.4630541871921183E-3</v>
      </c>
      <c r="D70" s="1" t="s">
        <v>11514</v>
      </c>
      <c r="E70" s="2" t="s">
        <v>1124</v>
      </c>
      <c r="F70" s="5">
        <f t="shared" si="11"/>
        <v>1.8315018315018315E-3</v>
      </c>
      <c r="G70" s="1" t="s">
        <v>4895</v>
      </c>
      <c r="H70" s="2" t="s">
        <v>5313</v>
      </c>
      <c r="I70" s="5">
        <f t="shared" si="9"/>
        <v>1.9455252918287938E-3</v>
      </c>
      <c r="J70" s="1" t="s">
        <v>9278</v>
      </c>
      <c r="K70" s="2" t="s">
        <v>13074</v>
      </c>
      <c r="L70" s="5">
        <f t="shared" si="14"/>
        <v>2.2371364653243847E-3</v>
      </c>
      <c r="M70" s="1" t="s">
        <v>10425</v>
      </c>
      <c r="N70" s="2" t="s">
        <v>4103</v>
      </c>
      <c r="O70" s="5">
        <f t="shared" si="15"/>
        <v>3.4965034965034965E-3</v>
      </c>
      <c r="P70" s="1" t="s">
        <v>10550</v>
      </c>
      <c r="Q70" s="2" t="s">
        <v>8510</v>
      </c>
      <c r="R70" s="5">
        <f t="shared" si="12"/>
        <v>2.232142857142857E-3</v>
      </c>
      <c r="S70" s="1" t="s">
        <v>10291</v>
      </c>
      <c r="T70" s="2" t="s">
        <v>14737</v>
      </c>
      <c r="U70" s="5">
        <f t="shared" si="10"/>
        <v>2.9069767441860465E-3</v>
      </c>
      <c r="V70" s="1" t="s">
        <v>10472</v>
      </c>
      <c r="W70" s="2" t="s">
        <v>9410</v>
      </c>
      <c r="X70" s="5">
        <f t="shared" si="17"/>
        <v>2.8169014084507044E-3</v>
      </c>
      <c r="Y70" s="1" t="s">
        <v>10583</v>
      </c>
      <c r="Z70" s="2" t="s">
        <v>1110</v>
      </c>
      <c r="AA70" s="5">
        <f t="shared" si="16"/>
        <v>2.1929824561403508E-3</v>
      </c>
    </row>
    <row r="71" spans="1:27" x14ac:dyDescent="0.3">
      <c r="A71" s="1" t="s">
        <v>10303</v>
      </c>
      <c r="B71" s="2" t="s">
        <v>1098</v>
      </c>
      <c r="C71" s="8">
        <f t="shared" si="13"/>
        <v>2.4449877750611247E-3</v>
      </c>
      <c r="D71" s="1" t="s">
        <v>11515</v>
      </c>
      <c r="E71" s="2" t="s">
        <v>1124</v>
      </c>
      <c r="F71" s="5">
        <f t="shared" si="11"/>
        <v>1.8315018315018315E-3</v>
      </c>
      <c r="G71" s="1" t="s">
        <v>2046</v>
      </c>
      <c r="H71" s="2" t="s">
        <v>6397</v>
      </c>
      <c r="I71" s="5">
        <f t="shared" si="9"/>
        <v>1.9305019305019305E-3</v>
      </c>
      <c r="J71" s="1" t="s">
        <v>10378</v>
      </c>
      <c r="K71" s="2" t="s">
        <v>8510</v>
      </c>
      <c r="L71" s="5">
        <f t="shared" si="14"/>
        <v>2.232142857142857E-3</v>
      </c>
      <c r="M71" s="1" t="s">
        <v>6036</v>
      </c>
      <c r="N71" s="2" t="s">
        <v>1071</v>
      </c>
      <c r="O71" s="5">
        <f t="shared" si="15"/>
        <v>3.4482758620689655E-3</v>
      </c>
      <c r="P71" s="1" t="s">
        <v>10399</v>
      </c>
      <c r="Q71" s="2" t="s">
        <v>10009</v>
      </c>
      <c r="R71" s="5">
        <f t="shared" si="12"/>
        <v>2.1881838074398249E-3</v>
      </c>
      <c r="S71" s="1" t="s">
        <v>10402</v>
      </c>
      <c r="T71" s="2" t="s">
        <v>1088</v>
      </c>
      <c r="U71" s="5">
        <f t="shared" si="10"/>
        <v>2.8901734104046241E-3</v>
      </c>
      <c r="V71" s="1" t="s">
        <v>2094</v>
      </c>
      <c r="W71" s="2" t="s">
        <v>7544</v>
      </c>
      <c r="X71" s="5">
        <f t="shared" si="17"/>
        <v>2.8089887640449437E-3</v>
      </c>
      <c r="Y71" s="1" t="s">
        <v>11153</v>
      </c>
      <c r="Z71" s="2" t="s">
        <v>2642</v>
      </c>
      <c r="AA71" s="5">
        <f t="shared" si="16"/>
        <v>2.1691973969631237E-3</v>
      </c>
    </row>
    <row r="72" spans="1:27" x14ac:dyDescent="0.3">
      <c r="A72" s="1" t="s">
        <v>10304</v>
      </c>
      <c r="B72" s="2" t="s">
        <v>7548</v>
      </c>
      <c r="C72" s="8">
        <f t="shared" si="13"/>
        <v>2.3980815347721821E-3</v>
      </c>
      <c r="D72" s="1" t="s">
        <v>2351</v>
      </c>
      <c r="E72" s="2" t="s">
        <v>9420</v>
      </c>
      <c r="F72" s="5">
        <f t="shared" si="11"/>
        <v>1.7889087656529517E-3</v>
      </c>
      <c r="G72" s="1" t="s">
        <v>10309</v>
      </c>
      <c r="H72" s="2" t="s">
        <v>12531</v>
      </c>
      <c r="I72" s="5">
        <f t="shared" ref="I72:I135" si="18">1/(RIGHT(H72,3))</f>
        <v>1.893939393939394E-3</v>
      </c>
      <c r="J72" s="1" t="s">
        <v>411</v>
      </c>
      <c r="K72" s="2" t="s">
        <v>1106</v>
      </c>
      <c r="L72" s="5">
        <f t="shared" si="14"/>
        <v>2.2271714922048997E-3</v>
      </c>
      <c r="M72" s="1" t="s">
        <v>10319</v>
      </c>
      <c r="N72" s="2" t="s">
        <v>1072</v>
      </c>
      <c r="O72" s="5">
        <f t="shared" si="15"/>
        <v>3.4364261168384879E-3</v>
      </c>
      <c r="P72" s="1" t="s">
        <v>10526</v>
      </c>
      <c r="Q72" s="2" t="s">
        <v>4130</v>
      </c>
      <c r="R72" s="5">
        <f t="shared" si="12"/>
        <v>2.1834061135371178E-3</v>
      </c>
      <c r="S72" s="1" t="s">
        <v>10580</v>
      </c>
      <c r="T72" s="2" t="s">
        <v>4110</v>
      </c>
      <c r="U72" s="5">
        <f t="shared" ref="U72:U135" si="19">1/(RIGHT(T72,3))</f>
        <v>2.8011204481792717E-3</v>
      </c>
      <c r="V72" s="1" t="s">
        <v>10310</v>
      </c>
      <c r="W72" s="2" t="s">
        <v>10293</v>
      </c>
      <c r="X72" s="5">
        <f t="shared" si="17"/>
        <v>2.7624309392265192E-3</v>
      </c>
      <c r="Y72" s="1" t="s">
        <v>10291</v>
      </c>
      <c r="Z72" s="2" t="s">
        <v>10010</v>
      </c>
      <c r="AA72" s="5">
        <f t="shared" si="16"/>
        <v>2.1321961620469083E-3</v>
      </c>
    </row>
    <row r="73" spans="1:27" x14ac:dyDescent="0.3">
      <c r="A73" s="1" t="s">
        <v>7498</v>
      </c>
      <c r="B73" s="2" t="s">
        <v>6389</v>
      </c>
      <c r="C73" s="8">
        <f t="shared" si="13"/>
        <v>2.3866348448687352E-3</v>
      </c>
      <c r="D73" s="1" t="s">
        <v>2471</v>
      </c>
      <c r="E73" s="2" t="s">
        <v>1126</v>
      </c>
      <c r="F73" s="5">
        <f t="shared" ref="F73:F136" si="20">1/(RIGHT(E73,3))</f>
        <v>1.7857142857142857E-3</v>
      </c>
      <c r="G73" s="1" t="s">
        <v>10280</v>
      </c>
      <c r="H73" s="2" t="s">
        <v>7550</v>
      </c>
      <c r="I73" s="5">
        <f t="shared" si="18"/>
        <v>1.890359168241966E-3</v>
      </c>
      <c r="J73" s="1" t="s">
        <v>10471</v>
      </c>
      <c r="K73" s="2" t="s">
        <v>1107</v>
      </c>
      <c r="L73" s="5">
        <f t="shared" si="14"/>
        <v>2.2123893805309734E-3</v>
      </c>
      <c r="M73" s="1" t="s">
        <v>10340</v>
      </c>
      <c r="N73" s="2" t="s">
        <v>1073</v>
      </c>
      <c r="O73" s="5">
        <f t="shared" si="15"/>
        <v>3.3898305084745762E-3</v>
      </c>
      <c r="P73" s="1" t="s">
        <v>5130</v>
      </c>
      <c r="Q73" s="2" t="s">
        <v>7549</v>
      </c>
      <c r="R73" s="5">
        <f t="shared" ref="R73:R136" si="21">1/(RIGHT(Q73,3))</f>
        <v>2.1786492374727671E-3</v>
      </c>
      <c r="S73" s="1" t="s">
        <v>4895</v>
      </c>
      <c r="T73" s="2" t="s">
        <v>10293</v>
      </c>
      <c r="U73" s="5">
        <f t="shared" si="19"/>
        <v>2.7624309392265192E-3</v>
      </c>
      <c r="V73" s="1" t="s">
        <v>13186</v>
      </c>
      <c r="W73" s="2" t="s">
        <v>10293</v>
      </c>
      <c r="X73" s="5">
        <f t="shared" si="17"/>
        <v>2.7624309392265192E-3</v>
      </c>
      <c r="Y73" s="1" t="s">
        <v>10279</v>
      </c>
      <c r="Z73" s="2" t="s">
        <v>11505</v>
      </c>
      <c r="AA73" s="5">
        <f t="shared" si="16"/>
        <v>2.1231422505307855E-3</v>
      </c>
    </row>
    <row r="74" spans="1:27" x14ac:dyDescent="0.3">
      <c r="A74" s="1" t="s">
        <v>10305</v>
      </c>
      <c r="B74" s="2" t="s">
        <v>9413</v>
      </c>
      <c r="C74" s="8">
        <f t="shared" ref="C74:C137" si="22">1/(RIGHT(B74,3))</f>
        <v>2.3696682464454978E-3</v>
      </c>
      <c r="D74" s="1" t="s">
        <v>10334</v>
      </c>
      <c r="E74" s="2" t="s">
        <v>1126</v>
      </c>
      <c r="F74" s="5">
        <f t="shared" si="20"/>
        <v>1.7857142857142857E-3</v>
      </c>
      <c r="G74" s="1" t="s">
        <v>10507</v>
      </c>
      <c r="H74" s="2" t="s">
        <v>8517</v>
      </c>
      <c r="I74" s="5">
        <f t="shared" si="18"/>
        <v>1.8867924528301887E-3</v>
      </c>
      <c r="J74" s="1" t="s">
        <v>10709</v>
      </c>
      <c r="K74" s="2" t="s">
        <v>2643</v>
      </c>
      <c r="L74" s="5">
        <f t="shared" si="14"/>
        <v>2.1598272138228943E-3</v>
      </c>
      <c r="M74" s="1" t="s">
        <v>10309</v>
      </c>
      <c r="N74" s="2" t="s">
        <v>10288</v>
      </c>
      <c r="O74" s="5">
        <f t="shared" si="15"/>
        <v>3.2362459546925568E-3</v>
      </c>
      <c r="P74" s="1" t="s">
        <v>3704</v>
      </c>
      <c r="Q74" s="2" t="s">
        <v>8511</v>
      </c>
      <c r="R74" s="5">
        <f t="shared" si="21"/>
        <v>2.1645021645021645E-3</v>
      </c>
      <c r="S74" s="1" t="s">
        <v>7196</v>
      </c>
      <c r="T74" s="2" t="s">
        <v>8503</v>
      </c>
      <c r="U74" s="5">
        <f t="shared" si="19"/>
        <v>2.7247956403269754E-3</v>
      </c>
      <c r="V74" s="1" t="s">
        <v>2286</v>
      </c>
      <c r="W74" s="2" t="s">
        <v>13689</v>
      </c>
      <c r="X74" s="5">
        <f t="shared" si="17"/>
        <v>2.7397260273972603E-3</v>
      </c>
      <c r="Y74" s="1" t="s">
        <v>5054</v>
      </c>
      <c r="Z74" s="2" t="s">
        <v>4132</v>
      </c>
      <c r="AA74" s="5">
        <f t="shared" si="16"/>
        <v>2.0876826722338203E-3</v>
      </c>
    </row>
    <row r="75" spans="1:27" x14ac:dyDescent="0.3">
      <c r="A75" s="1" t="s">
        <v>10306</v>
      </c>
      <c r="B75" s="2" t="s">
        <v>10307</v>
      </c>
      <c r="C75" s="8">
        <f t="shared" si="22"/>
        <v>2.3584905660377358E-3</v>
      </c>
      <c r="D75" s="1" t="s">
        <v>278</v>
      </c>
      <c r="E75" s="2" t="s">
        <v>11516</v>
      </c>
      <c r="F75" s="5">
        <f t="shared" si="20"/>
        <v>1.7699115044247787E-3</v>
      </c>
      <c r="G75" s="1" t="s">
        <v>10399</v>
      </c>
      <c r="H75" s="2" t="s">
        <v>10013</v>
      </c>
      <c r="I75" s="5">
        <f t="shared" si="18"/>
        <v>1.8726591760299626E-3</v>
      </c>
      <c r="J75" s="1" t="s">
        <v>2316</v>
      </c>
      <c r="K75" s="2" t="s">
        <v>9414</v>
      </c>
      <c r="L75" s="5">
        <f t="shared" si="14"/>
        <v>2.1413276231263384E-3</v>
      </c>
      <c r="M75" s="1" t="s">
        <v>10520</v>
      </c>
      <c r="N75" s="2" t="s">
        <v>10002</v>
      </c>
      <c r="O75" s="5">
        <f t="shared" si="15"/>
        <v>3.2154340836012861E-3</v>
      </c>
      <c r="P75" s="1" t="s">
        <v>11078</v>
      </c>
      <c r="Q75" s="2" t="s">
        <v>1112</v>
      </c>
      <c r="R75" s="5">
        <f t="shared" si="21"/>
        <v>2.136752136752137E-3</v>
      </c>
      <c r="S75" s="1" t="s">
        <v>10513</v>
      </c>
      <c r="T75" s="2" t="s">
        <v>4114</v>
      </c>
      <c r="U75" s="5">
        <f t="shared" si="19"/>
        <v>2.6809651474530832E-3</v>
      </c>
      <c r="V75" s="1" t="s">
        <v>4895</v>
      </c>
      <c r="W75" s="2" t="s">
        <v>1094</v>
      </c>
      <c r="X75" s="5">
        <f t="shared" si="17"/>
        <v>2.6109660574412533E-3</v>
      </c>
      <c r="Y75" s="1" t="s">
        <v>10585</v>
      </c>
      <c r="Z75" s="2" t="s">
        <v>6393</v>
      </c>
      <c r="AA75" s="5">
        <f t="shared" si="16"/>
        <v>2.0746887966804979E-3</v>
      </c>
    </row>
    <row r="76" spans="1:27" x14ac:dyDescent="0.3">
      <c r="A76" s="1" t="s">
        <v>10308</v>
      </c>
      <c r="B76" s="2" t="s">
        <v>1102</v>
      </c>
      <c r="C76" s="8">
        <f t="shared" si="22"/>
        <v>2.34192037470726E-3</v>
      </c>
      <c r="D76" s="1" t="s">
        <v>11517</v>
      </c>
      <c r="E76" s="2" t="s">
        <v>2655</v>
      </c>
      <c r="F76" s="5">
        <f t="shared" si="20"/>
        <v>1.7667844522968198E-3</v>
      </c>
      <c r="G76" s="1" t="s">
        <v>10751</v>
      </c>
      <c r="H76" s="2" t="s">
        <v>12532</v>
      </c>
      <c r="I76" s="5">
        <f t="shared" si="18"/>
        <v>1.834862385321101E-3</v>
      </c>
      <c r="J76" s="1" t="s">
        <v>10757</v>
      </c>
      <c r="K76" s="2" t="s">
        <v>13075</v>
      </c>
      <c r="L76" s="5">
        <f t="shared" si="14"/>
        <v>2.1186440677966102E-3</v>
      </c>
      <c r="M76" s="1" t="s">
        <v>10537</v>
      </c>
      <c r="N76" s="2" t="s">
        <v>5292</v>
      </c>
      <c r="O76" s="5">
        <f t="shared" si="15"/>
        <v>3.205128205128205E-3</v>
      </c>
      <c r="P76" s="1" t="s">
        <v>10410</v>
      </c>
      <c r="Q76" s="2" t="s">
        <v>11505</v>
      </c>
      <c r="R76" s="5">
        <f t="shared" si="21"/>
        <v>2.1231422505307855E-3</v>
      </c>
      <c r="S76" s="1" t="s">
        <v>10392</v>
      </c>
      <c r="T76" s="2" t="s">
        <v>10006</v>
      </c>
      <c r="U76" s="5">
        <f t="shared" si="19"/>
        <v>2.6737967914438501E-3</v>
      </c>
      <c r="V76" s="1" t="s">
        <v>10526</v>
      </c>
      <c r="W76" s="2" t="s">
        <v>6385</v>
      </c>
      <c r="X76" s="5">
        <f t="shared" si="17"/>
        <v>2.5906735751295338E-3</v>
      </c>
      <c r="Y76" s="1" t="s">
        <v>10408</v>
      </c>
      <c r="Z76" s="2" t="s">
        <v>2647</v>
      </c>
      <c r="AA76" s="5">
        <f t="shared" si="16"/>
        <v>2.0533880903490761E-3</v>
      </c>
    </row>
    <row r="77" spans="1:27" x14ac:dyDescent="0.3">
      <c r="A77" s="1" t="s">
        <v>10309</v>
      </c>
      <c r="B77" s="2" t="s">
        <v>4125</v>
      </c>
      <c r="C77" s="8">
        <f t="shared" si="22"/>
        <v>2.2779043280182231E-3</v>
      </c>
      <c r="D77" s="1" t="s">
        <v>10592</v>
      </c>
      <c r="E77" s="2" t="s">
        <v>10341</v>
      </c>
      <c r="F77" s="5">
        <f t="shared" si="20"/>
        <v>1.7605633802816902E-3</v>
      </c>
      <c r="G77" s="1" t="s">
        <v>10673</v>
      </c>
      <c r="H77" s="2" t="s">
        <v>9418</v>
      </c>
      <c r="I77" s="5">
        <f t="shared" si="18"/>
        <v>1.8248175182481751E-3</v>
      </c>
      <c r="J77" s="1" t="s">
        <v>10422</v>
      </c>
      <c r="K77" s="2" t="s">
        <v>2645</v>
      </c>
      <c r="L77" s="5">
        <f t="shared" ref="L77:L140" si="23">1/(RIGHT(K77,3))</f>
        <v>2.0964360587002098E-3</v>
      </c>
      <c r="M77" s="1" t="s">
        <v>10629</v>
      </c>
      <c r="N77" s="2" t="s">
        <v>13687</v>
      </c>
      <c r="O77" s="5">
        <f t="shared" ref="O77:O140" si="24">1/(RIGHT(N77,3))</f>
        <v>3.1250000000000002E-3</v>
      </c>
      <c r="P77" s="1" t="s">
        <v>10539</v>
      </c>
      <c r="Q77" s="2" t="s">
        <v>13075</v>
      </c>
      <c r="R77" s="5">
        <f t="shared" si="21"/>
        <v>2.1186440677966102E-3</v>
      </c>
      <c r="S77" s="1" t="s">
        <v>10868</v>
      </c>
      <c r="T77" s="2" t="s">
        <v>7546</v>
      </c>
      <c r="U77" s="5">
        <f t="shared" si="19"/>
        <v>2.5839793281653748E-3</v>
      </c>
      <c r="V77" s="1" t="s">
        <v>2047</v>
      </c>
      <c r="W77" s="2" t="s">
        <v>7547</v>
      </c>
      <c r="X77" s="5">
        <f t="shared" si="17"/>
        <v>2.5510204081632651E-3</v>
      </c>
      <c r="Y77" s="1" t="s">
        <v>11461</v>
      </c>
      <c r="Z77" s="2" t="s">
        <v>2648</v>
      </c>
      <c r="AA77" s="5">
        <f t="shared" ref="AA77:AA140" si="25">1/(RIGHT(Z77,3))</f>
        <v>2.0491803278688526E-3</v>
      </c>
    </row>
    <row r="78" spans="1:27" x14ac:dyDescent="0.3">
      <c r="A78" s="1" t="s">
        <v>10310</v>
      </c>
      <c r="B78" s="2" t="s">
        <v>1106</v>
      </c>
      <c r="C78" s="8">
        <f t="shared" si="22"/>
        <v>2.2271714922048997E-3</v>
      </c>
      <c r="D78" s="1" t="s">
        <v>601</v>
      </c>
      <c r="E78" s="2" t="s">
        <v>8518</v>
      </c>
      <c r="F78" s="5">
        <f t="shared" si="20"/>
        <v>1.7421602787456446E-3</v>
      </c>
      <c r="G78" s="1" t="s">
        <v>10423</v>
      </c>
      <c r="H78" s="2" t="s">
        <v>2654</v>
      </c>
      <c r="I78" s="5">
        <f t="shared" si="18"/>
        <v>1.8115942028985507E-3</v>
      </c>
      <c r="J78" s="1" t="s">
        <v>10320</v>
      </c>
      <c r="K78" s="2" t="s">
        <v>13076</v>
      </c>
      <c r="L78" s="5">
        <f t="shared" si="23"/>
        <v>2.0833333333333333E-3</v>
      </c>
      <c r="M78" s="1" t="s">
        <v>5254</v>
      </c>
      <c r="N78" s="2" t="s">
        <v>1084</v>
      </c>
      <c r="O78" s="5">
        <f t="shared" si="24"/>
        <v>3.0303030303030303E-3</v>
      </c>
      <c r="P78" s="1" t="s">
        <v>10317</v>
      </c>
      <c r="Q78" s="2" t="s">
        <v>4134</v>
      </c>
      <c r="R78" s="5">
        <f t="shared" si="21"/>
        <v>2.0661157024793389E-3</v>
      </c>
      <c r="S78" s="1" t="s">
        <v>10550</v>
      </c>
      <c r="T78" s="2" t="s">
        <v>1096</v>
      </c>
      <c r="U78" s="5">
        <f t="shared" si="19"/>
        <v>2.5252525252525255E-3</v>
      </c>
      <c r="V78" s="1" t="s">
        <v>10392</v>
      </c>
      <c r="W78" s="2" t="s">
        <v>10298</v>
      </c>
      <c r="X78" s="5">
        <f t="shared" si="17"/>
        <v>2.5000000000000001E-3</v>
      </c>
      <c r="Y78" s="1" t="s">
        <v>10277</v>
      </c>
      <c r="Z78" s="2" t="s">
        <v>13078</v>
      </c>
      <c r="AA78" s="5">
        <f t="shared" si="25"/>
        <v>2.0408163265306124E-3</v>
      </c>
    </row>
    <row r="79" spans="1:27" x14ac:dyDescent="0.3">
      <c r="A79" s="1" t="s">
        <v>10311</v>
      </c>
      <c r="B79" s="2" t="s">
        <v>1106</v>
      </c>
      <c r="C79" s="8">
        <f t="shared" si="22"/>
        <v>2.2271714922048997E-3</v>
      </c>
      <c r="D79" s="1" t="s">
        <v>10347</v>
      </c>
      <c r="E79" s="2" t="s">
        <v>4147</v>
      </c>
      <c r="F79" s="5">
        <f t="shared" si="20"/>
        <v>1.6949152542372881E-3</v>
      </c>
      <c r="G79" s="1" t="s">
        <v>10367</v>
      </c>
      <c r="H79" s="2" t="s">
        <v>11516</v>
      </c>
      <c r="I79" s="5">
        <f t="shared" si="18"/>
        <v>1.7699115044247787E-3</v>
      </c>
      <c r="J79" s="1" t="s">
        <v>13077</v>
      </c>
      <c r="K79" s="2" t="s">
        <v>2646</v>
      </c>
      <c r="L79" s="5">
        <f t="shared" si="23"/>
        <v>2.0790020790020791E-3</v>
      </c>
      <c r="M79" s="1" t="s">
        <v>5054</v>
      </c>
      <c r="N79" s="2" t="s">
        <v>1084</v>
      </c>
      <c r="O79" s="5">
        <f t="shared" si="24"/>
        <v>3.0303030303030303E-3</v>
      </c>
      <c r="P79" s="1" t="s">
        <v>10321</v>
      </c>
      <c r="Q79" s="2" t="s">
        <v>2647</v>
      </c>
      <c r="R79" s="5">
        <f t="shared" si="21"/>
        <v>2.0533880903490761E-3</v>
      </c>
      <c r="S79" s="1" t="s">
        <v>7122</v>
      </c>
      <c r="T79" s="2" t="s">
        <v>1096</v>
      </c>
      <c r="U79" s="5">
        <f t="shared" si="19"/>
        <v>2.5252525252525255E-3</v>
      </c>
      <c r="V79" s="1" t="s">
        <v>11800</v>
      </c>
      <c r="W79" s="2" t="s">
        <v>5303</v>
      </c>
      <c r="X79" s="5">
        <f t="shared" ref="X79:X142" si="26">1/(RIGHT(W79,3))</f>
        <v>2.4813895781637717E-3</v>
      </c>
      <c r="Y79" s="1" t="s">
        <v>10289</v>
      </c>
      <c r="Z79" s="2" t="s">
        <v>2649</v>
      </c>
      <c r="AA79" s="5">
        <f t="shared" si="25"/>
        <v>2.0161290322580645E-3</v>
      </c>
    </row>
    <row r="80" spans="1:27" x14ac:dyDescent="0.3">
      <c r="A80" s="1" t="s">
        <v>2344</v>
      </c>
      <c r="B80" s="2" t="s">
        <v>1108</v>
      </c>
      <c r="C80" s="8">
        <f t="shared" si="22"/>
        <v>2.2075055187637969E-3</v>
      </c>
      <c r="D80" s="1" t="s">
        <v>2592</v>
      </c>
      <c r="E80" s="2" t="s">
        <v>4148</v>
      </c>
      <c r="F80" s="5">
        <f t="shared" si="20"/>
        <v>1.6920473773265651E-3</v>
      </c>
      <c r="G80" s="1" t="s">
        <v>5251</v>
      </c>
      <c r="H80" s="2" t="s">
        <v>11516</v>
      </c>
      <c r="I80" s="5">
        <f t="shared" si="18"/>
        <v>1.7699115044247787E-3</v>
      </c>
      <c r="J80" s="1" t="s">
        <v>10352</v>
      </c>
      <c r="K80" s="2" t="s">
        <v>13078</v>
      </c>
      <c r="L80" s="5">
        <f t="shared" si="23"/>
        <v>2.0408163265306124E-3</v>
      </c>
      <c r="M80" s="1" t="s">
        <v>2129</v>
      </c>
      <c r="N80" s="2" t="s">
        <v>2632</v>
      </c>
      <c r="O80" s="5">
        <f t="shared" si="24"/>
        <v>3.0211480362537764E-3</v>
      </c>
      <c r="P80" s="1" t="s">
        <v>10528</v>
      </c>
      <c r="Q80" s="2" t="s">
        <v>10325</v>
      </c>
      <c r="R80" s="5">
        <f t="shared" si="21"/>
        <v>1.9920318725099601E-3</v>
      </c>
      <c r="S80" s="1" t="s">
        <v>12817</v>
      </c>
      <c r="T80" s="2" t="s">
        <v>1097</v>
      </c>
      <c r="U80" s="5">
        <f t="shared" si="19"/>
        <v>2.5062656641604009E-3</v>
      </c>
      <c r="V80" s="1" t="s">
        <v>11363</v>
      </c>
      <c r="W80" s="2" t="s">
        <v>5303</v>
      </c>
      <c r="X80" s="5">
        <f t="shared" si="26"/>
        <v>2.4813895781637717E-3</v>
      </c>
      <c r="Y80" s="1" t="s">
        <v>6256</v>
      </c>
      <c r="Z80" s="2" t="s">
        <v>4135</v>
      </c>
      <c r="AA80" s="5">
        <f t="shared" si="25"/>
        <v>2.012072434607646E-3</v>
      </c>
    </row>
    <row r="81" spans="1:27" x14ac:dyDescent="0.3">
      <c r="A81" s="1" t="s">
        <v>10312</v>
      </c>
      <c r="B81" s="2" t="s">
        <v>1108</v>
      </c>
      <c r="C81" s="8">
        <f t="shared" si="22"/>
        <v>2.2075055187637969E-3</v>
      </c>
      <c r="D81" s="1" t="s">
        <v>10471</v>
      </c>
      <c r="E81" s="2" t="s">
        <v>7554</v>
      </c>
      <c r="F81" s="5">
        <f t="shared" si="20"/>
        <v>1.6750418760469012E-3</v>
      </c>
      <c r="G81" s="1" t="s">
        <v>10441</v>
      </c>
      <c r="H81" s="2" t="s">
        <v>10341</v>
      </c>
      <c r="I81" s="5">
        <f t="shared" si="18"/>
        <v>1.7605633802816902E-3</v>
      </c>
      <c r="J81" s="1" t="s">
        <v>10526</v>
      </c>
      <c r="K81" s="2" t="s">
        <v>13078</v>
      </c>
      <c r="L81" s="5">
        <f t="shared" si="23"/>
        <v>2.0408163265306124E-3</v>
      </c>
      <c r="M81" s="1" t="s">
        <v>10951</v>
      </c>
      <c r="N81" s="2" t="s">
        <v>1085</v>
      </c>
      <c r="O81" s="5">
        <f t="shared" si="24"/>
        <v>3.003003003003003E-3</v>
      </c>
      <c r="P81" s="1" t="s">
        <v>10513</v>
      </c>
      <c r="Q81" s="2" t="s">
        <v>6396</v>
      </c>
      <c r="R81" s="5">
        <f t="shared" si="21"/>
        <v>1.9723865877712033E-3</v>
      </c>
      <c r="S81" s="1" t="s">
        <v>10901</v>
      </c>
      <c r="T81" s="2" t="s">
        <v>5304</v>
      </c>
      <c r="U81" s="5">
        <f t="shared" si="19"/>
        <v>2.4752475247524753E-3</v>
      </c>
      <c r="V81" s="1" t="s">
        <v>5054</v>
      </c>
      <c r="W81" s="2" t="s">
        <v>5304</v>
      </c>
      <c r="X81" s="5">
        <f t="shared" si="26"/>
        <v>2.4752475247524753E-3</v>
      </c>
      <c r="Y81" s="1" t="s">
        <v>10320</v>
      </c>
      <c r="Z81" s="2" t="s">
        <v>1116</v>
      </c>
      <c r="AA81" s="5">
        <f t="shared" si="25"/>
        <v>2.008032128514056E-3</v>
      </c>
    </row>
    <row r="82" spans="1:27" x14ac:dyDescent="0.3">
      <c r="A82" s="1" t="s">
        <v>10313</v>
      </c>
      <c r="B82" s="2" t="s">
        <v>1110</v>
      </c>
      <c r="C82" s="8">
        <f t="shared" si="22"/>
        <v>2.1929824561403508E-3</v>
      </c>
      <c r="D82" s="1" t="s">
        <v>533</v>
      </c>
      <c r="E82" s="2" t="s">
        <v>8521</v>
      </c>
      <c r="F82" s="5">
        <f t="shared" si="20"/>
        <v>1.6556291390728477E-3</v>
      </c>
      <c r="G82" s="1" t="s">
        <v>10387</v>
      </c>
      <c r="H82" s="2" t="s">
        <v>2656</v>
      </c>
      <c r="I82" s="5">
        <f t="shared" si="18"/>
        <v>1.7513134851138354E-3</v>
      </c>
      <c r="J82" s="1" t="s">
        <v>10397</v>
      </c>
      <c r="K82" s="2" t="s">
        <v>2649</v>
      </c>
      <c r="L82" s="5">
        <f t="shared" si="23"/>
        <v>2.0161290322580645E-3</v>
      </c>
      <c r="M82" s="1" t="s">
        <v>10304</v>
      </c>
      <c r="N82" s="2" t="s">
        <v>13688</v>
      </c>
      <c r="O82" s="5">
        <f t="shared" si="24"/>
        <v>2.9940119760479044E-3</v>
      </c>
      <c r="P82" s="1" t="s">
        <v>10571</v>
      </c>
      <c r="Q82" s="2" t="s">
        <v>10011</v>
      </c>
      <c r="R82" s="5">
        <f t="shared" si="21"/>
        <v>1.953125E-3</v>
      </c>
      <c r="S82" s="1" t="s">
        <v>884</v>
      </c>
      <c r="T82" s="2" t="s">
        <v>9412</v>
      </c>
      <c r="U82" s="5">
        <f t="shared" si="19"/>
        <v>2.4630541871921183E-3</v>
      </c>
      <c r="V82" s="1" t="s">
        <v>10454</v>
      </c>
      <c r="W82" s="2" t="s">
        <v>4119</v>
      </c>
      <c r="X82" s="5">
        <f t="shared" si="26"/>
        <v>2.4570024570024569E-3</v>
      </c>
      <c r="Y82" s="1" t="s">
        <v>10266</v>
      </c>
      <c r="Z82" s="2" t="s">
        <v>1117</v>
      </c>
      <c r="AA82" s="5">
        <f t="shared" si="25"/>
        <v>1.996007984031936E-3</v>
      </c>
    </row>
    <row r="83" spans="1:27" x14ac:dyDescent="0.3">
      <c r="A83" s="1" t="s">
        <v>10314</v>
      </c>
      <c r="B83" s="2" t="s">
        <v>1110</v>
      </c>
      <c r="C83" s="8">
        <f t="shared" si="22"/>
        <v>2.1929824561403508E-3</v>
      </c>
      <c r="D83" s="1" t="s">
        <v>10320</v>
      </c>
      <c r="E83" s="2" t="s">
        <v>2660</v>
      </c>
      <c r="F83" s="5">
        <f t="shared" si="20"/>
        <v>1.639344262295082E-3</v>
      </c>
      <c r="G83" s="1" t="s">
        <v>11015</v>
      </c>
      <c r="H83" s="2" t="s">
        <v>8518</v>
      </c>
      <c r="I83" s="5">
        <f t="shared" si="18"/>
        <v>1.7421602787456446E-3</v>
      </c>
      <c r="J83" s="1" t="s">
        <v>10515</v>
      </c>
      <c r="K83" s="2" t="s">
        <v>4135</v>
      </c>
      <c r="L83" s="5">
        <f t="shared" si="23"/>
        <v>2.012072434607646E-3</v>
      </c>
      <c r="M83" s="1" t="s">
        <v>2124</v>
      </c>
      <c r="N83" s="2" t="s">
        <v>1086</v>
      </c>
      <c r="O83" s="5">
        <f t="shared" si="24"/>
        <v>2.9850746268656717E-3</v>
      </c>
      <c r="P83" s="1" t="s">
        <v>13141</v>
      </c>
      <c r="Q83" s="2" t="s">
        <v>5315</v>
      </c>
      <c r="R83" s="5">
        <f t="shared" si="21"/>
        <v>1.9193857965451055E-3</v>
      </c>
      <c r="S83" s="1" t="s">
        <v>10315</v>
      </c>
      <c r="T83" s="2" t="s">
        <v>8507</v>
      </c>
      <c r="U83" s="5">
        <f t="shared" si="19"/>
        <v>2.4509803921568627E-3</v>
      </c>
      <c r="V83" s="1" t="s">
        <v>10302</v>
      </c>
      <c r="W83" s="2" t="s">
        <v>1099</v>
      </c>
      <c r="X83" s="5">
        <f t="shared" si="26"/>
        <v>2.4330900243309003E-3</v>
      </c>
      <c r="Y83" s="1" t="s">
        <v>15488</v>
      </c>
      <c r="Z83" s="2" t="s">
        <v>10325</v>
      </c>
      <c r="AA83" s="5">
        <f t="shared" si="25"/>
        <v>1.9920318725099601E-3</v>
      </c>
    </row>
    <row r="84" spans="1:27" x14ac:dyDescent="0.3">
      <c r="A84" s="1" t="s">
        <v>10315</v>
      </c>
      <c r="B84" s="2" t="s">
        <v>2643</v>
      </c>
      <c r="C84" s="8">
        <f t="shared" si="22"/>
        <v>2.1598272138228943E-3</v>
      </c>
      <c r="D84" s="1" t="s">
        <v>11518</v>
      </c>
      <c r="E84" s="2" t="s">
        <v>1133</v>
      </c>
      <c r="F84" s="5">
        <f t="shared" si="20"/>
        <v>1.6129032258064516E-3</v>
      </c>
      <c r="G84" s="1" t="s">
        <v>5206</v>
      </c>
      <c r="H84" s="2" t="s">
        <v>5322</v>
      </c>
      <c r="I84" s="5">
        <f t="shared" si="18"/>
        <v>1.7391304347826088E-3</v>
      </c>
      <c r="J84" s="1" t="s">
        <v>3614</v>
      </c>
      <c r="K84" s="2" t="s">
        <v>4135</v>
      </c>
      <c r="L84" s="5">
        <f t="shared" si="23"/>
        <v>2.012072434607646E-3</v>
      </c>
      <c r="M84" s="1" t="s">
        <v>10308</v>
      </c>
      <c r="N84" s="2" t="s">
        <v>5294</v>
      </c>
      <c r="O84" s="5">
        <f t="shared" si="24"/>
        <v>2.976190476190476E-3</v>
      </c>
      <c r="P84" s="1" t="s">
        <v>2470</v>
      </c>
      <c r="Q84" s="2" t="s">
        <v>1123</v>
      </c>
      <c r="R84" s="5">
        <f t="shared" si="21"/>
        <v>1.9047619047619048E-3</v>
      </c>
      <c r="S84" s="1" t="s">
        <v>12748</v>
      </c>
      <c r="T84" s="2" t="s">
        <v>6387</v>
      </c>
      <c r="U84" s="5">
        <f t="shared" si="19"/>
        <v>2.4390243902439024E-3</v>
      </c>
      <c r="V84" s="1" t="s">
        <v>11022</v>
      </c>
      <c r="W84" s="2" t="s">
        <v>1101</v>
      </c>
      <c r="X84" s="5">
        <f t="shared" si="26"/>
        <v>2.4154589371980675E-3</v>
      </c>
      <c r="Y84" s="1" t="s">
        <v>10309</v>
      </c>
      <c r="Z84" s="2" t="s">
        <v>10325</v>
      </c>
      <c r="AA84" s="5">
        <f t="shared" si="25"/>
        <v>1.9920318725099601E-3</v>
      </c>
    </row>
    <row r="85" spans="1:27" x14ac:dyDescent="0.3">
      <c r="A85" s="1" t="s">
        <v>10316</v>
      </c>
      <c r="B85" s="2" t="s">
        <v>9415</v>
      </c>
      <c r="C85" s="8">
        <f t="shared" si="22"/>
        <v>2.1097046413502108E-3</v>
      </c>
      <c r="D85" s="1" t="s">
        <v>10382</v>
      </c>
      <c r="E85" s="2" t="s">
        <v>11519</v>
      </c>
      <c r="F85" s="5">
        <f t="shared" si="20"/>
        <v>1.6103059581320451E-3</v>
      </c>
      <c r="G85" s="1" t="s">
        <v>10278</v>
      </c>
      <c r="H85" s="2" t="s">
        <v>5324</v>
      </c>
      <c r="I85" s="5">
        <f t="shared" si="18"/>
        <v>1.7123287671232876E-3</v>
      </c>
      <c r="J85" s="1" t="s">
        <v>7439</v>
      </c>
      <c r="K85" s="2" t="s">
        <v>10325</v>
      </c>
      <c r="L85" s="5">
        <f t="shared" si="23"/>
        <v>1.9920318725099601E-3</v>
      </c>
      <c r="M85" s="1" t="s">
        <v>10484</v>
      </c>
      <c r="N85" s="2" t="s">
        <v>4109</v>
      </c>
      <c r="O85" s="5">
        <f t="shared" si="24"/>
        <v>2.9239766081871343E-3</v>
      </c>
      <c r="P85" s="1" t="s">
        <v>14384</v>
      </c>
      <c r="Q85" s="2" t="s">
        <v>7550</v>
      </c>
      <c r="R85" s="5">
        <f t="shared" si="21"/>
        <v>1.890359168241966E-3</v>
      </c>
      <c r="S85" s="1" t="s">
        <v>8467</v>
      </c>
      <c r="T85" s="2" t="s">
        <v>9413</v>
      </c>
      <c r="U85" s="5">
        <f t="shared" si="19"/>
        <v>2.3696682464454978E-3</v>
      </c>
      <c r="V85" s="1" t="s">
        <v>12975</v>
      </c>
      <c r="W85" s="2" t="s">
        <v>2636</v>
      </c>
      <c r="X85" s="5">
        <f t="shared" si="26"/>
        <v>2.4096385542168677E-3</v>
      </c>
      <c r="Y85" s="1" t="s">
        <v>10375</v>
      </c>
      <c r="Z85" s="2" t="s">
        <v>6395</v>
      </c>
      <c r="AA85" s="5">
        <f t="shared" si="25"/>
        <v>1.976284584980237E-3</v>
      </c>
    </row>
    <row r="86" spans="1:27" x14ac:dyDescent="0.3">
      <c r="A86" s="1" t="s">
        <v>10317</v>
      </c>
      <c r="B86" s="2" t="s">
        <v>9416</v>
      </c>
      <c r="C86" s="8">
        <f t="shared" si="22"/>
        <v>2.1052631578947368E-3</v>
      </c>
      <c r="D86" s="1" t="s">
        <v>10265</v>
      </c>
      <c r="E86" s="2" t="s">
        <v>1134</v>
      </c>
      <c r="F86" s="5">
        <f t="shared" si="20"/>
        <v>1.6051364365971107E-3</v>
      </c>
      <c r="G86" s="1" t="s">
        <v>10318</v>
      </c>
      <c r="H86" s="2" t="s">
        <v>1131</v>
      </c>
      <c r="I86" s="5">
        <f t="shared" si="18"/>
        <v>1.6835016835016834E-3</v>
      </c>
      <c r="J86" s="1" t="s">
        <v>10392</v>
      </c>
      <c r="K86" s="2" t="s">
        <v>4136</v>
      </c>
      <c r="L86" s="5">
        <f t="shared" si="23"/>
        <v>1.984126984126984E-3</v>
      </c>
      <c r="M86" s="1" t="s">
        <v>10393</v>
      </c>
      <c r="N86" s="2" t="s">
        <v>1090</v>
      </c>
      <c r="O86" s="5">
        <f t="shared" si="24"/>
        <v>2.8248587570621469E-3</v>
      </c>
      <c r="P86" s="1" t="s">
        <v>10445</v>
      </c>
      <c r="Q86" s="2" t="s">
        <v>5316</v>
      </c>
      <c r="R86" s="5">
        <f t="shared" si="21"/>
        <v>1.8796992481203006E-3</v>
      </c>
      <c r="S86" s="1" t="s">
        <v>2077</v>
      </c>
      <c r="T86" s="2" t="s">
        <v>4122</v>
      </c>
      <c r="U86" s="5">
        <f t="shared" si="19"/>
        <v>2.3640661938534278E-3</v>
      </c>
      <c r="V86" s="1" t="s">
        <v>10511</v>
      </c>
      <c r="W86" s="2" t="s">
        <v>6389</v>
      </c>
      <c r="X86" s="5">
        <f t="shared" si="26"/>
        <v>2.3866348448687352E-3</v>
      </c>
      <c r="Y86" s="1" t="s">
        <v>2295</v>
      </c>
      <c r="Z86" s="2" t="s">
        <v>6396</v>
      </c>
      <c r="AA86" s="5">
        <f t="shared" si="25"/>
        <v>1.9723865877712033E-3</v>
      </c>
    </row>
    <row r="87" spans="1:27" x14ac:dyDescent="0.3">
      <c r="A87" s="1" t="s">
        <v>10318</v>
      </c>
      <c r="B87" s="2" t="s">
        <v>6392</v>
      </c>
      <c r="C87" s="8">
        <f t="shared" si="22"/>
        <v>2.0920502092050207E-3</v>
      </c>
      <c r="D87" s="1" t="s">
        <v>10412</v>
      </c>
      <c r="E87" s="2" t="s">
        <v>10365</v>
      </c>
      <c r="F87" s="5">
        <f t="shared" si="20"/>
        <v>1.6000000000000001E-3</v>
      </c>
      <c r="G87" s="1" t="s">
        <v>2344</v>
      </c>
      <c r="H87" s="2" t="s">
        <v>12533</v>
      </c>
      <c r="I87" s="5">
        <f t="shared" si="18"/>
        <v>1.6722408026755853E-3</v>
      </c>
      <c r="J87" s="1" t="s">
        <v>2047</v>
      </c>
      <c r="K87" s="2" t="s">
        <v>4136</v>
      </c>
      <c r="L87" s="5">
        <f t="shared" si="23"/>
        <v>1.984126984126984E-3</v>
      </c>
      <c r="M87" s="1" t="s">
        <v>5130</v>
      </c>
      <c r="N87" s="2" t="s">
        <v>1091</v>
      </c>
      <c r="O87" s="5">
        <f t="shared" si="24"/>
        <v>2.7700831024930748E-3</v>
      </c>
      <c r="P87" s="1" t="s">
        <v>10392</v>
      </c>
      <c r="Q87" s="2" t="s">
        <v>10012</v>
      </c>
      <c r="R87" s="5">
        <f t="shared" si="21"/>
        <v>1.876172607879925E-3</v>
      </c>
      <c r="S87" s="1" t="s">
        <v>2470</v>
      </c>
      <c r="T87" s="2" t="s">
        <v>12529</v>
      </c>
      <c r="U87" s="5">
        <f t="shared" si="19"/>
        <v>2.331002331002331E-3</v>
      </c>
      <c r="V87" s="1" t="s">
        <v>10378</v>
      </c>
      <c r="W87" s="2" t="s">
        <v>5306</v>
      </c>
      <c r="X87" s="5">
        <f t="shared" si="26"/>
        <v>2.3474178403755869E-3</v>
      </c>
      <c r="Y87" s="1" t="s">
        <v>10807</v>
      </c>
      <c r="Z87" s="2" t="s">
        <v>8515</v>
      </c>
      <c r="AA87" s="5">
        <f t="shared" si="25"/>
        <v>1.968503937007874E-3</v>
      </c>
    </row>
    <row r="88" spans="1:27" x14ac:dyDescent="0.3">
      <c r="A88" s="1" t="s">
        <v>10319</v>
      </c>
      <c r="B88" s="2" t="s">
        <v>6392</v>
      </c>
      <c r="C88" s="8">
        <f t="shared" si="22"/>
        <v>2.0920502092050207E-3</v>
      </c>
      <c r="D88" s="1" t="s">
        <v>424</v>
      </c>
      <c r="E88" s="2" t="s">
        <v>5328</v>
      </c>
      <c r="F88" s="5">
        <f t="shared" si="20"/>
        <v>1.5873015873015873E-3</v>
      </c>
      <c r="G88" s="1" t="s">
        <v>10333</v>
      </c>
      <c r="H88" s="2" t="s">
        <v>2658</v>
      </c>
      <c r="I88" s="5">
        <f t="shared" si="18"/>
        <v>1.6694490818030051E-3</v>
      </c>
      <c r="J88" s="1" t="s">
        <v>2344</v>
      </c>
      <c r="K88" s="2" t="s">
        <v>6395</v>
      </c>
      <c r="L88" s="5">
        <f t="shared" si="23"/>
        <v>1.976284584980237E-3</v>
      </c>
      <c r="M88" s="1" t="s">
        <v>10387</v>
      </c>
      <c r="N88" s="2" t="s">
        <v>13689</v>
      </c>
      <c r="O88" s="5">
        <f t="shared" si="24"/>
        <v>2.7397260273972603E-3</v>
      </c>
      <c r="P88" s="1" t="s">
        <v>10507</v>
      </c>
      <c r="Q88" s="2" t="s">
        <v>10015</v>
      </c>
      <c r="R88" s="5">
        <f t="shared" si="21"/>
        <v>1.8450184501845018E-3</v>
      </c>
      <c r="S88" s="1" t="s">
        <v>600</v>
      </c>
      <c r="T88" s="2" t="s">
        <v>1104</v>
      </c>
      <c r="U88" s="5">
        <f t="shared" si="19"/>
        <v>2.3201856148491878E-3</v>
      </c>
      <c r="V88" s="1" t="s">
        <v>1971</v>
      </c>
      <c r="W88" s="2" t="s">
        <v>14383</v>
      </c>
      <c r="X88" s="5">
        <f t="shared" si="26"/>
        <v>2.304147465437788E-3</v>
      </c>
      <c r="Y88" s="1" t="s">
        <v>10333</v>
      </c>
      <c r="Z88" s="2" t="s">
        <v>1120</v>
      </c>
      <c r="AA88" s="5">
        <f t="shared" si="25"/>
        <v>1.9607843137254902E-3</v>
      </c>
    </row>
    <row r="89" spans="1:27" x14ac:dyDescent="0.3">
      <c r="A89" s="1" t="s">
        <v>10320</v>
      </c>
      <c r="B89" s="2" t="s">
        <v>4135</v>
      </c>
      <c r="C89" s="8">
        <f t="shared" si="22"/>
        <v>2.012072434607646E-3</v>
      </c>
      <c r="D89" s="1" t="s">
        <v>11520</v>
      </c>
      <c r="E89" s="2" t="s">
        <v>2663</v>
      </c>
      <c r="F89" s="5">
        <f t="shared" si="20"/>
        <v>1.5847860538827259E-3</v>
      </c>
      <c r="G89" s="1" t="s">
        <v>10373</v>
      </c>
      <c r="H89" s="2" t="s">
        <v>2660</v>
      </c>
      <c r="I89" s="5">
        <f t="shared" si="18"/>
        <v>1.639344262295082E-3</v>
      </c>
      <c r="J89" s="1" t="s">
        <v>11015</v>
      </c>
      <c r="K89" s="2" t="s">
        <v>10011</v>
      </c>
      <c r="L89" s="5">
        <f t="shared" si="23"/>
        <v>1.953125E-3</v>
      </c>
      <c r="M89" s="1" t="s">
        <v>4895</v>
      </c>
      <c r="N89" s="2" t="s">
        <v>4112</v>
      </c>
      <c r="O89" s="5">
        <f t="shared" si="24"/>
        <v>2.717391304347826E-3</v>
      </c>
      <c r="P89" s="1" t="s">
        <v>2077</v>
      </c>
      <c r="Q89" s="2" t="s">
        <v>9419</v>
      </c>
      <c r="R89" s="5">
        <f t="shared" si="21"/>
        <v>1.8214936247723133E-3</v>
      </c>
      <c r="S89" s="1" t="s">
        <v>2124</v>
      </c>
      <c r="T89" s="2" t="s">
        <v>4123</v>
      </c>
      <c r="U89" s="5">
        <f t="shared" si="19"/>
        <v>2.3148148148148147E-3</v>
      </c>
      <c r="V89" s="1" t="s">
        <v>15056</v>
      </c>
      <c r="W89" s="2" t="s">
        <v>8508</v>
      </c>
      <c r="X89" s="5">
        <f t="shared" si="26"/>
        <v>2.2935779816513763E-3</v>
      </c>
      <c r="Y89" s="1" t="s">
        <v>647</v>
      </c>
      <c r="Z89" s="2" t="s">
        <v>13079</v>
      </c>
      <c r="AA89" s="5">
        <f t="shared" si="25"/>
        <v>1.937984496124031E-3</v>
      </c>
    </row>
    <row r="90" spans="1:27" x14ac:dyDescent="0.3">
      <c r="A90" s="1" t="s">
        <v>10321</v>
      </c>
      <c r="B90" s="2" t="s">
        <v>1116</v>
      </c>
      <c r="C90" s="8">
        <f t="shared" si="22"/>
        <v>2.008032128514056E-3</v>
      </c>
      <c r="D90" s="1" t="s">
        <v>2500</v>
      </c>
      <c r="E90" s="2" t="s">
        <v>7555</v>
      </c>
      <c r="F90" s="5">
        <f t="shared" si="20"/>
        <v>1.5698587127158557E-3</v>
      </c>
      <c r="G90" s="1" t="s">
        <v>10581</v>
      </c>
      <c r="H90" s="2" t="s">
        <v>2661</v>
      </c>
      <c r="I90" s="5">
        <f t="shared" si="18"/>
        <v>1.6366612111292963E-3</v>
      </c>
      <c r="J90" s="1" t="s">
        <v>10467</v>
      </c>
      <c r="K90" s="2" t="s">
        <v>13079</v>
      </c>
      <c r="L90" s="5">
        <f t="shared" si="23"/>
        <v>1.937984496124031E-3</v>
      </c>
      <c r="M90" s="1" t="s">
        <v>2046</v>
      </c>
      <c r="N90" s="2" t="s">
        <v>4113</v>
      </c>
      <c r="O90" s="5">
        <f t="shared" si="24"/>
        <v>2.7027027027027029E-3</v>
      </c>
      <c r="P90" s="1" t="s">
        <v>10696</v>
      </c>
      <c r="Q90" s="2" t="s">
        <v>2654</v>
      </c>
      <c r="R90" s="5">
        <f t="shared" si="21"/>
        <v>1.8115942028985507E-3</v>
      </c>
      <c r="S90" s="1" t="s">
        <v>10410</v>
      </c>
      <c r="T90" s="2" t="s">
        <v>8508</v>
      </c>
      <c r="U90" s="5">
        <f t="shared" si="19"/>
        <v>2.2935779816513763E-3</v>
      </c>
      <c r="V90" s="1" t="s">
        <v>2170</v>
      </c>
      <c r="W90" s="2" t="s">
        <v>1105</v>
      </c>
      <c r="X90" s="5">
        <f t="shared" si="26"/>
        <v>2.257336343115124E-3</v>
      </c>
      <c r="Y90" s="1" t="s">
        <v>10670</v>
      </c>
      <c r="Z90" s="2" t="s">
        <v>6398</v>
      </c>
      <c r="AA90" s="5">
        <f t="shared" si="25"/>
        <v>1.9230769230769232E-3</v>
      </c>
    </row>
    <row r="91" spans="1:27" x14ac:dyDescent="0.3">
      <c r="A91" s="1" t="s">
        <v>10322</v>
      </c>
      <c r="B91" s="2" t="s">
        <v>10323</v>
      </c>
      <c r="C91" s="8">
        <f t="shared" si="22"/>
        <v>2.004008016032064E-3</v>
      </c>
      <c r="D91" s="1" t="s">
        <v>11521</v>
      </c>
      <c r="E91" s="2" t="s">
        <v>11522</v>
      </c>
      <c r="F91" s="5">
        <f t="shared" si="20"/>
        <v>1.5625000000000001E-3</v>
      </c>
      <c r="G91" s="1" t="s">
        <v>12534</v>
      </c>
      <c r="H91" s="2" t="s">
        <v>6407</v>
      </c>
      <c r="I91" s="5">
        <f t="shared" si="18"/>
        <v>1.6339869281045752E-3</v>
      </c>
      <c r="J91" s="1" t="s">
        <v>10316</v>
      </c>
      <c r="K91" s="2" t="s">
        <v>6397</v>
      </c>
      <c r="L91" s="5">
        <f t="shared" si="23"/>
        <v>1.9305019305019305E-3</v>
      </c>
      <c r="M91" s="1" t="s">
        <v>10422</v>
      </c>
      <c r="N91" s="2" t="s">
        <v>2635</v>
      </c>
      <c r="O91" s="5">
        <f t="shared" si="24"/>
        <v>2.6954177897574125E-3</v>
      </c>
      <c r="P91" s="1" t="s">
        <v>6036</v>
      </c>
      <c r="Q91" s="2" t="s">
        <v>4139</v>
      </c>
      <c r="R91" s="5">
        <f t="shared" si="21"/>
        <v>1.7921146953405018E-3</v>
      </c>
      <c r="S91" s="1" t="s">
        <v>10272</v>
      </c>
      <c r="T91" s="2" t="s">
        <v>5308</v>
      </c>
      <c r="U91" s="5">
        <f t="shared" si="19"/>
        <v>2.2727272727272726E-3</v>
      </c>
      <c r="V91" s="1" t="s">
        <v>10315</v>
      </c>
      <c r="W91" s="2" t="s">
        <v>4129</v>
      </c>
      <c r="X91" s="5">
        <f t="shared" si="26"/>
        <v>2.1978021978021978E-3</v>
      </c>
      <c r="Y91" s="1" t="s">
        <v>9370</v>
      </c>
      <c r="Z91" s="2" t="s">
        <v>5315</v>
      </c>
      <c r="AA91" s="5">
        <f t="shared" si="25"/>
        <v>1.9193857965451055E-3</v>
      </c>
    </row>
    <row r="92" spans="1:27" x14ac:dyDescent="0.3">
      <c r="A92" s="1" t="s">
        <v>10324</v>
      </c>
      <c r="B92" s="2" t="s">
        <v>10325</v>
      </c>
      <c r="C92" s="8">
        <f t="shared" si="22"/>
        <v>1.9920318725099601E-3</v>
      </c>
      <c r="D92" s="1" t="s">
        <v>11523</v>
      </c>
      <c r="E92" s="2" t="s">
        <v>4152</v>
      </c>
      <c r="F92" s="5">
        <f t="shared" si="20"/>
        <v>1.5527950310559005E-3</v>
      </c>
      <c r="G92" s="1" t="s">
        <v>10508</v>
      </c>
      <c r="H92" s="2" t="s">
        <v>12535</v>
      </c>
      <c r="I92" s="5">
        <f t="shared" si="18"/>
        <v>1.6155088852988692E-3</v>
      </c>
      <c r="J92" s="1" t="s">
        <v>10286</v>
      </c>
      <c r="K92" s="2" t="s">
        <v>6399</v>
      </c>
      <c r="L92" s="5">
        <f t="shared" si="23"/>
        <v>1.9120458891013384E-3</v>
      </c>
      <c r="M92" s="1" t="s">
        <v>10925</v>
      </c>
      <c r="N92" s="2" t="s">
        <v>8504</v>
      </c>
      <c r="O92" s="5">
        <f t="shared" si="24"/>
        <v>2.6525198938992041E-3</v>
      </c>
      <c r="P92" s="1" t="s">
        <v>600</v>
      </c>
      <c r="Q92" s="2" t="s">
        <v>1127</v>
      </c>
      <c r="R92" s="5">
        <f t="shared" si="21"/>
        <v>1.7730496453900709E-3</v>
      </c>
      <c r="S92" s="1" t="s">
        <v>10417</v>
      </c>
      <c r="T92" s="2" t="s">
        <v>6390</v>
      </c>
      <c r="U92" s="5">
        <f t="shared" si="19"/>
        <v>2.242152466367713E-3</v>
      </c>
      <c r="V92" s="1" t="s">
        <v>9370</v>
      </c>
      <c r="W92" s="2" t="s">
        <v>8512</v>
      </c>
      <c r="X92" s="5">
        <f t="shared" si="26"/>
        <v>2.1551724137931034E-3</v>
      </c>
      <c r="Y92" s="1" t="s">
        <v>10372</v>
      </c>
      <c r="Z92" s="2" t="s">
        <v>1122</v>
      </c>
      <c r="AA92" s="5">
        <f t="shared" si="25"/>
        <v>1.9083969465648854E-3</v>
      </c>
    </row>
    <row r="93" spans="1:27" x14ac:dyDescent="0.3">
      <c r="A93" s="1" t="s">
        <v>2124</v>
      </c>
      <c r="B93" s="2" t="s">
        <v>6395</v>
      </c>
      <c r="C93" s="8">
        <f t="shared" si="22"/>
        <v>1.976284584980237E-3</v>
      </c>
      <c r="D93" s="1" t="s">
        <v>11524</v>
      </c>
      <c r="E93" s="2" t="s">
        <v>1136</v>
      </c>
      <c r="F93" s="5">
        <f t="shared" si="20"/>
        <v>1.5455950540958269E-3</v>
      </c>
      <c r="G93" s="1" t="s">
        <v>10303</v>
      </c>
      <c r="H93" s="2" t="s">
        <v>5327</v>
      </c>
      <c r="I93" s="5">
        <f t="shared" si="18"/>
        <v>1.5923566878980893E-3</v>
      </c>
      <c r="J93" s="1" t="s">
        <v>10856</v>
      </c>
      <c r="K93" s="2" t="s">
        <v>1122</v>
      </c>
      <c r="L93" s="5">
        <f t="shared" si="23"/>
        <v>1.9083969465648854E-3</v>
      </c>
      <c r="M93" s="1" t="s">
        <v>10320</v>
      </c>
      <c r="N93" s="2" t="s">
        <v>7545</v>
      </c>
      <c r="O93" s="5">
        <f t="shared" si="24"/>
        <v>2.631578947368421E-3</v>
      </c>
      <c r="P93" s="1" t="s">
        <v>10316</v>
      </c>
      <c r="Q93" s="2" t="s">
        <v>10341</v>
      </c>
      <c r="R93" s="5">
        <f t="shared" si="21"/>
        <v>1.7605633802816902E-3</v>
      </c>
      <c r="S93" s="1" t="s">
        <v>10788</v>
      </c>
      <c r="T93" s="2" t="s">
        <v>13074</v>
      </c>
      <c r="U93" s="5">
        <f t="shared" si="19"/>
        <v>2.2371364653243847E-3</v>
      </c>
      <c r="V93" s="1" t="s">
        <v>10356</v>
      </c>
      <c r="W93" s="2" t="s">
        <v>6392</v>
      </c>
      <c r="X93" s="5">
        <f t="shared" si="26"/>
        <v>2.0920502092050207E-3</v>
      </c>
      <c r="Y93" s="1" t="s">
        <v>11114</v>
      </c>
      <c r="Z93" s="2" t="s">
        <v>2653</v>
      </c>
      <c r="AA93" s="5">
        <f t="shared" si="25"/>
        <v>1.841620626151013E-3</v>
      </c>
    </row>
    <row r="94" spans="1:27" x14ac:dyDescent="0.3">
      <c r="A94" s="1" t="s">
        <v>2106</v>
      </c>
      <c r="B94" s="2" t="s">
        <v>1121</v>
      </c>
      <c r="C94" s="8">
        <f t="shared" si="22"/>
        <v>1.9417475728155339E-3</v>
      </c>
      <c r="D94" s="1" t="s">
        <v>11525</v>
      </c>
      <c r="E94" s="2" t="s">
        <v>6411</v>
      </c>
      <c r="F94" s="5">
        <f t="shared" si="20"/>
        <v>1.5432098765432098E-3</v>
      </c>
      <c r="G94" s="1" t="s">
        <v>10308</v>
      </c>
      <c r="H94" s="2" t="s">
        <v>6410</v>
      </c>
      <c r="I94" s="5">
        <f t="shared" si="18"/>
        <v>1.5797788309636651E-3</v>
      </c>
      <c r="J94" s="1" t="s">
        <v>10813</v>
      </c>
      <c r="K94" s="2" t="s">
        <v>5316</v>
      </c>
      <c r="L94" s="5">
        <f t="shared" si="23"/>
        <v>1.8796992481203006E-3</v>
      </c>
      <c r="M94" s="1" t="s">
        <v>13690</v>
      </c>
      <c r="N94" s="2" t="s">
        <v>7545</v>
      </c>
      <c r="O94" s="5">
        <f t="shared" si="24"/>
        <v>2.631578947368421E-3</v>
      </c>
      <c r="P94" s="1" t="s">
        <v>10295</v>
      </c>
      <c r="Q94" s="2" t="s">
        <v>5321</v>
      </c>
      <c r="R94" s="5">
        <f t="shared" si="21"/>
        <v>1.7574692442882249E-3</v>
      </c>
      <c r="S94" s="1" t="s">
        <v>10333</v>
      </c>
      <c r="T94" s="2" t="s">
        <v>4128</v>
      </c>
      <c r="U94" s="5">
        <f t="shared" si="19"/>
        <v>2.2172949002217295E-3</v>
      </c>
      <c r="V94" s="1" t="s">
        <v>10495</v>
      </c>
      <c r="W94" s="2" t="s">
        <v>2646</v>
      </c>
      <c r="X94" s="5">
        <f t="shared" si="26"/>
        <v>2.0790020790020791E-3</v>
      </c>
      <c r="Y94" s="1" t="s">
        <v>929</v>
      </c>
      <c r="Z94" s="2" t="s">
        <v>9420</v>
      </c>
      <c r="AA94" s="5">
        <f t="shared" si="25"/>
        <v>1.7889087656529517E-3</v>
      </c>
    </row>
    <row r="95" spans="1:27" x14ac:dyDescent="0.3">
      <c r="A95" s="1" t="s">
        <v>10326</v>
      </c>
      <c r="B95" s="2" t="s">
        <v>5315</v>
      </c>
      <c r="C95" s="8">
        <f t="shared" si="22"/>
        <v>1.9193857965451055E-3</v>
      </c>
      <c r="D95" s="1" t="s">
        <v>2046</v>
      </c>
      <c r="E95" s="2" t="s">
        <v>7557</v>
      </c>
      <c r="F95" s="5">
        <f t="shared" si="20"/>
        <v>1.5360983102918587E-3</v>
      </c>
      <c r="G95" s="1" t="s">
        <v>10722</v>
      </c>
      <c r="H95" s="2" t="s">
        <v>6411</v>
      </c>
      <c r="I95" s="5">
        <f t="shared" si="18"/>
        <v>1.5432098765432098E-3</v>
      </c>
      <c r="J95" s="1" t="s">
        <v>13080</v>
      </c>
      <c r="K95" s="2" t="s">
        <v>2652</v>
      </c>
      <c r="L95" s="5">
        <f t="shared" si="23"/>
        <v>1.869158878504673E-3</v>
      </c>
      <c r="M95" s="1" t="s">
        <v>10578</v>
      </c>
      <c r="N95" s="2" t="s">
        <v>5299</v>
      </c>
      <c r="O95" s="5">
        <f t="shared" si="24"/>
        <v>2.617801047120419E-3</v>
      </c>
      <c r="P95" s="1" t="s">
        <v>4040</v>
      </c>
      <c r="Q95" s="2" t="s">
        <v>5322</v>
      </c>
      <c r="R95" s="5">
        <f t="shared" si="21"/>
        <v>1.7391304347826088E-3</v>
      </c>
      <c r="S95" s="1" t="s">
        <v>10268</v>
      </c>
      <c r="T95" s="2" t="s">
        <v>1108</v>
      </c>
      <c r="U95" s="5">
        <f t="shared" si="19"/>
        <v>2.2075055187637969E-3</v>
      </c>
      <c r="V95" s="1" t="s">
        <v>2118</v>
      </c>
      <c r="W95" s="2" t="s">
        <v>8514</v>
      </c>
      <c r="X95" s="5">
        <f t="shared" si="26"/>
        <v>2.0283975659229209E-3</v>
      </c>
      <c r="Y95" s="1" t="s">
        <v>10671</v>
      </c>
      <c r="Z95" s="2" t="s">
        <v>5320</v>
      </c>
      <c r="AA95" s="5">
        <f t="shared" si="25"/>
        <v>1.7825311942959001E-3</v>
      </c>
    </row>
    <row r="96" spans="1:27" x14ac:dyDescent="0.3">
      <c r="A96" s="1" t="s">
        <v>10327</v>
      </c>
      <c r="B96" s="2" t="s">
        <v>1122</v>
      </c>
      <c r="C96" s="8">
        <f t="shared" si="22"/>
        <v>1.9083969465648854E-3</v>
      </c>
      <c r="D96" s="1" t="s">
        <v>11526</v>
      </c>
      <c r="E96" s="2" t="s">
        <v>7558</v>
      </c>
      <c r="F96" s="5">
        <f t="shared" si="20"/>
        <v>1.5128593040847202E-3</v>
      </c>
      <c r="G96" s="1" t="s">
        <v>10511</v>
      </c>
      <c r="H96" s="2" t="s">
        <v>6411</v>
      </c>
      <c r="I96" s="5">
        <f t="shared" si="18"/>
        <v>1.5432098765432098E-3</v>
      </c>
      <c r="J96" s="1" t="s">
        <v>11363</v>
      </c>
      <c r="K96" s="2" t="s">
        <v>2653</v>
      </c>
      <c r="L96" s="5">
        <f t="shared" si="23"/>
        <v>1.841620626151013E-3</v>
      </c>
      <c r="M96" s="1" t="s">
        <v>10429</v>
      </c>
      <c r="N96" s="2" t="s">
        <v>6385</v>
      </c>
      <c r="O96" s="5">
        <f t="shared" si="24"/>
        <v>2.5906735751295338E-3</v>
      </c>
      <c r="P96" s="1" t="s">
        <v>12565</v>
      </c>
      <c r="Q96" s="2" t="s">
        <v>10345</v>
      </c>
      <c r="R96" s="5">
        <f t="shared" si="21"/>
        <v>1.7301038062283738E-3</v>
      </c>
      <c r="S96" s="1" t="s">
        <v>424</v>
      </c>
      <c r="T96" s="2" t="s">
        <v>5309</v>
      </c>
      <c r="U96" s="5">
        <f t="shared" si="19"/>
        <v>2.1739130434782609E-3</v>
      </c>
      <c r="V96" s="1" t="s">
        <v>6036</v>
      </c>
      <c r="W96" s="2" t="s">
        <v>8514</v>
      </c>
      <c r="X96" s="5">
        <f t="shared" si="26"/>
        <v>2.0283975659229209E-3</v>
      </c>
      <c r="Y96" s="1" t="s">
        <v>4779</v>
      </c>
      <c r="Z96" s="2" t="s">
        <v>4142</v>
      </c>
      <c r="AA96" s="5">
        <f t="shared" si="25"/>
        <v>1.7636684303350969E-3</v>
      </c>
    </row>
    <row r="97" spans="1:27" x14ac:dyDescent="0.3">
      <c r="A97" s="1" t="s">
        <v>10328</v>
      </c>
      <c r="B97" s="2" t="s">
        <v>7550</v>
      </c>
      <c r="C97" s="8">
        <f t="shared" si="22"/>
        <v>1.890359168241966E-3</v>
      </c>
      <c r="D97" s="1" t="s">
        <v>11527</v>
      </c>
      <c r="E97" s="2" t="s">
        <v>5336</v>
      </c>
      <c r="F97" s="5">
        <f t="shared" si="20"/>
        <v>1.4641288433382138E-3</v>
      </c>
      <c r="G97" s="1" t="s">
        <v>10390</v>
      </c>
      <c r="H97" s="2" t="s">
        <v>1137</v>
      </c>
      <c r="I97" s="5">
        <f t="shared" si="18"/>
        <v>1.4947683109118087E-3</v>
      </c>
      <c r="J97" s="1" t="s">
        <v>771</v>
      </c>
      <c r="K97" s="2" t="s">
        <v>4137</v>
      </c>
      <c r="L97" s="5">
        <f t="shared" si="23"/>
        <v>1.838235294117647E-3</v>
      </c>
      <c r="M97" s="1" t="s">
        <v>10570</v>
      </c>
      <c r="N97" s="2" t="s">
        <v>5301</v>
      </c>
      <c r="O97" s="5">
        <f t="shared" si="24"/>
        <v>2.5641025641025641E-3</v>
      </c>
      <c r="P97" s="1" t="s">
        <v>10383</v>
      </c>
      <c r="Q97" s="2" t="s">
        <v>10016</v>
      </c>
      <c r="R97" s="5">
        <f t="shared" si="21"/>
        <v>1.7094017094017094E-3</v>
      </c>
      <c r="S97" s="1" t="s">
        <v>10409</v>
      </c>
      <c r="T97" s="2" t="s">
        <v>5309</v>
      </c>
      <c r="U97" s="5">
        <f t="shared" si="19"/>
        <v>2.1739130434782609E-3</v>
      </c>
      <c r="V97" s="1" t="s">
        <v>5153</v>
      </c>
      <c r="W97" s="2" t="s">
        <v>15057</v>
      </c>
      <c r="X97" s="5">
        <f t="shared" si="26"/>
        <v>2.0242914979757085E-3</v>
      </c>
      <c r="Y97" s="1" t="s">
        <v>600</v>
      </c>
      <c r="Z97" s="2" t="s">
        <v>10341</v>
      </c>
      <c r="AA97" s="5">
        <f t="shared" si="25"/>
        <v>1.7605633802816902E-3</v>
      </c>
    </row>
    <row r="98" spans="1:27" x14ac:dyDescent="0.3">
      <c r="A98" s="1" t="s">
        <v>10329</v>
      </c>
      <c r="B98" s="2" t="s">
        <v>8517</v>
      </c>
      <c r="C98" s="8">
        <f t="shared" si="22"/>
        <v>1.8867924528301887E-3</v>
      </c>
      <c r="D98" s="1" t="s">
        <v>879</v>
      </c>
      <c r="E98" s="2" t="s">
        <v>5336</v>
      </c>
      <c r="F98" s="5">
        <f t="shared" si="20"/>
        <v>1.4641288433382138E-3</v>
      </c>
      <c r="G98" s="1" t="s">
        <v>600</v>
      </c>
      <c r="H98" s="2" t="s">
        <v>10020</v>
      </c>
      <c r="I98" s="5">
        <f t="shared" si="18"/>
        <v>1.4792899408284023E-3</v>
      </c>
      <c r="J98" s="1" t="s">
        <v>10322</v>
      </c>
      <c r="K98" s="2" t="s">
        <v>12532</v>
      </c>
      <c r="L98" s="5">
        <f t="shared" si="23"/>
        <v>1.834862385321101E-3</v>
      </c>
      <c r="M98" s="1" t="s">
        <v>2597</v>
      </c>
      <c r="N98" s="2" t="s">
        <v>7547</v>
      </c>
      <c r="O98" s="5">
        <f t="shared" si="24"/>
        <v>2.5510204081632651E-3</v>
      </c>
      <c r="P98" s="1" t="s">
        <v>10925</v>
      </c>
      <c r="Q98" s="2" t="s">
        <v>10016</v>
      </c>
      <c r="R98" s="5">
        <f t="shared" si="21"/>
        <v>1.7094017094017094E-3</v>
      </c>
      <c r="S98" s="1" t="s">
        <v>10622</v>
      </c>
      <c r="T98" s="2" t="s">
        <v>2643</v>
      </c>
      <c r="U98" s="5">
        <f t="shared" si="19"/>
        <v>2.1598272138228943E-3</v>
      </c>
      <c r="V98" s="1" t="s">
        <v>10438</v>
      </c>
      <c r="W98" s="2" t="s">
        <v>15057</v>
      </c>
      <c r="X98" s="5">
        <f t="shared" si="26"/>
        <v>2.0242914979757085E-3</v>
      </c>
      <c r="Y98" s="1" t="s">
        <v>10282</v>
      </c>
      <c r="Z98" s="2" t="s">
        <v>10341</v>
      </c>
      <c r="AA98" s="5">
        <f t="shared" si="25"/>
        <v>1.7605633802816902E-3</v>
      </c>
    </row>
    <row r="99" spans="1:27" x14ac:dyDescent="0.3">
      <c r="A99" s="1" t="s">
        <v>10330</v>
      </c>
      <c r="B99" s="2" t="s">
        <v>10012</v>
      </c>
      <c r="C99" s="8">
        <f t="shared" si="22"/>
        <v>1.876172607879925E-3</v>
      </c>
      <c r="D99" s="1" t="s">
        <v>11528</v>
      </c>
      <c r="E99" s="2" t="s">
        <v>5337</v>
      </c>
      <c r="F99" s="5">
        <f t="shared" si="20"/>
        <v>1.4471780028943559E-3</v>
      </c>
      <c r="G99" s="1" t="s">
        <v>10705</v>
      </c>
      <c r="H99" s="2" t="s">
        <v>1140</v>
      </c>
      <c r="I99" s="5">
        <f t="shared" si="18"/>
        <v>1.4513788098693759E-3</v>
      </c>
      <c r="J99" s="1" t="s">
        <v>11175</v>
      </c>
      <c r="K99" s="2" t="s">
        <v>6403</v>
      </c>
      <c r="L99" s="5">
        <f t="shared" si="23"/>
        <v>1.7985611510791368E-3</v>
      </c>
      <c r="M99" s="1" t="s">
        <v>10441</v>
      </c>
      <c r="N99" s="2" t="s">
        <v>9411</v>
      </c>
      <c r="O99" s="5">
        <f t="shared" si="24"/>
        <v>2.5445292620865142E-3</v>
      </c>
      <c r="P99" s="1" t="s">
        <v>10520</v>
      </c>
      <c r="Q99" s="2" t="s">
        <v>10016</v>
      </c>
      <c r="R99" s="5">
        <f t="shared" si="21"/>
        <v>1.7094017094017094E-3</v>
      </c>
      <c r="S99" s="1" t="s">
        <v>5254</v>
      </c>
      <c r="T99" s="2" t="s">
        <v>1112</v>
      </c>
      <c r="U99" s="5">
        <f t="shared" si="19"/>
        <v>2.136752136752137E-3</v>
      </c>
      <c r="V99" s="1" t="s">
        <v>10331</v>
      </c>
      <c r="W99" s="2" t="s">
        <v>2649</v>
      </c>
      <c r="X99" s="5">
        <f t="shared" si="26"/>
        <v>2.0161290322580645E-3</v>
      </c>
      <c r="Y99" s="1" t="s">
        <v>10383</v>
      </c>
      <c r="Z99" s="2" t="s">
        <v>2657</v>
      </c>
      <c r="AA99" s="5">
        <f t="shared" si="25"/>
        <v>1.736111111111111E-3</v>
      </c>
    </row>
    <row r="100" spans="1:27" x14ac:dyDescent="0.3">
      <c r="A100" s="1" t="s">
        <v>10331</v>
      </c>
      <c r="B100" s="2" t="s">
        <v>10012</v>
      </c>
      <c r="C100" s="8">
        <f t="shared" si="22"/>
        <v>1.876172607879925E-3</v>
      </c>
      <c r="D100" s="1" t="s">
        <v>2597</v>
      </c>
      <c r="E100" s="2" t="s">
        <v>5337</v>
      </c>
      <c r="F100" s="5">
        <f t="shared" si="20"/>
        <v>1.4471780028943559E-3</v>
      </c>
      <c r="G100" s="1" t="s">
        <v>10305</v>
      </c>
      <c r="H100" s="2" t="s">
        <v>1142</v>
      </c>
      <c r="I100" s="5">
        <f t="shared" si="18"/>
        <v>1.4367816091954023E-3</v>
      </c>
      <c r="J100" s="1" t="s">
        <v>10343</v>
      </c>
      <c r="K100" s="2" t="s">
        <v>13081</v>
      </c>
      <c r="L100" s="5">
        <f t="shared" si="23"/>
        <v>1.7953321364452424E-3</v>
      </c>
      <c r="M100" s="1" t="s">
        <v>11782</v>
      </c>
      <c r="N100" s="2" t="s">
        <v>9411</v>
      </c>
      <c r="O100" s="5">
        <f t="shared" si="24"/>
        <v>2.5445292620865142E-3</v>
      </c>
      <c r="P100" s="1" t="s">
        <v>10684</v>
      </c>
      <c r="Q100" s="2" t="s">
        <v>4147</v>
      </c>
      <c r="R100" s="5">
        <f t="shared" si="21"/>
        <v>1.6949152542372881E-3</v>
      </c>
      <c r="S100" s="1" t="s">
        <v>10435</v>
      </c>
      <c r="T100" s="2" t="s">
        <v>9416</v>
      </c>
      <c r="U100" s="5">
        <f t="shared" si="19"/>
        <v>2.1052631578947368E-3</v>
      </c>
      <c r="V100" s="1" t="s">
        <v>10458</v>
      </c>
      <c r="W100" s="2" t="s">
        <v>4135</v>
      </c>
      <c r="X100" s="5">
        <f t="shared" si="26"/>
        <v>2.012072434607646E-3</v>
      </c>
      <c r="Y100" s="1" t="s">
        <v>10502</v>
      </c>
      <c r="Z100" s="2" t="s">
        <v>10345</v>
      </c>
      <c r="AA100" s="5">
        <f t="shared" si="25"/>
        <v>1.7301038062283738E-3</v>
      </c>
    </row>
    <row r="101" spans="1:27" x14ac:dyDescent="0.3">
      <c r="A101" s="1" t="s">
        <v>10332</v>
      </c>
      <c r="B101" s="2" t="s">
        <v>2652</v>
      </c>
      <c r="C101" s="8">
        <f t="shared" si="22"/>
        <v>1.869158878504673E-3</v>
      </c>
      <c r="D101" s="1" t="s">
        <v>2461</v>
      </c>
      <c r="E101" s="2" t="s">
        <v>10381</v>
      </c>
      <c r="F101" s="5">
        <f t="shared" si="20"/>
        <v>1.4184397163120568E-3</v>
      </c>
      <c r="G101" s="1" t="s">
        <v>10275</v>
      </c>
      <c r="H101" s="2" t="s">
        <v>10381</v>
      </c>
      <c r="I101" s="5">
        <f t="shared" si="18"/>
        <v>1.4184397163120568E-3</v>
      </c>
      <c r="J101" s="1" t="s">
        <v>10297</v>
      </c>
      <c r="K101" s="2" t="s">
        <v>4140</v>
      </c>
      <c r="L101" s="5">
        <f t="shared" si="23"/>
        <v>1.7793594306049821E-3</v>
      </c>
      <c r="M101" s="1" t="s">
        <v>10718</v>
      </c>
      <c r="N101" s="2" t="s">
        <v>1097</v>
      </c>
      <c r="O101" s="5">
        <f t="shared" si="24"/>
        <v>2.5062656641604009E-3</v>
      </c>
      <c r="P101" s="1" t="s">
        <v>10901</v>
      </c>
      <c r="Q101" s="2" t="s">
        <v>4148</v>
      </c>
      <c r="R101" s="5">
        <f t="shared" si="21"/>
        <v>1.6920473773265651E-3</v>
      </c>
      <c r="S101" s="1" t="s">
        <v>10342</v>
      </c>
      <c r="T101" s="2" t="s">
        <v>13076</v>
      </c>
      <c r="U101" s="5">
        <f t="shared" si="19"/>
        <v>2.0833333333333333E-3</v>
      </c>
      <c r="V101" s="1" t="s">
        <v>10423</v>
      </c>
      <c r="W101" s="2" t="s">
        <v>1117</v>
      </c>
      <c r="X101" s="5">
        <f t="shared" si="26"/>
        <v>1.996007984031936E-3</v>
      </c>
      <c r="Y101" s="1" t="s">
        <v>411</v>
      </c>
      <c r="Z101" s="2" t="s">
        <v>10016</v>
      </c>
      <c r="AA101" s="5">
        <f t="shared" si="25"/>
        <v>1.7094017094017094E-3</v>
      </c>
    </row>
    <row r="102" spans="1:27" x14ac:dyDescent="0.3">
      <c r="A102" s="1" t="s">
        <v>2472</v>
      </c>
      <c r="B102" s="2" t="s">
        <v>10014</v>
      </c>
      <c r="C102" s="8">
        <f t="shared" si="22"/>
        <v>1.8621973929236499E-3</v>
      </c>
      <c r="D102" s="1" t="s">
        <v>11529</v>
      </c>
      <c r="E102" s="2" t="s">
        <v>7566</v>
      </c>
      <c r="F102" s="5">
        <f t="shared" si="20"/>
        <v>1.3966480446927375E-3</v>
      </c>
      <c r="G102" s="1" t="s">
        <v>2077</v>
      </c>
      <c r="H102" s="2" t="s">
        <v>10381</v>
      </c>
      <c r="I102" s="5">
        <f t="shared" si="18"/>
        <v>1.4184397163120568E-3</v>
      </c>
      <c r="J102" s="1" t="s">
        <v>11642</v>
      </c>
      <c r="K102" s="2" t="s">
        <v>4141</v>
      </c>
      <c r="L102" s="5">
        <f t="shared" si="23"/>
        <v>1.7761989342806395E-3</v>
      </c>
      <c r="M102" s="1" t="s">
        <v>7225</v>
      </c>
      <c r="N102" s="2" t="s">
        <v>13691</v>
      </c>
      <c r="O102" s="5">
        <f t="shared" si="24"/>
        <v>2.4937655860349127E-3</v>
      </c>
      <c r="P102" s="1" t="s">
        <v>10319</v>
      </c>
      <c r="Q102" s="2" t="s">
        <v>1131</v>
      </c>
      <c r="R102" s="5">
        <f t="shared" si="21"/>
        <v>1.6835016835016834E-3</v>
      </c>
      <c r="S102" s="1" t="s">
        <v>10383</v>
      </c>
      <c r="T102" s="2" t="s">
        <v>6393</v>
      </c>
      <c r="U102" s="5">
        <f t="shared" si="19"/>
        <v>2.0746887966804979E-3</v>
      </c>
      <c r="V102" s="1" t="s">
        <v>10760</v>
      </c>
      <c r="W102" s="2" t="s">
        <v>10325</v>
      </c>
      <c r="X102" s="5">
        <f t="shared" si="26"/>
        <v>1.9920318725099601E-3</v>
      </c>
      <c r="Y102" s="1" t="s">
        <v>4912</v>
      </c>
      <c r="Z102" s="2" t="s">
        <v>1128</v>
      </c>
      <c r="AA102" s="5">
        <f t="shared" si="25"/>
        <v>1.7064846416382253E-3</v>
      </c>
    </row>
    <row r="103" spans="1:27" x14ac:dyDescent="0.3">
      <c r="A103" s="1" t="s">
        <v>614</v>
      </c>
      <c r="B103" s="2" t="s">
        <v>5317</v>
      </c>
      <c r="C103" s="8">
        <f t="shared" si="22"/>
        <v>1.8518518518518519E-3</v>
      </c>
      <c r="D103" s="1" t="s">
        <v>2134</v>
      </c>
      <c r="E103" s="2" t="s">
        <v>10388</v>
      </c>
      <c r="F103" s="5">
        <f t="shared" si="20"/>
        <v>1.3623978201634877E-3</v>
      </c>
      <c r="G103" s="1" t="s">
        <v>10382</v>
      </c>
      <c r="H103" s="2" t="s">
        <v>4161</v>
      </c>
      <c r="I103" s="5">
        <f t="shared" si="18"/>
        <v>1.4144271570014145E-3</v>
      </c>
      <c r="J103" s="1" t="s">
        <v>79</v>
      </c>
      <c r="K103" s="2" t="s">
        <v>11516</v>
      </c>
      <c r="L103" s="5">
        <f t="shared" si="23"/>
        <v>1.7699115044247787E-3</v>
      </c>
      <c r="M103" s="1" t="s">
        <v>10402</v>
      </c>
      <c r="N103" s="2" t="s">
        <v>10300</v>
      </c>
      <c r="O103" s="5">
        <f t="shared" si="24"/>
        <v>2.4875621890547263E-3</v>
      </c>
      <c r="P103" s="1" t="s">
        <v>10968</v>
      </c>
      <c r="Q103" s="2" t="s">
        <v>6405</v>
      </c>
      <c r="R103" s="5">
        <f t="shared" si="21"/>
        <v>1.6638935108153079E-3</v>
      </c>
      <c r="S103" s="1" t="s">
        <v>10294</v>
      </c>
      <c r="T103" s="2" t="s">
        <v>13692</v>
      </c>
      <c r="U103" s="5">
        <f t="shared" si="19"/>
        <v>2.0366598778004071E-3</v>
      </c>
      <c r="V103" s="1" t="s">
        <v>10405</v>
      </c>
      <c r="W103" s="2" t="s">
        <v>6396</v>
      </c>
      <c r="X103" s="5">
        <f t="shared" si="26"/>
        <v>1.9723865877712033E-3</v>
      </c>
      <c r="Y103" s="1" t="s">
        <v>10718</v>
      </c>
      <c r="Z103" s="2" t="s">
        <v>12533</v>
      </c>
      <c r="AA103" s="5">
        <f t="shared" si="25"/>
        <v>1.6722408026755853E-3</v>
      </c>
    </row>
    <row r="104" spans="1:27" x14ac:dyDescent="0.3">
      <c r="A104" s="1" t="s">
        <v>10333</v>
      </c>
      <c r="B104" s="2" t="s">
        <v>2653</v>
      </c>
      <c r="C104" s="8">
        <f t="shared" si="22"/>
        <v>1.841620626151013E-3</v>
      </c>
      <c r="D104" s="1" t="s">
        <v>10280</v>
      </c>
      <c r="E104" s="2" t="s">
        <v>10022</v>
      </c>
      <c r="F104" s="5">
        <f t="shared" si="20"/>
        <v>1.3605442176870747E-3</v>
      </c>
      <c r="G104" s="1" t="s">
        <v>10458</v>
      </c>
      <c r="H104" s="2" t="s">
        <v>4161</v>
      </c>
      <c r="I104" s="5">
        <f t="shared" si="18"/>
        <v>1.4144271570014145E-3</v>
      </c>
      <c r="J104" s="1" t="s">
        <v>10287</v>
      </c>
      <c r="K104" s="2" t="s">
        <v>4143</v>
      </c>
      <c r="L104" s="5">
        <f t="shared" si="23"/>
        <v>1.7452006980802793E-3</v>
      </c>
      <c r="M104" s="1" t="s">
        <v>10406</v>
      </c>
      <c r="N104" s="2" t="s">
        <v>1098</v>
      </c>
      <c r="O104" s="5">
        <f t="shared" si="24"/>
        <v>2.4449877750611247E-3</v>
      </c>
      <c r="P104" s="1" t="s">
        <v>10435</v>
      </c>
      <c r="Q104" s="2" t="s">
        <v>5326</v>
      </c>
      <c r="R104" s="5">
        <f t="shared" si="21"/>
        <v>1.658374792703151E-3</v>
      </c>
      <c r="S104" s="1" t="s">
        <v>10304</v>
      </c>
      <c r="T104" s="2" t="s">
        <v>2649</v>
      </c>
      <c r="U104" s="5">
        <f t="shared" si="19"/>
        <v>2.0161290322580645E-3</v>
      </c>
      <c r="V104" s="1" t="s">
        <v>11589</v>
      </c>
      <c r="W104" s="2" t="s">
        <v>10011</v>
      </c>
      <c r="X104" s="5">
        <f t="shared" si="26"/>
        <v>1.953125E-3</v>
      </c>
      <c r="Y104" s="1" t="s">
        <v>10425</v>
      </c>
      <c r="Z104" s="2" t="s">
        <v>2658</v>
      </c>
      <c r="AA104" s="5">
        <f t="shared" si="25"/>
        <v>1.6694490818030051E-3</v>
      </c>
    </row>
    <row r="105" spans="1:27" x14ac:dyDescent="0.3">
      <c r="A105" s="1" t="s">
        <v>10334</v>
      </c>
      <c r="B105" s="2" t="s">
        <v>2654</v>
      </c>
      <c r="C105" s="8">
        <f t="shared" si="22"/>
        <v>1.8115942028985507E-3</v>
      </c>
      <c r="D105" s="1" t="s">
        <v>11530</v>
      </c>
      <c r="E105" s="2" t="s">
        <v>11531</v>
      </c>
      <c r="F105" s="5">
        <f t="shared" si="20"/>
        <v>1.3333333333333333E-3</v>
      </c>
      <c r="G105" s="1" t="s">
        <v>10400</v>
      </c>
      <c r="H105" s="2" t="s">
        <v>7564</v>
      </c>
      <c r="I105" s="5">
        <f t="shared" si="18"/>
        <v>1.4124293785310734E-3</v>
      </c>
      <c r="J105" s="1" t="s">
        <v>12773</v>
      </c>
      <c r="K105" s="2" t="s">
        <v>2657</v>
      </c>
      <c r="L105" s="5">
        <f t="shared" si="23"/>
        <v>1.736111111111111E-3</v>
      </c>
      <c r="M105" s="1" t="s">
        <v>10686</v>
      </c>
      <c r="N105" s="2" t="s">
        <v>6387</v>
      </c>
      <c r="O105" s="5">
        <f t="shared" si="24"/>
        <v>2.4390243902439024E-3</v>
      </c>
      <c r="P105" s="1" t="s">
        <v>11365</v>
      </c>
      <c r="Q105" s="2" t="s">
        <v>5326</v>
      </c>
      <c r="R105" s="5">
        <f t="shared" si="21"/>
        <v>1.658374792703151E-3</v>
      </c>
      <c r="S105" s="1" t="s">
        <v>13141</v>
      </c>
      <c r="T105" s="2" t="s">
        <v>10325</v>
      </c>
      <c r="U105" s="5">
        <f t="shared" si="19"/>
        <v>1.9920318725099601E-3</v>
      </c>
      <c r="V105" s="1" t="s">
        <v>10406</v>
      </c>
      <c r="W105" s="2" t="s">
        <v>2651</v>
      </c>
      <c r="X105" s="5">
        <f t="shared" si="26"/>
        <v>1.9493177387914229E-3</v>
      </c>
      <c r="Y105" s="1" t="s">
        <v>2473</v>
      </c>
      <c r="Z105" s="2" t="s">
        <v>2658</v>
      </c>
      <c r="AA105" s="5">
        <f t="shared" si="25"/>
        <v>1.6694490818030051E-3</v>
      </c>
    </row>
    <row r="106" spans="1:27" x14ac:dyDescent="0.3">
      <c r="A106" s="1" t="s">
        <v>10335</v>
      </c>
      <c r="B106" s="2" t="s">
        <v>10336</v>
      </c>
      <c r="C106" s="8">
        <f t="shared" si="22"/>
        <v>1.8018018018018018E-3</v>
      </c>
      <c r="D106" s="1" t="s">
        <v>11532</v>
      </c>
      <c r="E106" s="2" t="s">
        <v>11533</v>
      </c>
      <c r="F106" s="5">
        <f t="shared" si="20"/>
        <v>1.30718954248366E-3</v>
      </c>
      <c r="G106" s="1" t="s">
        <v>601</v>
      </c>
      <c r="H106" s="2" t="s">
        <v>7565</v>
      </c>
      <c r="I106" s="5">
        <f t="shared" si="18"/>
        <v>1.4005602240896359E-3</v>
      </c>
      <c r="J106" s="1" t="s">
        <v>8408</v>
      </c>
      <c r="K106" s="2" t="s">
        <v>4146</v>
      </c>
      <c r="L106" s="5">
        <f t="shared" si="23"/>
        <v>1.7006802721088435E-3</v>
      </c>
      <c r="M106" s="1" t="s">
        <v>10385</v>
      </c>
      <c r="N106" s="2" t="s">
        <v>9413</v>
      </c>
      <c r="O106" s="5">
        <f t="shared" si="24"/>
        <v>2.3696682464454978E-3</v>
      </c>
      <c r="P106" s="1" t="s">
        <v>2344</v>
      </c>
      <c r="Q106" s="2" t="s">
        <v>8522</v>
      </c>
      <c r="R106" s="5">
        <f t="shared" si="21"/>
        <v>1.652892561983471E-3</v>
      </c>
      <c r="S106" s="1" t="s">
        <v>10663</v>
      </c>
      <c r="T106" s="2" t="s">
        <v>10011</v>
      </c>
      <c r="U106" s="5">
        <f t="shared" si="19"/>
        <v>1.953125E-3</v>
      </c>
      <c r="V106" s="1" t="s">
        <v>2344</v>
      </c>
      <c r="W106" s="2" t="s">
        <v>2651</v>
      </c>
      <c r="X106" s="5">
        <f t="shared" si="26"/>
        <v>1.9493177387914229E-3</v>
      </c>
      <c r="Y106" s="1" t="s">
        <v>10393</v>
      </c>
      <c r="Z106" s="2" t="s">
        <v>6405</v>
      </c>
      <c r="AA106" s="5">
        <f t="shared" si="25"/>
        <v>1.6638935108153079E-3</v>
      </c>
    </row>
    <row r="107" spans="1:27" x14ac:dyDescent="0.3">
      <c r="A107" s="1" t="s">
        <v>10337</v>
      </c>
      <c r="B107" s="2" t="s">
        <v>4139</v>
      </c>
      <c r="C107" s="8">
        <f t="shared" si="22"/>
        <v>1.7921146953405018E-3</v>
      </c>
      <c r="D107" s="1" t="s">
        <v>11534</v>
      </c>
      <c r="E107" s="2" t="s">
        <v>9434</v>
      </c>
      <c r="F107" s="5">
        <f t="shared" si="20"/>
        <v>1.2738853503184713E-3</v>
      </c>
      <c r="G107" s="1" t="s">
        <v>5130</v>
      </c>
      <c r="H107" s="2" t="s">
        <v>12536</v>
      </c>
      <c r="I107" s="5">
        <f t="shared" si="18"/>
        <v>1.3947001394700139E-3</v>
      </c>
      <c r="J107" s="1" t="s">
        <v>2046</v>
      </c>
      <c r="K107" s="2" t="s">
        <v>5325</v>
      </c>
      <c r="L107" s="5">
        <f t="shared" si="23"/>
        <v>1.697792869269949E-3</v>
      </c>
      <c r="M107" s="1" t="s">
        <v>10471</v>
      </c>
      <c r="N107" s="2" t="s">
        <v>4124</v>
      </c>
      <c r="O107" s="5">
        <f t="shared" si="24"/>
        <v>2.3094688221709007E-3</v>
      </c>
      <c r="P107" s="1" t="s">
        <v>11011</v>
      </c>
      <c r="Q107" s="2" t="s">
        <v>14385</v>
      </c>
      <c r="R107" s="5">
        <f t="shared" si="21"/>
        <v>1.6501650165016502E-3</v>
      </c>
      <c r="S107" s="1" t="s">
        <v>10813</v>
      </c>
      <c r="T107" s="2" t="s">
        <v>2651</v>
      </c>
      <c r="U107" s="5">
        <f t="shared" si="19"/>
        <v>1.9493177387914229E-3</v>
      </c>
      <c r="V107" s="1" t="s">
        <v>7439</v>
      </c>
      <c r="W107" s="2" t="s">
        <v>1122</v>
      </c>
      <c r="X107" s="5">
        <f t="shared" si="26"/>
        <v>1.9083969465648854E-3</v>
      </c>
      <c r="Y107" s="1" t="s">
        <v>10471</v>
      </c>
      <c r="Z107" s="2" t="s">
        <v>5326</v>
      </c>
      <c r="AA107" s="5">
        <f t="shared" si="25"/>
        <v>1.658374792703151E-3</v>
      </c>
    </row>
    <row r="108" spans="1:27" x14ac:dyDescent="0.3">
      <c r="A108" s="1" t="s">
        <v>10338</v>
      </c>
      <c r="B108" s="2" t="s">
        <v>4139</v>
      </c>
      <c r="C108" s="8">
        <f t="shared" si="22"/>
        <v>1.7921146953405018E-3</v>
      </c>
      <c r="D108" s="1" t="s">
        <v>10433</v>
      </c>
      <c r="E108" s="2" t="s">
        <v>9434</v>
      </c>
      <c r="F108" s="5">
        <f t="shared" si="20"/>
        <v>1.2738853503184713E-3</v>
      </c>
      <c r="G108" s="1" t="s">
        <v>10513</v>
      </c>
      <c r="H108" s="2" t="s">
        <v>4162</v>
      </c>
      <c r="I108" s="5">
        <f t="shared" si="18"/>
        <v>1.3908205841446453E-3</v>
      </c>
      <c r="J108" s="1" t="s">
        <v>4895</v>
      </c>
      <c r="K108" s="2" t="s">
        <v>4148</v>
      </c>
      <c r="L108" s="5">
        <f t="shared" si="23"/>
        <v>1.6920473773265651E-3</v>
      </c>
      <c r="M108" s="1" t="s">
        <v>2344</v>
      </c>
      <c r="N108" s="2" t="s">
        <v>2638</v>
      </c>
      <c r="O108" s="5">
        <f t="shared" si="24"/>
        <v>2.2988505747126436E-3</v>
      </c>
      <c r="P108" s="1" t="s">
        <v>10663</v>
      </c>
      <c r="Q108" s="2" t="s">
        <v>10359</v>
      </c>
      <c r="R108" s="5">
        <f t="shared" si="21"/>
        <v>1.6420361247947454E-3</v>
      </c>
      <c r="S108" s="1" t="s">
        <v>7439</v>
      </c>
      <c r="T108" s="2" t="s">
        <v>5313</v>
      </c>
      <c r="U108" s="5">
        <f t="shared" si="19"/>
        <v>1.9455252918287938E-3</v>
      </c>
      <c r="V108" s="1" t="s">
        <v>10316</v>
      </c>
      <c r="W108" s="2" t="s">
        <v>14738</v>
      </c>
      <c r="X108" s="5">
        <f t="shared" si="26"/>
        <v>1.9011406844106464E-3</v>
      </c>
      <c r="Y108" s="1" t="s">
        <v>10400</v>
      </c>
      <c r="Z108" s="2" t="s">
        <v>2659</v>
      </c>
      <c r="AA108" s="5">
        <f t="shared" si="25"/>
        <v>1.6447368421052631E-3</v>
      </c>
    </row>
    <row r="109" spans="1:27" x14ac:dyDescent="0.3">
      <c r="A109" s="1" t="s">
        <v>2047</v>
      </c>
      <c r="B109" s="2" t="s">
        <v>4140</v>
      </c>
      <c r="C109" s="8">
        <f t="shared" si="22"/>
        <v>1.7793594306049821E-3</v>
      </c>
      <c r="D109" s="1" t="s">
        <v>11535</v>
      </c>
      <c r="E109" s="2" t="s">
        <v>2673</v>
      </c>
      <c r="F109" s="5">
        <f t="shared" si="20"/>
        <v>1.2674271229404308E-3</v>
      </c>
      <c r="G109" s="1" t="s">
        <v>10685</v>
      </c>
      <c r="H109" s="2" t="s">
        <v>10386</v>
      </c>
      <c r="I109" s="5">
        <f t="shared" si="18"/>
        <v>1.3698630136986301E-3</v>
      </c>
      <c r="J109" s="1" t="s">
        <v>10400</v>
      </c>
      <c r="K109" s="2" t="s">
        <v>13082</v>
      </c>
      <c r="L109" s="5">
        <f t="shared" si="23"/>
        <v>1.6474464579901153E-3</v>
      </c>
      <c r="M109" s="1" t="s">
        <v>12319</v>
      </c>
      <c r="N109" s="2" t="s">
        <v>2639</v>
      </c>
      <c r="O109" s="5">
        <f t="shared" si="24"/>
        <v>2.2883295194508009E-3</v>
      </c>
      <c r="P109" s="1" t="s">
        <v>1841</v>
      </c>
      <c r="Q109" s="2" t="s">
        <v>10359</v>
      </c>
      <c r="R109" s="5">
        <f t="shared" si="21"/>
        <v>1.6420361247947454E-3</v>
      </c>
      <c r="S109" s="1" t="s">
        <v>2448</v>
      </c>
      <c r="T109" s="2" t="s">
        <v>9417</v>
      </c>
      <c r="U109" s="5">
        <f t="shared" si="19"/>
        <v>1.9267822736030828E-3</v>
      </c>
      <c r="V109" s="1" t="s">
        <v>10369</v>
      </c>
      <c r="W109" s="2" t="s">
        <v>5317</v>
      </c>
      <c r="X109" s="5">
        <f t="shared" si="26"/>
        <v>1.8518518518518519E-3</v>
      </c>
      <c r="Y109" s="1" t="s">
        <v>10406</v>
      </c>
      <c r="Z109" s="2" t="s">
        <v>4150</v>
      </c>
      <c r="AA109" s="5">
        <f t="shared" si="25"/>
        <v>1.6313213703099511E-3</v>
      </c>
    </row>
    <row r="110" spans="1:27" x14ac:dyDescent="0.3">
      <c r="A110" s="1" t="s">
        <v>10339</v>
      </c>
      <c r="B110" s="2" t="s">
        <v>1127</v>
      </c>
      <c r="C110" s="8">
        <f t="shared" si="22"/>
        <v>1.7730496453900709E-3</v>
      </c>
      <c r="D110" s="1" t="s">
        <v>11201</v>
      </c>
      <c r="E110" s="2" t="s">
        <v>4172</v>
      </c>
      <c r="F110" s="5">
        <f t="shared" si="20"/>
        <v>1.2626262626262627E-3</v>
      </c>
      <c r="G110" s="1" t="s">
        <v>10438</v>
      </c>
      <c r="H110" s="2" t="s">
        <v>4165</v>
      </c>
      <c r="I110" s="5">
        <f t="shared" si="18"/>
        <v>1.3679890560875513E-3</v>
      </c>
      <c r="J110" s="1" t="s">
        <v>10348</v>
      </c>
      <c r="K110" s="2" t="s">
        <v>2660</v>
      </c>
      <c r="L110" s="5">
        <f t="shared" si="23"/>
        <v>1.639344262295082E-3</v>
      </c>
      <c r="M110" s="1" t="s">
        <v>10511</v>
      </c>
      <c r="N110" s="2" t="s">
        <v>4125</v>
      </c>
      <c r="O110" s="5">
        <f t="shared" si="24"/>
        <v>2.2779043280182231E-3</v>
      </c>
      <c r="P110" s="1" t="s">
        <v>10313</v>
      </c>
      <c r="Q110" s="2" t="s">
        <v>2660</v>
      </c>
      <c r="R110" s="5">
        <f t="shared" si="21"/>
        <v>1.639344262295082E-3</v>
      </c>
      <c r="S110" s="1" t="s">
        <v>11247</v>
      </c>
      <c r="T110" s="2" t="s">
        <v>5315</v>
      </c>
      <c r="U110" s="5">
        <f t="shared" si="19"/>
        <v>1.9193857965451055E-3</v>
      </c>
      <c r="V110" s="1" t="s">
        <v>10309</v>
      </c>
      <c r="W110" s="2" t="s">
        <v>5317</v>
      </c>
      <c r="X110" s="5">
        <f t="shared" si="26"/>
        <v>1.8518518518518519E-3</v>
      </c>
      <c r="Y110" s="1" t="s">
        <v>10334</v>
      </c>
      <c r="Z110" s="2" t="s">
        <v>6408</v>
      </c>
      <c r="AA110" s="5">
        <f t="shared" si="25"/>
        <v>1.6260162601626016E-3</v>
      </c>
    </row>
    <row r="111" spans="1:27" x14ac:dyDescent="0.3">
      <c r="A111" s="1" t="s">
        <v>10340</v>
      </c>
      <c r="B111" s="2" t="s">
        <v>10341</v>
      </c>
      <c r="C111" s="8">
        <f t="shared" si="22"/>
        <v>1.7605633802816902E-3</v>
      </c>
      <c r="D111" s="1" t="s">
        <v>11536</v>
      </c>
      <c r="E111" s="2" t="s">
        <v>4172</v>
      </c>
      <c r="F111" s="5">
        <f t="shared" si="20"/>
        <v>1.2626262626262627E-3</v>
      </c>
      <c r="G111" s="1" t="s">
        <v>1841</v>
      </c>
      <c r="H111" s="2" t="s">
        <v>2670</v>
      </c>
      <c r="I111" s="5">
        <f t="shared" si="18"/>
        <v>1.364256480218281E-3</v>
      </c>
      <c r="J111" s="1" t="s">
        <v>10318</v>
      </c>
      <c r="K111" s="2" t="s">
        <v>2661</v>
      </c>
      <c r="L111" s="5">
        <f t="shared" si="23"/>
        <v>1.6366612111292963E-3</v>
      </c>
      <c r="M111" s="1" t="s">
        <v>10550</v>
      </c>
      <c r="N111" s="2" t="s">
        <v>5308</v>
      </c>
      <c r="O111" s="5">
        <f t="shared" si="24"/>
        <v>2.2727272727272726E-3</v>
      </c>
      <c r="P111" s="1" t="s">
        <v>2419</v>
      </c>
      <c r="Q111" s="2" t="s">
        <v>2660</v>
      </c>
      <c r="R111" s="5">
        <f t="shared" si="21"/>
        <v>1.639344262295082E-3</v>
      </c>
      <c r="S111" s="1" t="s">
        <v>10696</v>
      </c>
      <c r="T111" s="2" t="s">
        <v>6399</v>
      </c>
      <c r="U111" s="5">
        <f t="shared" si="19"/>
        <v>1.9120458891013384E-3</v>
      </c>
      <c r="V111" s="1" t="s">
        <v>10320</v>
      </c>
      <c r="W111" s="2" t="s">
        <v>10015</v>
      </c>
      <c r="X111" s="5">
        <f t="shared" si="26"/>
        <v>1.8450184501845018E-3</v>
      </c>
      <c r="Y111" s="1" t="s">
        <v>10570</v>
      </c>
      <c r="Z111" s="2" t="s">
        <v>2662</v>
      </c>
      <c r="AA111" s="5">
        <f t="shared" si="25"/>
        <v>1.6233766233766235E-3</v>
      </c>
    </row>
    <row r="112" spans="1:27" x14ac:dyDescent="0.3">
      <c r="A112" s="1" t="s">
        <v>10342</v>
      </c>
      <c r="B112" s="2" t="s">
        <v>8518</v>
      </c>
      <c r="C112" s="8">
        <f t="shared" si="22"/>
        <v>1.7421602787456446E-3</v>
      </c>
      <c r="D112" s="1" t="s">
        <v>11537</v>
      </c>
      <c r="E112" s="2" t="s">
        <v>6425</v>
      </c>
      <c r="F112" s="5">
        <f t="shared" si="20"/>
        <v>1.2610340479192938E-3</v>
      </c>
      <c r="G112" s="1" t="s">
        <v>7498</v>
      </c>
      <c r="H112" s="2" t="s">
        <v>6419</v>
      </c>
      <c r="I112" s="5">
        <f t="shared" si="18"/>
        <v>1.3513513513513514E-3</v>
      </c>
      <c r="J112" s="1" t="s">
        <v>10279</v>
      </c>
      <c r="K112" s="2" t="s">
        <v>4150</v>
      </c>
      <c r="L112" s="5">
        <f t="shared" si="23"/>
        <v>1.6313213703099511E-3</v>
      </c>
      <c r="M112" s="1" t="s">
        <v>10333</v>
      </c>
      <c r="N112" s="2" t="s">
        <v>6390</v>
      </c>
      <c r="O112" s="5">
        <f t="shared" si="24"/>
        <v>2.242152466367713E-3</v>
      </c>
      <c r="P112" s="1" t="s">
        <v>10691</v>
      </c>
      <c r="Q112" s="2" t="s">
        <v>4150</v>
      </c>
      <c r="R112" s="5">
        <f t="shared" si="21"/>
        <v>1.6313213703099511E-3</v>
      </c>
      <c r="S112" s="1" t="s">
        <v>10334</v>
      </c>
      <c r="T112" s="2" t="s">
        <v>6399</v>
      </c>
      <c r="U112" s="5">
        <f t="shared" si="19"/>
        <v>1.9120458891013384E-3</v>
      </c>
      <c r="V112" s="1" t="s">
        <v>10581</v>
      </c>
      <c r="W112" s="2" t="s">
        <v>2653</v>
      </c>
      <c r="X112" s="5">
        <f t="shared" si="26"/>
        <v>1.841620626151013E-3</v>
      </c>
      <c r="Y112" s="1" t="s">
        <v>10994</v>
      </c>
      <c r="Z112" s="2" t="s">
        <v>12535</v>
      </c>
      <c r="AA112" s="5">
        <f t="shared" si="25"/>
        <v>1.6155088852988692E-3</v>
      </c>
    </row>
    <row r="113" spans="1:27" x14ac:dyDescent="0.3">
      <c r="A113" s="1" t="s">
        <v>10343</v>
      </c>
      <c r="B113" s="2" t="s">
        <v>8518</v>
      </c>
      <c r="C113" s="8">
        <f t="shared" si="22"/>
        <v>1.7421602787456446E-3</v>
      </c>
      <c r="D113" s="1" t="s">
        <v>10678</v>
      </c>
      <c r="E113" s="2" t="s">
        <v>1154</v>
      </c>
      <c r="F113" s="5">
        <f t="shared" si="20"/>
        <v>1.2484394506866417E-3</v>
      </c>
      <c r="G113" s="1" t="s">
        <v>10314</v>
      </c>
      <c r="H113" s="2" t="s">
        <v>1147</v>
      </c>
      <c r="I113" s="5">
        <f t="shared" si="18"/>
        <v>1.3386880856760374E-3</v>
      </c>
      <c r="J113" s="1" t="s">
        <v>10390</v>
      </c>
      <c r="K113" s="2" t="s">
        <v>13083</v>
      </c>
      <c r="L113" s="5">
        <f t="shared" si="23"/>
        <v>1.6286644951140066E-3</v>
      </c>
      <c r="M113" s="1" t="s">
        <v>8371</v>
      </c>
      <c r="N113" s="2" t="s">
        <v>5309</v>
      </c>
      <c r="O113" s="5">
        <f t="shared" si="24"/>
        <v>2.1739130434782609E-3</v>
      </c>
      <c r="P113" s="1" t="s">
        <v>10406</v>
      </c>
      <c r="Q113" s="2" t="s">
        <v>1133</v>
      </c>
      <c r="R113" s="5">
        <f t="shared" si="21"/>
        <v>1.6129032258064516E-3</v>
      </c>
      <c r="S113" s="1" t="s">
        <v>6036</v>
      </c>
      <c r="T113" s="2" t="s">
        <v>1122</v>
      </c>
      <c r="U113" s="5">
        <f t="shared" si="19"/>
        <v>1.9083969465648854E-3</v>
      </c>
      <c r="V113" s="1" t="s">
        <v>10303</v>
      </c>
      <c r="W113" s="2" t="s">
        <v>12532</v>
      </c>
      <c r="X113" s="5">
        <f t="shared" si="26"/>
        <v>1.834862385321101E-3</v>
      </c>
      <c r="Y113" s="1" t="s">
        <v>10392</v>
      </c>
      <c r="Z113" s="2" t="s">
        <v>1134</v>
      </c>
      <c r="AA113" s="5">
        <f t="shared" si="25"/>
        <v>1.6051364365971107E-3</v>
      </c>
    </row>
    <row r="114" spans="1:27" x14ac:dyDescent="0.3">
      <c r="A114" s="1" t="s">
        <v>10344</v>
      </c>
      <c r="B114" s="2" t="s">
        <v>10345</v>
      </c>
      <c r="C114" s="8">
        <f t="shared" si="22"/>
        <v>1.7301038062283738E-3</v>
      </c>
      <c r="D114" s="1" t="s">
        <v>11538</v>
      </c>
      <c r="E114" s="2" t="s">
        <v>7573</v>
      </c>
      <c r="F114" s="5">
        <f t="shared" si="20"/>
        <v>1.2376237623762376E-3</v>
      </c>
      <c r="G114" s="1" t="s">
        <v>5071</v>
      </c>
      <c r="H114" s="2" t="s">
        <v>12537</v>
      </c>
      <c r="I114" s="5">
        <f t="shared" si="18"/>
        <v>1.3368983957219251E-3</v>
      </c>
      <c r="J114" s="1" t="s">
        <v>5071</v>
      </c>
      <c r="K114" s="2" t="s">
        <v>10017</v>
      </c>
      <c r="L114" s="5">
        <f t="shared" si="23"/>
        <v>1.6181229773462784E-3</v>
      </c>
      <c r="M114" s="1" t="s">
        <v>10438</v>
      </c>
      <c r="N114" s="2" t="s">
        <v>2642</v>
      </c>
      <c r="O114" s="5">
        <f t="shared" si="24"/>
        <v>2.1691973969631237E-3</v>
      </c>
      <c r="P114" s="1" t="s">
        <v>5251</v>
      </c>
      <c r="Q114" s="2" t="s">
        <v>10365</v>
      </c>
      <c r="R114" s="5">
        <f t="shared" si="21"/>
        <v>1.6000000000000001E-3</v>
      </c>
      <c r="S114" s="1" t="s">
        <v>7153</v>
      </c>
      <c r="T114" s="2" t="s">
        <v>14738</v>
      </c>
      <c r="U114" s="5">
        <f t="shared" si="19"/>
        <v>1.9011406844106464E-3</v>
      </c>
      <c r="V114" s="1" t="s">
        <v>2419</v>
      </c>
      <c r="W114" s="2" t="s">
        <v>1124</v>
      </c>
      <c r="X114" s="5">
        <f t="shared" si="26"/>
        <v>1.8315018315018315E-3</v>
      </c>
      <c r="Y114" s="1" t="s">
        <v>4945</v>
      </c>
      <c r="Z114" s="2" t="s">
        <v>6409</v>
      </c>
      <c r="AA114" s="5">
        <f t="shared" si="25"/>
        <v>1.594896331738437E-3</v>
      </c>
    </row>
    <row r="115" spans="1:27" x14ac:dyDescent="0.3">
      <c r="A115" s="1" t="s">
        <v>6256</v>
      </c>
      <c r="B115" s="2" t="s">
        <v>10346</v>
      </c>
      <c r="C115" s="8">
        <f t="shared" si="22"/>
        <v>1.7271157167530224E-3</v>
      </c>
      <c r="D115" s="1" t="s">
        <v>11390</v>
      </c>
      <c r="E115" s="2" t="s">
        <v>7573</v>
      </c>
      <c r="F115" s="5">
        <f t="shared" si="20"/>
        <v>1.2376237623762376E-3</v>
      </c>
      <c r="G115" s="1" t="s">
        <v>11011</v>
      </c>
      <c r="H115" s="2" t="s">
        <v>6421</v>
      </c>
      <c r="I115" s="5">
        <f t="shared" si="18"/>
        <v>1.3280212483399733E-3</v>
      </c>
      <c r="J115" s="1" t="s">
        <v>10725</v>
      </c>
      <c r="K115" s="2" t="s">
        <v>5328</v>
      </c>
      <c r="L115" s="5">
        <f t="shared" si="23"/>
        <v>1.5873015873015873E-3</v>
      </c>
      <c r="M115" s="1" t="s">
        <v>10696</v>
      </c>
      <c r="N115" s="2" t="s">
        <v>1111</v>
      </c>
      <c r="O115" s="5">
        <f t="shared" si="24"/>
        <v>2.1505376344086021E-3</v>
      </c>
      <c r="P115" s="1" t="s">
        <v>10495</v>
      </c>
      <c r="Q115" s="2" t="s">
        <v>13084</v>
      </c>
      <c r="R115" s="5">
        <f t="shared" si="21"/>
        <v>1.5822784810126582E-3</v>
      </c>
      <c r="S115" s="1" t="s">
        <v>10446</v>
      </c>
      <c r="T115" s="2" t="s">
        <v>14738</v>
      </c>
      <c r="U115" s="5">
        <f t="shared" si="19"/>
        <v>1.9011406844106464E-3</v>
      </c>
      <c r="V115" s="1" t="s">
        <v>10274</v>
      </c>
      <c r="W115" s="2" t="s">
        <v>2654</v>
      </c>
      <c r="X115" s="5">
        <f t="shared" si="26"/>
        <v>1.8115942028985507E-3</v>
      </c>
      <c r="Y115" s="1" t="s">
        <v>10367</v>
      </c>
      <c r="Z115" s="2" t="s">
        <v>5327</v>
      </c>
      <c r="AA115" s="5">
        <f t="shared" si="25"/>
        <v>1.5923566878980893E-3</v>
      </c>
    </row>
    <row r="116" spans="1:27" x14ac:dyDescent="0.3">
      <c r="A116" s="1" t="s">
        <v>10347</v>
      </c>
      <c r="B116" s="2" t="s">
        <v>5323</v>
      </c>
      <c r="C116" s="8">
        <f t="shared" si="22"/>
        <v>1.7241379310344827E-3</v>
      </c>
      <c r="D116" s="1" t="s">
        <v>4912</v>
      </c>
      <c r="E116" s="2" t="s">
        <v>2674</v>
      </c>
      <c r="F116" s="5">
        <f t="shared" si="20"/>
        <v>1.2360939431396785E-3</v>
      </c>
      <c r="G116" s="1" t="s">
        <v>10882</v>
      </c>
      <c r="H116" s="2" t="s">
        <v>12538</v>
      </c>
      <c r="I116" s="5">
        <f t="shared" si="18"/>
        <v>1.3262599469496021E-3</v>
      </c>
      <c r="J116" s="1" t="s">
        <v>2134</v>
      </c>
      <c r="K116" s="2" t="s">
        <v>13084</v>
      </c>
      <c r="L116" s="5">
        <f t="shared" si="23"/>
        <v>1.5822784810126582E-3</v>
      </c>
      <c r="M116" s="1" t="s">
        <v>10419</v>
      </c>
      <c r="N116" s="2" t="s">
        <v>9414</v>
      </c>
      <c r="O116" s="5">
        <f t="shared" si="24"/>
        <v>2.1413276231263384E-3</v>
      </c>
      <c r="P116" s="1" t="s">
        <v>10378</v>
      </c>
      <c r="Q116" s="2" t="s">
        <v>5329</v>
      </c>
      <c r="R116" s="5">
        <f t="shared" si="21"/>
        <v>1.5723270440251573E-3</v>
      </c>
      <c r="S116" s="1" t="s">
        <v>10720</v>
      </c>
      <c r="T116" s="2" t="s">
        <v>7550</v>
      </c>
      <c r="U116" s="5">
        <f t="shared" si="19"/>
        <v>1.890359168241966E-3</v>
      </c>
      <c r="V116" s="1" t="s">
        <v>2472</v>
      </c>
      <c r="W116" s="2" t="s">
        <v>9420</v>
      </c>
      <c r="X116" s="5">
        <f t="shared" si="26"/>
        <v>1.7889087656529517E-3</v>
      </c>
      <c r="Y116" s="1" t="s">
        <v>10484</v>
      </c>
      <c r="Z116" s="2" t="s">
        <v>4151</v>
      </c>
      <c r="AA116" s="5">
        <f t="shared" si="25"/>
        <v>1.589825119236884E-3</v>
      </c>
    </row>
    <row r="117" spans="1:27" x14ac:dyDescent="0.3">
      <c r="A117" s="1" t="s">
        <v>10348</v>
      </c>
      <c r="B117" s="2" t="s">
        <v>10349</v>
      </c>
      <c r="C117" s="8">
        <f t="shared" si="22"/>
        <v>1.7211703958691911E-3</v>
      </c>
      <c r="D117" s="1" t="s">
        <v>10277</v>
      </c>
      <c r="E117" s="2" t="s">
        <v>6427</v>
      </c>
      <c r="F117" s="5">
        <f t="shared" si="20"/>
        <v>1.2269938650306749E-3</v>
      </c>
      <c r="G117" s="1" t="s">
        <v>2085</v>
      </c>
      <c r="H117" s="2" t="s">
        <v>8530</v>
      </c>
      <c r="I117" s="5">
        <f t="shared" si="18"/>
        <v>1.3175230566534915E-3</v>
      </c>
      <c r="J117" s="1" t="s">
        <v>10528</v>
      </c>
      <c r="K117" s="2" t="s">
        <v>5329</v>
      </c>
      <c r="L117" s="5">
        <f t="shared" si="23"/>
        <v>1.5723270440251573E-3</v>
      </c>
      <c r="M117" s="1" t="s">
        <v>7470</v>
      </c>
      <c r="N117" s="2" t="s">
        <v>1112</v>
      </c>
      <c r="O117" s="5">
        <f t="shared" si="24"/>
        <v>2.136752136752137E-3</v>
      </c>
      <c r="P117" s="1" t="s">
        <v>1982</v>
      </c>
      <c r="Q117" s="2" t="s">
        <v>5330</v>
      </c>
      <c r="R117" s="5">
        <f t="shared" si="21"/>
        <v>1.567398119122257E-3</v>
      </c>
      <c r="S117" s="1" t="s">
        <v>10577</v>
      </c>
      <c r="T117" s="2" t="s">
        <v>7550</v>
      </c>
      <c r="U117" s="5">
        <f t="shared" si="19"/>
        <v>1.890359168241966E-3</v>
      </c>
      <c r="V117" s="1" t="s">
        <v>15058</v>
      </c>
      <c r="W117" s="2" t="s">
        <v>4141</v>
      </c>
      <c r="X117" s="5">
        <f t="shared" si="26"/>
        <v>1.7761989342806395E-3</v>
      </c>
      <c r="Y117" s="1" t="s">
        <v>9278</v>
      </c>
      <c r="Z117" s="2" t="s">
        <v>2664</v>
      </c>
      <c r="AA117" s="5">
        <f t="shared" si="25"/>
        <v>1.5552099533437014E-3</v>
      </c>
    </row>
    <row r="118" spans="1:27" x14ac:dyDescent="0.3">
      <c r="A118" s="1" t="s">
        <v>10350</v>
      </c>
      <c r="B118" s="2" t="s">
        <v>5324</v>
      </c>
      <c r="C118" s="8">
        <f t="shared" si="22"/>
        <v>1.7123287671232876E-3</v>
      </c>
      <c r="D118" s="1" t="s">
        <v>10779</v>
      </c>
      <c r="E118" s="2" t="s">
        <v>2676</v>
      </c>
      <c r="F118" s="5">
        <f t="shared" si="20"/>
        <v>1.2239902080783353E-3</v>
      </c>
      <c r="G118" s="1" t="s">
        <v>10871</v>
      </c>
      <c r="H118" s="2" t="s">
        <v>7568</v>
      </c>
      <c r="I118" s="5">
        <f t="shared" si="18"/>
        <v>1.2953367875647669E-3</v>
      </c>
      <c r="J118" s="1" t="s">
        <v>10570</v>
      </c>
      <c r="K118" s="2" t="s">
        <v>4152</v>
      </c>
      <c r="L118" s="5">
        <f t="shared" si="23"/>
        <v>1.5527950310559005E-3</v>
      </c>
      <c r="M118" s="1" t="s">
        <v>10305</v>
      </c>
      <c r="N118" s="2" t="s">
        <v>4131</v>
      </c>
      <c r="O118" s="5">
        <f t="shared" si="24"/>
        <v>2.1276595744680851E-3</v>
      </c>
      <c r="P118" s="1" t="s">
        <v>11211</v>
      </c>
      <c r="Q118" s="2" t="s">
        <v>2664</v>
      </c>
      <c r="R118" s="5">
        <f t="shared" si="21"/>
        <v>1.5552099533437014E-3</v>
      </c>
      <c r="S118" s="1" t="s">
        <v>2129</v>
      </c>
      <c r="T118" s="2" t="s">
        <v>10012</v>
      </c>
      <c r="U118" s="5">
        <f t="shared" si="19"/>
        <v>1.876172607879925E-3</v>
      </c>
      <c r="V118" s="1" t="s">
        <v>10271</v>
      </c>
      <c r="W118" s="2" t="s">
        <v>5322</v>
      </c>
      <c r="X118" s="5">
        <f t="shared" si="26"/>
        <v>1.7391304347826088E-3</v>
      </c>
      <c r="Y118" s="1" t="s">
        <v>10373</v>
      </c>
      <c r="Z118" s="2" t="s">
        <v>4152</v>
      </c>
      <c r="AA118" s="5">
        <f t="shared" si="25"/>
        <v>1.5527950310559005E-3</v>
      </c>
    </row>
    <row r="119" spans="1:27" x14ac:dyDescent="0.3">
      <c r="A119" s="1" t="s">
        <v>10351</v>
      </c>
      <c r="B119" s="2" t="s">
        <v>10016</v>
      </c>
      <c r="C119" s="8">
        <f t="shared" si="22"/>
        <v>1.7094017094017094E-3</v>
      </c>
      <c r="D119" s="1" t="s">
        <v>10671</v>
      </c>
      <c r="E119" s="2" t="s">
        <v>1161</v>
      </c>
      <c r="F119" s="5">
        <f t="shared" si="20"/>
        <v>1.2033694344163659E-3</v>
      </c>
      <c r="G119" s="1" t="s">
        <v>5254</v>
      </c>
      <c r="H119" s="2" t="s">
        <v>7568</v>
      </c>
      <c r="I119" s="5">
        <f t="shared" si="18"/>
        <v>1.2953367875647669E-3</v>
      </c>
      <c r="J119" s="1" t="s">
        <v>5251</v>
      </c>
      <c r="K119" s="2" t="s">
        <v>4152</v>
      </c>
      <c r="L119" s="5">
        <f t="shared" si="23"/>
        <v>1.5527950310559005E-3</v>
      </c>
      <c r="M119" s="1" t="s">
        <v>10378</v>
      </c>
      <c r="N119" s="2" t="s">
        <v>6392</v>
      </c>
      <c r="O119" s="5">
        <f t="shared" si="24"/>
        <v>2.0920502092050207E-3</v>
      </c>
      <c r="P119" s="1" t="s">
        <v>11114</v>
      </c>
      <c r="Q119" s="2" t="s">
        <v>4152</v>
      </c>
      <c r="R119" s="5">
        <f t="shared" si="21"/>
        <v>1.5527950310559005E-3</v>
      </c>
      <c r="S119" s="1" t="s">
        <v>601</v>
      </c>
      <c r="T119" s="2" t="s">
        <v>10014</v>
      </c>
      <c r="U119" s="5">
        <f t="shared" si="19"/>
        <v>1.8621973929236499E-3</v>
      </c>
      <c r="V119" s="1" t="s">
        <v>12819</v>
      </c>
      <c r="W119" s="2" t="s">
        <v>2657</v>
      </c>
      <c r="X119" s="5">
        <f t="shared" si="26"/>
        <v>1.736111111111111E-3</v>
      </c>
      <c r="Y119" s="1" t="s">
        <v>2047</v>
      </c>
      <c r="Z119" s="2" t="s">
        <v>1136</v>
      </c>
      <c r="AA119" s="5">
        <f t="shared" si="25"/>
        <v>1.5455950540958269E-3</v>
      </c>
    </row>
    <row r="120" spans="1:27" x14ac:dyDescent="0.3">
      <c r="A120" s="1" t="s">
        <v>10352</v>
      </c>
      <c r="B120" s="2" t="s">
        <v>10016</v>
      </c>
      <c r="C120" s="8">
        <f t="shared" si="22"/>
        <v>1.7094017094017094E-3</v>
      </c>
      <c r="D120" s="1" t="s">
        <v>11539</v>
      </c>
      <c r="E120" s="2" t="s">
        <v>4180</v>
      </c>
      <c r="F120" s="5">
        <f t="shared" si="20"/>
        <v>1.1947431302270011E-3</v>
      </c>
      <c r="G120" s="1" t="s">
        <v>12539</v>
      </c>
      <c r="H120" s="2" t="s">
        <v>8532</v>
      </c>
      <c r="I120" s="5">
        <f t="shared" si="18"/>
        <v>1.287001287001287E-3</v>
      </c>
      <c r="J120" s="1" t="s">
        <v>1841</v>
      </c>
      <c r="K120" s="2" t="s">
        <v>13085</v>
      </c>
      <c r="L120" s="5">
        <f t="shared" si="23"/>
        <v>1.5220700152207001E-3</v>
      </c>
      <c r="M120" s="1" t="s">
        <v>8483</v>
      </c>
      <c r="N120" s="2" t="s">
        <v>2647</v>
      </c>
      <c r="O120" s="5">
        <f t="shared" si="24"/>
        <v>2.0533880903490761E-3</v>
      </c>
      <c r="P120" s="1" t="s">
        <v>10438</v>
      </c>
      <c r="Q120" s="2" t="s">
        <v>2665</v>
      </c>
      <c r="R120" s="5">
        <f t="shared" si="21"/>
        <v>1.5503875968992248E-3</v>
      </c>
      <c r="S120" s="1" t="s">
        <v>10369</v>
      </c>
      <c r="T120" s="2" t="s">
        <v>5318</v>
      </c>
      <c r="U120" s="5">
        <f t="shared" si="19"/>
        <v>1.8484288354898336E-3</v>
      </c>
      <c r="V120" s="1" t="s">
        <v>10422</v>
      </c>
      <c r="W120" s="2" t="s">
        <v>2657</v>
      </c>
      <c r="X120" s="5">
        <f t="shared" si="26"/>
        <v>1.736111111111111E-3</v>
      </c>
      <c r="Y120" s="1" t="s">
        <v>10423</v>
      </c>
      <c r="Z120" s="2" t="s">
        <v>15489</v>
      </c>
      <c r="AA120" s="5">
        <f t="shared" si="25"/>
        <v>1.5408320493066256E-3</v>
      </c>
    </row>
    <row r="121" spans="1:27" x14ac:dyDescent="0.3">
      <c r="A121" s="1" t="s">
        <v>10353</v>
      </c>
      <c r="B121" s="2" t="s">
        <v>5325</v>
      </c>
      <c r="C121" s="8">
        <f t="shared" si="22"/>
        <v>1.697792869269949E-3</v>
      </c>
      <c r="D121" s="1" t="s">
        <v>11540</v>
      </c>
      <c r="E121" s="2" t="s">
        <v>4180</v>
      </c>
      <c r="F121" s="5">
        <f t="shared" si="20"/>
        <v>1.1947431302270011E-3</v>
      </c>
      <c r="G121" s="1" t="s">
        <v>10392</v>
      </c>
      <c r="H121" s="2" t="s">
        <v>2671</v>
      </c>
      <c r="I121" s="5">
        <f t="shared" si="18"/>
        <v>1.2722646310432571E-3</v>
      </c>
      <c r="J121" s="1" t="s">
        <v>10399</v>
      </c>
      <c r="K121" s="2" t="s">
        <v>7558</v>
      </c>
      <c r="L121" s="5">
        <f t="shared" si="23"/>
        <v>1.5128593040847202E-3</v>
      </c>
      <c r="M121" s="1" t="s">
        <v>10282</v>
      </c>
      <c r="N121" s="2" t="s">
        <v>13692</v>
      </c>
      <c r="O121" s="5">
        <f t="shared" si="24"/>
        <v>2.0366598778004071E-3</v>
      </c>
      <c r="P121" s="1" t="s">
        <v>10581</v>
      </c>
      <c r="Q121" s="2" t="s">
        <v>6411</v>
      </c>
      <c r="R121" s="5">
        <f t="shared" si="21"/>
        <v>1.5432098765432098E-3</v>
      </c>
      <c r="S121" s="1" t="s">
        <v>10526</v>
      </c>
      <c r="T121" s="2" t="s">
        <v>2653</v>
      </c>
      <c r="U121" s="5">
        <f t="shared" si="19"/>
        <v>1.841620626151013E-3</v>
      </c>
      <c r="V121" s="1" t="s">
        <v>3704</v>
      </c>
      <c r="W121" s="2" t="s">
        <v>10346</v>
      </c>
      <c r="X121" s="5">
        <f t="shared" si="26"/>
        <v>1.7271157167530224E-3</v>
      </c>
      <c r="Y121" s="1" t="s">
        <v>5251</v>
      </c>
      <c r="Z121" s="2" t="s">
        <v>10018</v>
      </c>
      <c r="AA121" s="5">
        <f t="shared" si="25"/>
        <v>1.5290519877675841E-3</v>
      </c>
    </row>
    <row r="122" spans="1:27" x14ac:dyDescent="0.3">
      <c r="A122" s="1" t="s">
        <v>10354</v>
      </c>
      <c r="B122" s="2" t="s">
        <v>1132</v>
      </c>
      <c r="C122" s="8">
        <f t="shared" si="22"/>
        <v>1.6778523489932886E-3</v>
      </c>
      <c r="D122" s="1" t="s">
        <v>10342</v>
      </c>
      <c r="E122" s="2" t="s">
        <v>4181</v>
      </c>
      <c r="F122" s="5">
        <f t="shared" si="20"/>
        <v>1.1876484560570072E-3</v>
      </c>
      <c r="G122" s="1" t="s">
        <v>10526</v>
      </c>
      <c r="H122" s="2" t="s">
        <v>2671</v>
      </c>
      <c r="I122" s="5">
        <f t="shared" si="18"/>
        <v>1.2722646310432571E-3</v>
      </c>
      <c r="J122" s="1" t="s">
        <v>1971</v>
      </c>
      <c r="K122" s="2" t="s">
        <v>4153</v>
      </c>
      <c r="L122" s="5">
        <f t="shared" si="23"/>
        <v>1.5082956259426848E-3</v>
      </c>
      <c r="M122" s="1" t="s">
        <v>10369</v>
      </c>
      <c r="N122" s="2" t="s">
        <v>5311</v>
      </c>
      <c r="O122" s="5">
        <f t="shared" si="24"/>
        <v>2.0325203252032522E-3</v>
      </c>
      <c r="P122" s="1" t="s">
        <v>10281</v>
      </c>
      <c r="Q122" s="2" t="s">
        <v>2666</v>
      </c>
      <c r="R122" s="5">
        <f t="shared" si="21"/>
        <v>1.5337423312883436E-3</v>
      </c>
      <c r="S122" s="1" t="s">
        <v>10419</v>
      </c>
      <c r="T122" s="2" t="s">
        <v>4137</v>
      </c>
      <c r="U122" s="5">
        <f t="shared" si="19"/>
        <v>1.838235294117647E-3</v>
      </c>
      <c r="V122" s="1" t="s">
        <v>3652</v>
      </c>
      <c r="W122" s="2" t="s">
        <v>10016</v>
      </c>
      <c r="X122" s="5">
        <f t="shared" si="26"/>
        <v>1.7094017094017094E-3</v>
      </c>
      <c r="Y122" s="1" t="s">
        <v>10275</v>
      </c>
      <c r="Z122" s="2" t="s">
        <v>13697</v>
      </c>
      <c r="AA122" s="5">
        <f t="shared" si="25"/>
        <v>1.5174506828528073E-3</v>
      </c>
    </row>
    <row r="123" spans="1:27" x14ac:dyDescent="0.3">
      <c r="A123" s="1" t="s">
        <v>10355</v>
      </c>
      <c r="B123" s="2" t="s">
        <v>1132</v>
      </c>
      <c r="C123" s="8">
        <f t="shared" si="22"/>
        <v>1.6778523489932886E-3</v>
      </c>
      <c r="D123" s="1" t="s">
        <v>10266</v>
      </c>
      <c r="E123" s="2" t="s">
        <v>1166</v>
      </c>
      <c r="F123" s="5">
        <f t="shared" si="20"/>
        <v>1.1627906976744186E-3</v>
      </c>
      <c r="G123" s="1" t="s">
        <v>12540</v>
      </c>
      <c r="H123" s="2" t="s">
        <v>6425</v>
      </c>
      <c r="I123" s="5">
        <f t="shared" si="18"/>
        <v>1.2610340479192938E-3</v>
      </c>
      <c r="J123" s="1" t="s">
        <v>10426</v>
      </c>
      <c r="K123" s="2" t="s">
        <v>5334</v>
      </c>
      <c r="L123" s="5">
        <f t="shared" si="23"/>
        <v>1.5037593984962407E-3</v>
      </c>
      <c r="M123" s="1" t="s">
        <v>11170</v>
      </c>
      <c r="N123" s="2" t="s">
        <v>1116</v>
      </c>
      <c r="O123" s="5">
        <f t="shared" si="24"/>
        <v>2.008032128514056E-3</v>
      </c>
      <c r="P123" s="1" t="s">
        <v>10813</v>
      </c>
      <c r="Q123" s="2" t="s">
        <v>14386</v>
      </c>
      <c r="R123" s="5">
        <f t="shared" si="21"/>
        <v>1.5267175572519084E-3</v>
      </c>
      <c r="S123" s="1" t="s">
        <v>11461</v>
      </c>
      <c r="T123" s="2" t="s">
        <v>1124</v>
      </c>
      <c r="U123" s="5">
        <f t="shared" si="19"/>
        <v>1.8315018315018315E-3</v>
      </c>
      <c r="V123" s="1" t="s">
        <v>11794</v>
      </c>
      <c r="W123" s="2" t="s">
        <v>8519</v>
      </c>
      <c r="X123" s="5">
        <f t="shared" si="26"/>
        <v>1.6863406408094434E-3</v>
      </c>
      <c r="Y123" s="1" t="s">
        <v>10842</v>
      </c>
      <c r="Z123" s="2" t="s">
        <v>4154</v>
      </c>
      <c r="AA123" s="5">
        <f t="shared" si="25"/>
        <v>1.4771048744460858E-3</v>
      </c>
    </row>
    <row r="124" spans="1:27" x14ac:dyDescent="0.3">
      <c r="A124" s="1" t="s">
        <v>10356</v>
      </c>
      <c r="B124" s="2" t="s">
        <v>4149</v>
      </c>
      <c r="C124" s="8">
        <f t="shared" si="22"/>
        <v>1.6666666666666668E-3</v>
      </c>
      <c r="D124" s="1" t="s">
        <v>11541</v>
      </c>
      <c r="E124" s="2" t="s">
        <v>2683</v>
      </c>
      <c r="F124" s="5">
        <f t="shared" si="20"/>
        <v>1.1441647597254005E-3</v>
      </c>
      <c r="G124" s="1" t="s">
        <v>10718</v>
      </c>
      <c r="H124" s="2" t="s">
        <v>12541</v>
      </c>
      <c r="I124" s="5">
        <f t="shared" si="18"/>
        <v>1.2562814070351759E-3</v>
      </c>
      <c r="J124" s="1" t="s">
        <v>10358</v>
      </c>
      <c r="K124" s="2" t="s">
        <v>8525</v>
      </c>
      <c r="L124" s="5">
        <f t="shared" si="23"/>
        <v>1.4814814814814814E-3</v>
      </c>
      <c r="M124" s="1" t="s">
        <v>10830</v>
      </c>
      <c r="N124" s="2" t="s">
        <v>10325</v>
      </c>
      <c r="O124" s="5">
        <f t="shared" si="24"/>
        <v>1.9920318725099601E-3</v>
      </c>
      <c r="P124" s="1" t="s">
        <v>10601</v>
      </c>
      <c r="Q124" s="2" t="s">
        <v>13697</v>
      </c>
      <c r="R124" s="5">
        <f t="shared" si="21"/>
        <v>1.5174506828528073E-3</v>
      </c>
      <c r="S124" s="1" t="s">
        <v>10508</v>
      </c>
      <c r="T124" s="2" t="s">
        <v>9419</v>
      </c>
      <c r="U124" s="5">
        <f t="shared" si="19"/>
        <v>1.8214936247723133E-3</v>
      </c>
      <c r="V124" s="1" t="s">
        <v>2597</v>
      </c>
      <c r="W124" s="2" t="s">
        <v>8519</v>
      </c>
      <c r="X124" s="5">
        <f t="shared" si="26"/>
        <v>1.6863406408094434E-3</v>
      </c>
      <c r="Y124" s="1" t="s">
        <v>2077</v>
      </c>
      <c r="Z124" s="2" t="s">
        <v>15490</v>
      </c>
      <c r="AA124" s="5">
        <f t="shared" si="25"/>
        <v>1.4727540500736377E-3</v>
      </c>
    </row>
    <row r="125" spans="1:27" x14ac:dyDescent="0.3">
      <c r="A125" s="1" t="s">
        <v>10357</v>
      </c>
      <c r="B125" s="2" t="s">
        <v>8521</v>
      </c>
      <c r="C125" s="8">
        <f t="shared" si="22"/>
        <v>1.6556291390728477E-3</v>
      </c>
      <c r="D125" s="1" t="s">
        <v>11542</v>
      </c>
      <c r="E125" s="2" t="s">
        <v>5355</v>
      </c>
      <c r="F125" s="5">
        <f t="shared" si="20"/>
        <v>1.1376564277588168E-3</v>
      </c>
      <c r="G125" s="1" t="s">
        <v>10580</v>
      </c>
      <c r="H125" s="2" t="s">
        <v>7572</v>
      </c>
      <c r="I125" s="5">
        <f t="shared" si="18"/>
        <v>1.2515644555694619E-3</v>
      </c>
      <c r="J125" s="1" t="s">
        <v>10423</v>
      </c>
      <c r="K125" s="2" t="s">
        <v>4154</v>
      </c>
      <c r="L125" s="5">
        <f t="shared" si="23"/>
        <v>1.4771048744460858E-3</v>
      </c>
      <c r="M125" s="1" t="s">
        <v>10975</v>
      </c>
      <c r="N125" s="2" t="s">
        <v>6396</v>
      </c>
      <c r="O125" s="5">
        <f t="shared" si="24"/>
        <v>1.9723865877712033E-3</v>
      </c>
      <c r="P125" s="1" t="s">
        <v>10496</v>
      </c>
      <c r="Q125" s="2" t="s">
        <v>7558</v>
      </c>
      <c r="R125" s="5">
        <f t="shared" si="21"/>
        <v>1.5128593040847202E-3</v>
      </c>
      <c r="S125" s="1" t="s">
        <v>10275</v>
      </c>
      <c r="T125" s="2" t="s">
        <v>4138</v>
      </c>
      <c r="U125" s="5">
        <f t="shared" si="19"/>
        <v>1.8050541516245488E-3</v>
      </c>
      <c r="V125" s="1" t="s">
        <v>10609</v>
      </c>
      <c r="W125" s="2" t="s">
        <v>1131</v>
      </c>
      <c r="X125" s="5">
        <f t="shared" si="26"/>
        <v>1.6835016835016834E-3</v>
      </c>
      <c r="Y125" s="1" t="s">
        <v>10813</v>
      </c>
      <c r="Z125" s="2" t="s">
        <v>15490</v>
      </c>
      <c r="AA125" s="5">
        <f t="shared" si="25"/>
        <v>1.4727540500736377E-3</v>
      </c>
    </row>
    <row r="126" spans="1:27" x14ac:dyDescent="0.3">
      <c r="A126" s="1" t="s">
        <v>10358</v>
      </c>
      <c r="B126" s="2" t="s">
        <v>10359</v>
      </c>
      <c r="C126" s="8">
        <f t="shared" si="22"/>
        <v>1.6420361247947454E-3</v>
      </c>
      <c r="D126" s="1" t="s">
        <v>11361</v>
      </c>
      <c r="E126" s="2" t="s">
        <v>2686</v>
      </c>
      <c r="F126" s="5">
        <f t="shared" si="20"/>
        <v>1.1299435028248588E-3</v>
      </c>
      <c r="G126" s="1" t="s">
        <v>10410</v>
      </c>
      <c r="H126" s="2" t="s">
        <v>1153</v>
      </c>
      <c r="I126" s="5">
        <f t="shared" si="18"/>
        <v>1.25E-3</v>
      </c>
      <c r="J126" s="1" t="s">
        <v>10696</v>
      </c>
      <c r="K126" s="2" t="s">
        <v>4154</v>
      </c>
      <c r="L126" s="5">
        <f t="shared" si="23"/>
        <v>1.4771048744460858E-3</v>
      </c>
      <c r="M126" s="1" t="s">
        <v>10707</v>
      </c>
      <c r="N126" s="2" t="s">
        <v>13079</v>
      </c>
      <c r="O126" s="5">
        <f t="shared" si="24"/>
        <v>1.937984496124031E-3</v>
      </c>
      <c r="P126" s="1" t="s">
        <v>11197</v>
      </c>
      <c r="Q126" s="2" t="s">
        <v>10019</v>
      </c>
      <c r="R126" s="5">
        <f t="shared" si="21"/>
        <v>1.4925373134328358E-3</v>
      </c>
      <c r="S126" s="1" t="s">
        <v>10458</v>
      </c>
      <c r="T126" s="2" t="s">
        <v>13081</v>
      </c>
      <c r="U126" s="5">
        <f t="shared" si="19"/>
        <v>1.7953321364452424E-3</v>
      </c>
      <c r="V126" s="1" t="s">
        <v>10671</v>
      </c>
      <c r="W126" s="2" t="s">
        <v>7554</v>
      </c>
      <c r="X126" s="5">
        <f t="shared" si="26"/>
        <v>1.6750418760469012E-3</v>
      </c>
      <c r="Y126" s="1" t="s">
        <v>10426</v>
      </c>
      <c r="Z126" s="2" t="s">
        <v>5336</v>
      </c>
      <c r="AA126" s="5">
        <f t="shared" si="25"/>
        <v>1.4641288433382138E-3</v>
      </c>
    </row>
    <row r="127" spans="1:27" x14ac:dyDescent="0.3">
      <c r="A127" s="1" t="s">
        <v>10360</v>
      </c>
      <c r="B127" s="2" t="s">
        <v>10017</v>
      </c>
      <c r="C127" s="8">
        <f t="shared" si="22"/>
        <v>1.6181229773462784E-3</v>
      </c>
      <c r="D127" s="1" t="s">
        <v>11543</v>
      </c>
      <c r="E127" s="2" t="s">
        <v>11544</v>
      </c>
      <c r="F127" s="5">
        <f t="shared" si="20"/>
        <v>1.1160714285714285E-3</v>
      </c>
      <c r="G127" s="1" t="s">
        <v>10294</v>
      </c>
      <c r="H127" s="2" t="s">
        <v>1155</v>
      </c>
      <c r="I127" s="5">
        <f t="shared" si="18"/>
        <v>1.2453300124533001E-3</v>
      </c>
      <c r="J127" s="1" t="s">
        <v>13086</v>
      </c>
      <c r="K127" s="2" t="s">
        <v>6415</v>
      </c>
      <c r="L127" s="5">
        <f t="shared" si="23"/>
        <v>1.4347202295552368E-3</v>
      </c>
      <c r="M127" s="1" t="s">
        <v>1977</v>
      </c>
      <c r="N127" s="2" t="s">
        <v>6398</v>
      </c>
      <c r="O127" s="5">
        <f t="shared" si="24"/>
        <v>1.9230769230769232E-3</v>
      </c>
      <c r="P127" s="1" t="s">
        <v>10342</v>
      </c>
      <c r="Q127" s="2" t="s">
        <v>10019</v>
      </c>
      <c r="R127" s="5">
        <f t="shared" si="21"/>
        <v>1.4925373134328358E-3</v>
      </c>
      <c r="S127" s="1" t="s">
        <v>10423</v>
      </c>
      <c r="T127" s="2" t="s">
        <v>5320</v>
      </c>
      <c r="U127" s="5">
        <f t="shared" si="19"/>
        <v>1.7825311942959001E-3</v>
      </c>
      <c r="V127" s="1" t="s">
        <v>11114</v>
      </c>
      <c r="W127" s="2" t="s">
        <v>12533</v>
      </c>
      <c r="X127" s="5">
        <f t="shared" si="26"/>
        <v>1.6722408026755853E-3</v>
      </c>
      <c r="Y127" s="1" t="s">
        <v>10640</v>
      </c>
      <c r="Z127" s="2" t="s">
        <v>1140</v>
      </c>
      <c r="AA127" s="5">
        <f t="shared" si="25"/>
        <v>1.4513788098693759E-3</v>
      </c>
    </row>
    <row r="128" spans="1:27" x14ac:dyDescent="0.3">
      <c r="A128" s="1" t="s">
        <v>10361</v>
      </c>
      <c r="B128" s="2" t="s">
        <v>1133</v>
      </c>
      <c r="C128" s="8">
        <f t="shared" si="22"/>
        <v>1.6129032258064516E-3</v>
      </c>
      <c r="D128" s="1" t="s">
        <v>10429</v>
      </c>
      <c r="E128" s="2" t="s">
        <v>8538</v>
      </c>
      <c r="F128" s="5">
        <f t="shared" si="20"/>
        <v>1.1123470522803114E-3</v>
      </c>
      <c r="G128" s="1" t="s">
        <v>8371</v>
      </c>
      <c r="H128" s="2" t="s">
        <v>6426</v>
      </c>
      <c r="I128" s="5">
        <f t="shared" si="18"/>
        <v>1.2330456226880395E-3</v>
      </c>
      <c r="J128" s="1" t="s">
        <v>11589</v>
      </c>
      <c r="K128" s="2" t="s">
        <v>10021</v>
      </c>
      <c r="L128" s="5">
        <f t="shared" si="23"/>
        <v>1.4064697609001407E-3</v>
      </c>
      <c r="M128" s="1" t="s">
        <v>11547</v>
      </c>
      <c r="N128" s="2" t="s">
        <v>8516</v>
      </c>
      <c r="O128" s="5">
        <f t="shared" si="24"/>
        <v>1.8975332068311196E-3</v>
      </c>
      <c r="P128" s="1" t="s">
        <v>12683</v>
      </c>
      <c r="Q128" s="2" t="s">
        <v>9422</v>
      </c>
      <c r="R128" s="5">
        <f t="shared" si="21"/>
        <v>1.488095238095238E-3</v>
      </c>
      <c r="S128" s="1" t="s">
        <v>10609</v>
      </c>
      <c r="T128" s="2" t="s">
        <v>4140</v>
      </c>
      <c r="U128" s="5">
        <f t="shared" si="19"/>
        <v>1.7793594306049821E-3</v>
      </c>
      <c r="V128" s="1" t="s">
        <v>7479</v>
      </c>
      <c r="W128" s="2" t="s">
        <v>6406</v>
      </c>
      <c r="X128" s="5">
        <f t="shared" si="26"/>
        <v>1.6611295681063123E-3</v>
      </c>
      <c r="Y128" s="1" t="s">
        <v>10295</v>
      </c>
      <c r="Z128" s="2" t="s">
        <v>5337</v>
      </c>
      <c r="AA128" s="5">
        <f t="shared" si="25"/>
        <v>1.4471780028943559E-3</v>
      </c>
    </row>
    <row r="129" spans="1:27" x14ac:dyDescent="0.3">
      <c r="A129" s="1" t="s">
        <v>10362</v>
      </c>
      <c r="B129" s="2" t="s">
        <v>1133</v>
      </c>
      <c r="C129" s="8">
        <f t="shared" si="22"/>
        <v>1.6129032258064516E-3</v>
      </c>
      <c r="D129" s="1" t="s">
        <v>11545</v>
      </c>
      <c r="E129" s="2" t="s">
        <v>8538</v>
      </c>
      <c r="F129" s="5">
        <f t="shared" si="20"/>
        <v>1.1123470522803114E-3</v>
      </c>
      <c r="G129" s="1" t="s">
        <v>10282</v>
      </c>
      <c r="H129" s="2" t="s">
        <v>4173</v>
      </c>
      <c r="I129" s="5">
        <f t="shared" si="18"/>
        <v>1.2285012285012285E-3</v>
      </c>
      <c r="J129" s="1" t="s">
        <v>13087</v>
      </c>
      <c r="K129" s="2" t="s">
        <v>1143</v>
      </c>
      <c r="L129" s="5">
        <f t="shared" si="23"/>
        <v>1.4025245441795231E-3</v>
      </c>
      <c r="M129" s="1" t="s">
        <v>11537</v>
      </c>
      <c r="N129" s="2" t="s">
        <v>10012</v>
      </c>
      <c r="O129" s="5">
        <f t="shared" si="24"/>
        <v>1.876172607879925E-3</v>
      </c>
      <c r="P129" s="1" t="s">
        <v>10333</v>
      </c>
      <c r="Q129" s="2" t="s">
        <v>14387</v>
      </c>
      <c r="R129" s="5">
        <f t="shared" si="21"/>
        <v>1.4858841010401188E-3</v>
      </c>
      <c r="S129" s="1" t="s">
        <v>10408</v>
      </c>
      <c r="T129" s="2" t="s">
        <v>4140</v>
      </c>
      <c r="U129" s="5">
        <f t="shared" si="19"/>
        <v>1.7793594306049821E-3</v>
      </c>
      <c r="V129" s="1" t="s">
        <v>10529</v>
      </c>
      <c r="W129" s="2" t="s">
        <v>10359</v>
      </c>
      <c r="X129" s="5">
        <f t="shared" si="26"/>
        <v>1.6420361247947454E-3</v>
      </c>
      <c r="Y129" s="1" t="s">
        <v>1841</v>
      </c>
      <c r="Z129" s="2" t="s">
        <v>9425</v>
      </c>
      <c r="AA129" s="5">
        <f t="shared" si="25"/>
        <v>1.4388489208633094E-3</v>
      </c>
    </row>
    <row r="130" spans="1:27" x14ac:dyDescent="0.3">
      <c r="A130" s="1" t="s">
        <v>10363</v>
      </c>
      <c r="B130" s="2" t="s">
        <v>1134</v>
      </c>
      <c r="C130" s="8">
        <f t="shared" si="22"/>
        <v>1.6051364365971107E-3</v>
      </c>
      <c r="D130" s="1" t="s">
        <v>10619</v>
      </c>
      <c r="E130" s="2" t="s">
        <v>4184</v>
      </c>
      <c r="F130" s="5">
        <f t="shared" si="20"/>
        <v>1.1111111111111111E-3</v>
      </c>
      <c r="G130" s="1" t="s">
        <v>10425</v>
      </c>
      <c r="H130" s="2" t="s">
        <v>4173</v>
      </c>
      <c r="I130" s="5">
        <f t="shared" si="18"/>
        <v>1.2285012285012285E-3</v>
      </c>
      <c r="J130" s="1" t="s">
        <v>10751</v>
      </c>
      <c r="K130" s="2" t="s">
        <v>4163</v>
      </c>
      <c r="L130" s="5">
        <f t="shared" si="23"/>
        <v>1.3869625520110957E-3</v>
      </c>
      <c r="M130" s="1" t="s">
        <v>5262</v>
      </c>
      <c r="N130" s="2" t="s">
        <v>9418</v>
      </c>
      <c r="O130" s="5">
        <f t="shared" si="24"/>
        <v>1.8248175182481751E-3</v>
      </c>
      <c r="P130" s="1" t="s">
        <v>10567</v>
      </c>
      <c r="Q130" s="2" t="s">
        <v>14388</v>
      </c>
      <c r="R130" s="5">
        <f t="shared" si="21"/>
        <v>1.483679525222552E-3</v>
      </c>
      <c r="S130" s="1" t="s">
        <v>10286</v>
      </c>
      <c r="T130" s="2" t="s">
        <v>4141</v>
      </c>
      <c r="U130" s="5">
        <f t="shared" si="19"/>
        <v>1.7761989342806395E-3</v>
      </c>
      <c r="V130" s="1" t="s">
        <v>2372</v>
      </c>
      <c r="W130" s="2" t="s">
        <v>2660</v>
      </c>
      <c r="X130" s="5">
        <f t="shared" si="26"/>
        <v>1.639344262295082E-3</v>
      </c>
      <c r="Y130" s="1" t="s">
        <v>10358</v>
      </c>
      <c r="Z130" s="2" t="s">
        <v>7563</v>
      </c>
      <c r="AA130" s="5">
        <f t="shared" si="25"/>
        <v>1.4265335235378032E-3</v>
      </c>
    </row>
    <row r="131" spans="1:27" x14ac:dyDescent="0.3">
      <c r="A131" s="1" t="s">
        <v>10364</v>
      </c>
      <c r="B131" s="2" t="s">
        <v>10365</v>
      </c>
      <c r="C131" s="8">
        <f t="shared" si="22"/>
        <v>1.6000000000000001E-3</v>
      </c>
      <c r="D131" s="1" t="s">
        <v>11546</v>
      </c>
      <c r="E131" s="2" t="s">
        <v>7582</v>
      </c>
      <c r="F131" s="5">
        <f t="shared" si="20"/>
        <v>1.0964912280701754E-3</v>
      </c>
      <c r="G131" s="1" t="s">
        <v>10502</v>
      </c>
      <c r="H131" s="2" t="s">
        <v>4174</v>
      </c>
      <c r="I131" s="5">
        <f t="shared" si="18"/>
        <v>1.2224938875305623E-3</v>
      </c>
      <c r="J131" s="1" t="s">
        <v>10968</v>
      </c>
      <c r="K131" s="2" t="s">
        <v>10022</v>
      </c>
      <c r="L131" s="5">
        <f t="shared" si="23"/>
        <v>1.3605442176870747E-3</v>
      </c>
      <c r="M131" s="1" t="s">
        <v>13693</v>
      </c>
      <c r="N131" s="2" t="s">
        <v>5319</v>
      </c>
      <c r="O131" s="5">
        <f t="shared" si="24"/>
        <v>1.8181818181818182E-3</v>
      </c>
      <c r="P131" s="1" t="s">
        <v>10306</v>
      </c>
      <c r="Q131" s="2" t="s">
        <v>4154</v>
      </c>
      <c r="R131" s="5">
        <f t="shared" si="21"/>
        <v>1.4771048744460858E-3</v>
      </c>
      <c r="S131" s="1" t="s">
        <v>2344</v>
      </c>
      <c r="T131" s="2" t="s">
        <v>4141</v>
      </c>
      <c r="U131" s="5">
        <f t="shared" si="19"/>
        <v>1.7761989342806395E-3</v>
      </c>
      <c r="V131" s="1" t="s">
        <v>10471</v>
      </c>
      <c r="W131" s="2" t="s">
        <v>2661</v>
      </c>
      <c r="X131" s="5">
        <f t="shared" si="26"/>
        <v>1.6366612111292963E-3</v>
      </c>
      <c r="Y131" s="1" t="s">
        <v>11549</v>
      </c>
      <c r="Z131" s="2" t="s">
        <v>5338</v>
      </c>
      <c r="AA131" s="5">
        <f t="shared" si="25"/>
        <v>1.4224751066856331E-3</v>
      </c>
    </row>
    <row r="132" spans="1:27" x14ac:dyDescent="0.3">
      <c r="A132" s="1" t="s">
        <v>5071</v>
      </c>
      <c r="B132" s="2" t="s">
        <v>6409</v>
      </c>
      <c r="C132" s="8">
        <f t="shared" si="22"/>
        <v>1.594896331738437E-3</v>
      </c>
      <c r="D132" s="1" t="s">
        <v>11547</v>
      </c>
      <c r="E132" s="2" t="s">
        <v>6432</v>
      </c>
      <c r="F132" s="5">
        <f t="shared" si="20"/>
        <v>1.0940919037199124E-3</v>
      </c>
      <c r="G132" s="1" t="s">
        <v>10495</v>
      </c>
      <c r="H132" s="2" t="s">
        <v>1159</v>
      </c>
      <c r="I132" s="5">
        <f t="shared" si="18"/>
        <v>1.221001221001221E-3</v>
      </c>
      <c r="J132" s="1" t="s">
        <v>7479</v>
      </c>
      <c r="K132" s="2" t="s">
        <v>4170</v>
      </c>
      <c r="L132" s="5">
        <f t="shared" si="23"/>
        <v>1.3123359580052493E-3</v>
      </c>
      <c r="M132" s="1" t="s">
        <v>2134</v>
      </c>
      <c r="N132" s="2" t="s">
        <v>4138</v>
      </c>
      <c r="O132" s="5">
        <f t="shared" si="24"/>
        <v>1.8050541516245488E-3</v>
      </c>
      <c r="P132" s="1" t="s">
        <v>10355</v>
      </c>
      <c r="Q132" s="2" t="s">
        <v>5338</v>
      </c>
      <c r="R132" s="5">
        <f t="shared" si="21"/>
        <v>1.4224751066856331E-3</v>
      </c>
      <c r="S132" s="1" t="s">
        <v>2588</v>
      </c>
      <c r="T132" s="2" t="s">
        <v>11516</v>
      </c>
      <c r="U132" s="5">
        <f t="shared" si="19"/>
        <v>1.7699115044247787E-3</v>
      </c>
      <c r="V132" s="1" t="s">
        <v>10278</v>
      </c>
      <c r="W132" s="2" t="s">
        <v>2661</v>
      </c>
      <c r="X132" s="5">
        <f t="shared" si="26"/>
        <v>1.6366612111292963E-3</v>
      </c>
      <c r="Y132" s="1" t="s">
        <v>10508</v>
      </c>
      <c r="Z132" s="2" t="s">
        <v>4161</v>
      </c>
      <c r="AA132" s="5">
        <f t="shared" si="25"/>
        <v>1.4144271570014145E-3</v>
      </c>
    </row>
    <row r="133" spans="1:27" x14ac:dyDescent="0.3">
      <c r="A133" s="1" t="s">
        <v>10366</v>
      </c>
      <c r="B133" s="2" t="s">
        <v>7555</v>
      </c>
      <c r="C133" s="8">
        <f t="shared" si="22"/>
        <v>1.5698587127158557E-3</v>
      </c>
      <c r="D133" s="1" t="s">
        <v>10332</v>
      </c>
      <c r="E133" s="2" t="s">
        <v>11548</v>
      </c>
      <c r="F133" s="5">
        <f t="shared" si="20"/>
        <v>1.0857763300760044E-3</v>
      </c>
      <c r="G133" s="1" t="s">
        <v>10281</v>
      </c>
      <c r="H133" s="2" t="s">
        <v>4176</v>
      </c>
      <c r="I133" s="5">
        <f t="shared" si="18"/>
        <v>1.2135922330097086E-3</v>
      </c>
      <c r="J133" s="1" t="s">
        <v>10672</v>
      </c>
      <c r="K133" s="2" t="s">
        <v>8531</v>
      </c>
      <c r="L133" s="5">
        <f t="shared" si="23"/>
        <v>1.3089005235602095E-3</v>
      </c>
      <c r="M133" s="1" t="s">
        <v>11195</v>
      </c>
      <c r="N133" s="2" t="s">
        <v>6403</v>
      </c>
      <c r="O133" s="5">
        <f t="shared" si="24"/>
        <v>1.7985611510791368E-3</v>
      </c>
      <c r="P133" s="1" t="s">
        <v>10271</v>
      </c>
      <c r="Q133" s="2" t="s">
        <v>10381</v>
      </c>
      <c r="R133" s="5">
        <f t="shared" si="21"/>
        <v>1.4184397163120568E-3</v>
      </c>
      <c r="S133" s="1" t="s">
        <v>10319</v>
      </c>
      <c r="T133" s="2" t="s">
        <v>2655</v>
      </c>
      <c r="U133" s="5">
        <f t="shared" si="19"/>
        <v>1.7667844522968198E-3</v>
      </c>
      <c r="V133" s="1" t="s">
        <v>10419</v>
      </c>
      <c r="W133" s="2" t="s">
        <v>13083</v>
      </c>
      <c r="X133" s="5">
        <f t="shared" si="26"/>
        <v>1.6286644951140066E-3</v>
      </c>
      <c r="Y133" s="1" t="s">
        <v>10964</v>
      </c>
      <c r="Z133" s="2" t="s">
        <v>7564</v>
      </c>
      <c r="AA133" s="5">
        <f t="shared" si="25"/>
        <v>1.4124293785310734E-3</v>
      </c>
    </row>
    <row r="134" spans="1:27" x14ac:dyDescent="0.3">
      <c r="A134" s="1" t="s">
        <v>10367</v>
      </c>
      <c r="B134" s="2" t="s">
        <v>4152</v>
      </c>
      <c r="C134" s="8">
        <f t="shared" si="22"/>
        <v>1.5527950310559005E-3</v>
      </c>
      <c r="D134" s="1" t="s">
        <v>2087</v>
      </c>
      <c r="E134" s="2" t="s">
        <v>2688</v>
      </c>
      <c r="F134" s="5">
        <f t="shared" si="20"/>
        <v>1.0672358591248667E-3</v>
      </c>
      <c r="G134" s="1" t="s">
        <v>10529</v>
      </c>
      <c r="H134" s="2" t="s">
        <v>1160</v>
      </c>
      <c r="I134" s="5">
        <f t="shared" si="18"/>
        <v>1.2062726176115801E-3</v>
      </c>
      <c r="J134" s="1" t="s">
        <v>10619</v>
      </c>
      <c r="K134" s="2" t="s">
        <v>9431</v>
      </c>
      <c r="L134" s="5">
        <f t="shared" si="23"/>
        <v>1.3054830287206266E-3</v>
      </c>
      <c r="M134" s="1" t="s">
        <v>12021</v>
      </c>
      <c r="N134" s="2" t="s">
        <v>1126</v>
      </c>
      <c r="O134" s="5">
        <f t="shared" si="24"/>
        <v>1.7857142857142857E-3</v>
      </c>
      <c r="P134" s="1" t="s">
        <v>10268</v>
      </c>
      <c r="Q134" s="2" t="s">
        <v>7564</v>
      </c>
      <c r="R134" s="5">
        <f t="shared" si="21"/>
        <v>1.4124293785310734E-3</v>
      </c>
      <c r="S134" s="1" t="s">
        <v>10357</v>
      </c>
      <c r="T134" s="2" t="s">
        <v>4142</v>
      </c>
      <c r="U134" s="5">
        <f t="shared" si="19"/>
        <v>1.7636684303350969E-3</v>
      </c>
      <c r="V134" s="1" t="s">
        <v>10722</v>
      </c>
      <c r="W134" s="2" t="s">
        <v>12535</v>
      </c>
      <c r="X134" s="5">
        <f t="shared" si="26"/>
        <v>1.6155088852988692E-3</v>
      </c>
      <c r="Y134" s="1" t="s">
        <v>15491</v>
      </c>
      <c r="Z134" s="2" t="s">
        <v>4163</v>
      </c>
      <c r="AA134" s="5">
        <f t="shared" si="25"/>
        <v>1.3869625520110957E-3</v>
      </c>
    </row>
    <row r="135" spans="1:27" x14ac:dyDescent="0.3">
      <c r="A135" s="1" t="s">
        <v>10368</v>
      </c>
      <c r="B135" s="2" t="s">
        <v>1136</v>
      </c>
      <c r="C135" s="8">
        <f t="shared" si="22"/>
        <v>1.5455950540958269E-3</v>
      </c>
      <c r="D135" s="1" t="s">
        <v>10495</v>
      </c>
      <c r="E135" s="2" t="s">
        <v>10030</v>
      </c>
      <c r="F135" s="5">
        <f t="shared" si="20"/>
        <v>1.0660980810234541E-3</v>
      </c>
      <c r="G135" s="1" t="s">
        <v>10665</v>
      </c>
      <c r="H135" s="2" t="s">
        <v>1161</v>
      </c>
      <c r="I135" s="5">
        <f t="shared" si="18"/>
        <v>1.2033694344163659E-3</v>
      </c>
      <c r="J135" s="1" t="s">
        <v>10369</v>
      </c>
      <c r="K135" s="2" t="s">
        <v>1148</v>
      </c>
      <c r="L135" s="5">
        <f t="shared" si="23"/>
        <v>1.3037809647979139E-3</v>
      </c>
      <c r="M135" s="1" t="s">
        <v>10423</v>
      </c>
      <c r="N135" s="2" t="s">
        <v>4140</v>
      </c>
      <c r="O135" s="5">
        <f t="shared" si="24"/>
        <v>1.7793594306049821E-3</v>
      </c>
      <c r="P135" s="1" t="s">
        <v>10709</v>
      </c>
      <c r="Q135" s="2" t="s">
        <v>9426</v>
      </c>
      <c r="R135" s="5">
        <f t="shared" si="21"/>
        <v>1.4084507042253522E-3</v>
      </c>
      <c r="S135" s="1" t="s">
        <v>10303</v>
      </c>
      <c r="T135" s="2" t="s">
        <v>5321</v>
      </c>
      <c r="U135" s="5">
        <f t="shared" si="19"/>
        <v>1.7574692442882249E-3</v>
      </c>
      <c r="V135" s="1" t="s">
        <v>10435</v>
      </c>
      <c r="W135" s="2" t="s">
        <v>11519</v>
      </c>
      <c r="X135" s="5">
        <f t="shared" si="26"/>
        <v>1.6103059581320451E-3</v>
      </c>
      <c r="Y135" s="1" t="s">
        <v>7418</v>
      </c>
      <c r="Z135" s="2" t="s">
        <v>1144</v>
      </c>
      <c r="AA135" s="5">
        <f t="shared" si="25"/>
        <v>1.3774104683195593E-3</v>
      </c>
    </row>
    <row r="136" spans="1:27" x14ac:dyDescent="0.3">
      <c r="A136" s="1" t="s">
        <v>10369</v>
      </c>
      <c r="B136" s="2" t="s">
        <v>6411</v>
      </c>
      <c r="C136" s="8">
        <f t="shared" si="22"/>
        <v>1.5432098765432098E-3</v>
      </c>
      <c r="D136" s="1" t="s">
        <v>11549</v>
      </c>
      <c r="E136" s="2" t="s">
        <v>11550</v>
      </c>
      <c r="F136" s="5">
        <f t="shared" si="20"/>
        <v>1.0570824524312897E-3</v>
      </c>
      <c r="G136" s="1" t="s">
        <v>1982</v>
      </c>
      <c r="H136" s="2" t="s">
        <v>4178</v>
      </c>
      <c r="I136" s="5">
        <f t="shared" ref="I136:I172" si="27">1/(RIGHT(H136,3))</f>
        <v>1.2004801920768306E-3</v>
      </c>
      <c r="J136" s="1" t="s">
        <v>12721</v>
      </c>
      <c r="K136" s="2" t="s">
        <v>5341</v>
      </c>
      <c r="L136" s="5">
        <f t="shared" si="23"/>
        <v>1.3003901170351106E-3</v>
      </c>
      <c r="M136" s="1" t="s">
        <v>10580</v>
      </c>
      <c r="N136" s="2" t="s">
        <v>4142</v>
      </c>
      <c r="O136" s="5">
        <f t="shared" si="24"/>
        <v>1.7636684303350969E-3</v>
      </c>
      <c r="P136" s="1" t="s">
        <v>10484</v>
      </c>
      <c r="Q136" s="2" t="s">
        <v>7566</v>
      </c>
      <c r="R136" s="5">
        <f t="shared" si="21"/>
        <v>1.3966480446927375E-3</v>
      </c>
      <c r="S136" s="1" t="s">
        <v>5262</v>
      </c>
      <c r="T136" s="2" t="s">
        <v>5321</v>
      </c>
      <c r="U136" s="5">
        <f t="shared" ref="U136:U199" si="28">1/(RIGHT(T136,3))</f>
        <v>1.7574692442882249E-3</v>
      </c>
      <c r="V136" s="1" t="s">
        <v>13141</v>
      </c>
      <c r="W136" s="2" t="s">
        <v>5327</v>
      </c>
      <c r="X136" s="5">
        <f t="shared" si="26"/>
        <v>1.5923566878980893E-3</v>
      </c>
      <c r="Y136" s="1" t="s">
        <v>3936</v>
      </c>
      <c r="Z136" s="2" t="s">
        <v>7567</v>
      </c>
      <c r="AA136" s="5">
        <f t="shared" si="25"/>
        <v>1.375515818431912E-3</v>
      </c>
    </row>
    <row r="137" spans="1:27" x14ac:dyDescent="0.3">
      <c r="A137" s="1" t="s">
        <v>10370</v>
      </c>
      <c r="B137" s="2" t="s">
        <v>10371</v>
      </c>
      <c r="C137" s="8">
        <f t="shared" si="22"/>
        <v>1.5105740181268882E-3</v>
      </c>
      <c r="D137" s="1" t="s">
        <v>11551</v>
      </c>
      <c r="E137" s="2" t="s">
        <v>5360</v>
      </c>
      <c r="F137" s="5">
        <f t="shared" ref="F137:F145" si="29">1/(RIGHT(E137,3))</f>
        <v>1.0548523206751054E-3</v>
      </c>
      <c r="G137" s="1" t="s">
        <v>10428</v>
      </c>
      <c r="H137" s="2" t="s">
        <v>12542</v>
      </c>
      <c r="I137" s="5">
        <f t="shared" si="27"/>
        <v>1.1933174224343676E-3</v>
      </c>
      <c r="J137" s="1" t="s">
        <v>2473</v>
      </c>
      <c r="K137" s="2" t="s">
        <v>1149</v>
      </c>
      <c r="L137" s="5">
        <f t="shared" si="23"/>
        <v>1.2970168612191958E-3</v>
      </c>
      <c r="M137" s="1" t="s">
        <v>4831</v>
      </c>
      <c r="N137" s="2" t="s">
        <v>4143</v>
      </c>
      <c r="O137" s="5">
        <f t="shared" si="24"/>
        <v>1.7452006980802793E-3</v>
      </c>
      <c r="P137" s="1" t="s">
        <v>10425</v>
      </c>
      <c r="Q137" s="2" t="s">
        <v>12536</v>
      </c>
      <c r="R137" s="5">
        <f t="shared" ref="R137:R200" si="30">1/(RIGHT(Q137,3))</f>
        <v>1.3947001394700139E-3</v>
      </c>
      <c r="S137" s="1" t="s">
        <v>10561</v>
      </c>
      <c r="T137" s="2" t="s">
        <v>7552</v>
      </c>
      <c r="U137" s="5">
        <f t="shared" si="28"/>
        <v>1.7543859649122807E-3</v>
      </c>
      <c r="V137" s="1" t="s">
        <v>884</v>
      </c>
      <c r="W137" s="2" t="s">
        <v>5327</v>
      </c>
      <c r="X137" s="5">
        <f t="shared" si="26"/>
        <v>1.5923566878980893E-3</v>
      </c>
      <c r="Y137" s="1" t="s">
        <v>2472</v>
      </c>
      <c r="Z137" s="2" t="s">
        <v>10391</v>
      </c>
      <c r="AA137" s="5">
        <f t="shared" si="25"/>
        <v>1.3568521031207597E-3</v>
      </c>
    </row>
    <row r="138" spans="1:27" x14ac:dyDescent="0.3">
      <c r="A138" s="1" t="s">
        <v>2129</v>
      </c>
      <c r="B138" s="2" t="s">
        <v>10371</v>
      </c>
      <c r="C138" s="8">
        <f t="shared" ref="C138:C201" si="31">1/(RIGHT(B138,3))</f>
        <v>1.5105740181268882E-3</v>
      </c>
      <c r="D138" s="1" t="s">
        <v>11552</v>
      </c>
      <c r="E138" s="2" t="s">
        <v>11553</v>
      </c>
      <c r="F138" s="5">
        <f t="shared" si="29"/>
        <v>1.0493179433368311E-3</v>
      </c>
      <c r="G138" s="1" t="s">
        <v>10561</v>
      </c>
      <c r="H138" s="2" t="s">
        <v>12543</v>
      </c>
      <c r="I138" s="5">
        <f t="shared" si="27"/>
        <v>1.1904761904761906E-3</v>
      </c>
      <c r="J138" s="1" t="s">
        <v>10775</v>
      </c>
      <c r="K138" s="2" t="s">
        <v>1151</v>
      </c>
      <c r="L138" s="5">
        <f t="shared" si="23"/>
        <v>1.2787723785166241E-3</v>
      </c>
      <c r="M138" s="1" t="s">
        <v>10950</v>
      </c>
      <c r="N138" s="2" t="s">
        <v>5322</v>
      </c>
      <c r="O138" s="5">
        <f t="shared" si="24"/>
        <v>1.7391304347826088E-3</v>
      </c>
      <c r="P138" s="1" t="s">
        <v>10537</v>
      </c>
      <c r="Q138" s="2" t="s">
        <v>4163</v>
      </c>
      <c r="R138" s="5">
        <f t="shared" si="30"/>
        <v>1.3869625520110957E-3</v>
      </c>
      <c r="S138" s="1" t="s">
        <v>10925</v>
      </c>
      <c r="T138" s="2" t="s">
        <v>2656</v>
      </c>
      <c r="U138" s="5">
        <f t="shared" si="28"/>
        <v>1.7513134851138354E-3</v>
      </c>
      <c r="V138" s="1" t="s">
        <v>647</v>
      </c>
      <c r="W138" s="2" t="s">
        <v>4151</v>
      </c>
      <c r="X138" s="5">
        <f t="shared" si="26"/>
        <v>1.589825119236884E-3</v>
      </c>
      <c r="Y138" s="1" t="s">
        <v>10268</v>
      </c>
      <c r="Z138" s="2" t="s">
        <v>6419</v>
      </c>
      <c r="AA138" s="5">
        <f t="shared" si="25"/>
        <v>1.3513513513513514E-3</v>
      </c>
    </row>
    <row r="139" spans="1:27" x14ac:dyDescent="0.3">
      <c r="A139" s="1" t="s">
        <v>10372</v>
      </c>
      <c r="B139" s="2" t="s">
        <v>8525</v>
      </c>
      <c r="C139" s="8">
        <f t="shared" si="31"/>
        <v>1.4814814814814814E-3</v>
      </c>
      <c r="D139" s="1" t="s">
        <v>10869</v>
      </c>
      <c r="E139" s="2" t="s">
        <v>11553</v>
      </c>
      <c r="F139" s="5">
        <f t="shared" si="29"/>
        <v>1.0493179433368311E-3</v>
      </c>
      <c r="G139" s="1" t="s">
        <v>10567</v>
      </c>
      <c r="H139" s="2" t="s">
        <v>6429</v>
      </c>
      <c r="I139" s="5">
        <f t="shared" si="27"/>
        <v>1.1890606420927466E-3</v>
      </c>
      <c r="J139" s="1" t="s">
        <v>10410</v>
      </c>
      <c r="K139" s="2" t="s">
        <v>10027</v>
      </c>
      <c r="L139" s="5">
        <f t="shared" si="23"/>
        <v>1.277139208173691E-3</v>
      </c>
      <c r="M139" s="1" t="s">
        <v>10824</v>
      </c>
      <c r="N139" s="2" t="s">
        <v>10346</v>
      </c>
      <c r="O139" s="5">
        <f t="shared" si="24"/>
        <v>1.7271157167530224E-3</v>
      </c>
      <c r="P139" s="1" t="s">
        <v>10387</v>
      </c>
      <c r="Q139" s="2" t="s">
        <v>6418</v>
      </c>
      <c r="R139" s="5">
        <f t="shared" si="30"/>
        <v>1.366120218579235E-3</v>
      </c>
      <c r="S139" s="1" t="s">
        <v>12739</v>
      </c>
      <c r="T139" s="2" t="s">
        <v>5323</v>
      </c>
      <c r="U139" s="5">
        <f t="shared" si="28"/>
        <v>1.7241379310344827E-3</v>
      </c>
      <c r="V139" s="1" t="s">
        <v>7196</v>
      </c>
      <c r="W139" s="2" t="s">
        <v>5328</v>
      </c>
      <c r="X139" s="5">
        <f t="shared" si="26"/>
        <v>1.5873015873015873E-3</v>
      </c>
      <c r="Y139" s="1" t="s">
        <v>10405</v>
      </c>
      <c r="Z139" s="2" t="s">
        <v>10024</v>
      </c>
      <c r="AA139" s="5">
        <f t="shared" si="25"/>
        <v>1.3495276653171389E-3</v>
      </c>
    </row>
    <row r="140" spans="1:27" x14ac:dyDescent="0.3">
      <c r="A140" s="1" t="s">
        <v>601</v>
      </c>
      <c r="B140" s="2" t="s">
        <v>7560</v>
      </c>
      <c r="C140" s="8">
        <f t="shared" si="31"/>
        <v>1.4749262536873156E-3</v>
      </c>
      <c r="D140" s="1" t="s">
        <v>10629</v>
      </c>
      <c r="E140" s="2" t="s">
        <v>2689</v>
      </c>
      <c r="F140" s="5">
        <f t="shared" si="29"/>
        <v>1.0482180293501049E-3</v>
      </c>
      <c r="G140" s="1" t="s">
        <v>2597</v>
      </c>
      <c r="H140" s="2" t="s">
        <v>7575</v>
      </c>
      <c r="I140" s="5">
        <f t="shared" si="27"/>
        <v>1.1834319526627219E-3</v>
      </c>
      <c r="J140" s="1" t="s">
        <v>10571</v>
      </c>
      <c r="K140" s="2" t="s">
        <v>6424</v>
      </c>
      <c r="L140" s="5">
        <f t="shared" si="23"/>
        <v>1.2755102040816326E-3</v>
      </c>
      <c r="M140" s="1" t="s">
        <v>10871</v>
      </c>
      <c r="N140" s="2" t="s">
        <v>6406</v>
      </c>
      <c r="O140" s="5">
        <f t="shared" si="24"/>
        <v>1.6611295681063123E-3</v>
      </c>
      <c r="P140" s="1" t="s">
        <v>2113</v>
      </c>
      <c r="Q140" s="2" t="s">
        <v>10388</v>
      </c>
      <c r="R140" s="5">
        <f t="shared" si="30"/>
        <v>1.3623978201634877E-3</v>
      </c>
      <c r="S140" s="1" t="s">
        <v>1982</v>
      </c>
      <c r="T140" s="2" t="s">
        <v>4148</v>
      </c>
      <c r="U140" s="5">
        <f t="shared" si="28"/>
        <v>1.6920473773265651E-3</v>
      </c>
      <c r="V140" s="1" t="s">
        <v>10875</v>
      </c>
      <c r="W140" s="2" t="s">
        <v>6411</v>
      </c>
      <c r="X140" s="5">
        <f t="shared" si="26"/>
        <v>1.5432098765432098E-3</v>
      </c>
      <c r="Y140" s="1" t="s">
        <v>2046</v>
      </c>
      <c r="Z140" s="2" t="s">
        <v>4167</v>
      </c>
      <c r="AA140" s="5">
        <f t="shared" si="25"/>
        <v>1.3440860215053765E-3</v>
      </c>
    </row>
    <row r="141" spans="1:27" x14ac:dyDescent="0.3">
      <c r="A141" s="1" t="s">
        <v>10373</v>
      </c>
      <c r="B141" s="2" t="s">
        <v>1138</v>
      </c>
      <c r="C141" s="8">
        <f t="shared" si="31"/>
        <v>1.4577259475218659E-3</v>
      </c>
      <c r="D141" s="1" t="s">
        <v>11554</v>
      </c>
      <c r="E141" s="2" t="s">
        <v>7587</v>
      </c>
      <c r="F141" s="5">
        <f t="shared" si="29"/>
        <v>1.0405827263267431E-3</v>
      </c>
      <c r="G141" s="1" t="s">
        <v>12544</v>
      </c>
      <c r="H141" s="2" t="s">
        <v>5350</v>
      </c>
      <c r="I141" s="5">
        <f t="shared" si="27"/>
        <v>1.1820330969267139E-3</v>
      </c>
      <c r="J141" s="1" t="s">
        <v>647</v>
      </c>
      <c r="K141" s="2" t="s">
        <v>1152</v>
      </c>
      <c r="L141" s="5">
        <f t="shared" ref="L141:L177" si="32">1/(RIGHT(K141,3))</f>
        <v>1.2531328320802004E-3</v>
      </c>
      <c r="M141" s="1" t="s">
        <v>2419</v>
      </c>
      <c r="N141" s="2" t="s">
        <v>13082</v>
      </c>
      <c r="O141" s="5">
        <f t="shared" ref="O141:O198" si="33">1/(RIGHT(N141,3))</f>
        <v>1.6474464579901153E-3</v>
      </c>
      <c r="P141" s="1" t="s">
        <v>2046</v>
      </c>
      <c r="Q141" s="2" t="s">
        <v>1145</v>
      </c>
      <c r="R141" s="5">
        <f t="shared" si="30"/>
        <v>1.3477088948787063E-3</v>
      </c>
      <c r="S141" s="1" t="s">
        <v>10378</v>
      </c>
      <c r="T141" s="2" t="s">
        <v>1131</v>
      </c>
      <c r="U141" s="5">
        <f t="shared" si="28"/>
        <v>1.6835016835016834E-3</v>
      </c>
      <c r="V141" s="1" t="s">
        <v>10399</v>
      </c>
      <c r="W141" s="2" t="s">
        <v>6412</v>
      </c>
      <c r="X141" s="5">
        <f t="shared" si="26"/>
        <v>1.5384615384615385E-3</v>
      </c>
      <c r="Y141" s="1" t="s">
        <v>4895</v>
      </c>
      <c r="Z141" s="2" t="s">
        <v>1147</v>
      </c>
      <c r="AA141" s="5">
        <f t="shared" ref="AA141:AA196" si="34">1/(RIGHT(Z141,3))</f>
        <v>1.3386880856760374E-3</v>
      </c>
    </row>
    <row r="142" spans="1:27" x14ac:dyDescent="0.3">
      <c r="A142" s="1" t="s">
        <v>10374</v>
      </c>
      <c r="B142" s="2" t="s">
        <v>1140</v>
      </c>
      <c r="C142" s="8">
        <f t="shared" si="31"/>
        <v>1.4513788098693759E-3</v>
      </c>
      <c r="D142" s="1" t="s">
        <v>11555</v>
      </c>
      <c r="E142" s="2" t="s">
        <v>8546</v>
      </c>
      <c r="F142" s="5">
        <f t="shared" si="29"/>
        <v>1.0245901639344263E-3</v>
      </c>
      <c r="G142" s="1" t="s">
        <v>10583</v>
      </c>
      <c r="H142" s="2" t="s">
        <v>12545</v>
      </c>
      <c r="I142" s="5">
        <f t="shared" si="27"/>
        <v>1.176470588235294E-3</v>
      </c>
      <c r="J142" s="1" t="s">
        <v>12678</v>
      </c>
      <c r="K142" s="2" t="s">
        <v>1153</v>
      </c>
      <c r="L142" s="5">
        <f t="shared" si="32"/>
        <v>1.25E-3</v>
      </c>
      <c r="M142" s="1" t="s">
        <v>1982</v>
      </c>
      <c r="N142" s="2" t="s">
        <v>2659</v>
      </c>
      <c r="O142" s="5">
        <f t="shared" si="33"/>
        <v>1.6447368421052631E-3</v>
      </c>
      <c r="P142" s="1" t="s">
        <v>647</v>
      </c>
      <c r="Q142" s="2" t="s">
        <v>6420</v>
      </c>
      <c r="R142" s="5">
        <f t="shared" si="30"/>
        <v>1.3404825737265416E-3</v>
      </c>
      <c r="S142" s="1" t="s">
        <v>10393</v>
      </c>
      <c r="T142" s="2" t="s">
        <v>1131</v>
      </c>
      <c r="U142" s="5">
        <f t="shared" si="28"/>
        <v>1.6835016835016834E-3</v>
      </c>
      <c r="V142" s="1" t="s">
        <v>10294</v>
      </c>
      <c r="W142" s="2" t="s">
        <v>10018</v>
      </c>
      <c r="X142" s="5">
        <f t="shared" si="26"/>
        <v>1.5290519877675841E-3</v>
      </c>
      <c r="Y142" s="1" t="s">
        <v>10578</v>
      </c>
      <c r="Z142" s="2" t="s">
        <v>12537</v>
      </c>
      <c r="AA142" s="5">
        <f t="shared" si="34"/>
        <v>1.3368983957219251E-3</v>
      </c>
    </row>
    <row r="143" spans="1:27" x14ac:dyDescent="0.3">
      <c r="A143" s="1" t="s">
        <v>10375</v>
      </c>
      <c r="B143" s="2" t="s">
        <v>5337</v>
      </c>
      <c r="C143" s="8">
        <f t="shared" si="31"/>
        <v>1.4471780028943559E-3</v>
      </c>
      <c r="D143" s="1" t="s">
        <v>10625</v>
      </c>
      <c r="E143" s="2" t="s">
        <v>1184</v>
      </c>
      <c r="F143" s="5">
        <f t="shared" si="29"/>
        <v>1.006036217303823E-3</v>
      </c>
      <c r="G143" s="1" t="s">
        <v>10473</v>
      </c>
      <c r="H143" s="2" t="s">
        <v>1164</v>
      </c>
      <c r="I143" s="5">
        <f t="shared" si="27"/>
        <v>1.1668611435239206E-3</v>
      </c>
      <c r="J143" s="1" t="s">
        <v>3649</v>
      </c>
      <c r="K143" s="2" t="s">
        <v>6427</v>
      </c>
      <c r="L143" s="5">
        <f t="shared" si="32"/>
        <v>1.2269938650306749E-3</v>
      </c>
      <c r="M143" s="1" t="s">
        <v>6256</v>
      </c>
      <c r="N143" s="2" t="s">
        <v>2662</v>
      </c>
      <c r="O143" s="5">
        <f t="shared" si="33"/>
        <v>1.6233766233766235E-3</v>
      </c>
      <c r="P143" s="1" t="s">
        <v>11216</v>
      </c>
      <c r="Q143" s="2" t="s">
        <v>5340</v>
      </c>
      <c r="R143" s="5">
        <f t="shared" si="30"/>
        <v>1.3315579227696406E-3</v>
      </c>
      <c r="S143" s="1" t="s">
        <v>4040</v>
      </c>
      <c r="T143" s="2" t="s">
        <v>8520</v>
      </c>
      <c r="U143" s="5">
        <f t="shared" si="28"/>
        <v>1.6806722689075631E-3</v>
      </c>
      <c r="V143" s="1" t="s">
        <v>10279</v>
      </c>
      <c r="W143" s="2" t="s">
        <v>5333</v>
      </c>
      <c r="X143" s="5">
        <f t="shared" ref="X143:X204" si="35">1/(RIGHT(W143,3))</f>
        <v>1.5243902439024391E-3</v>
      </c>
      <c r="Y143" s="1" t="s">
        <v>15492</v>
      </c>
      <c r="Z143" s="2" t="s">
        <v>10396</v>
      </c>
      <c r="AA143" s="5">
        <f t="shared" si="34"/>
        <v>1.3351134846461949E-3</v>
      </c>
    </row>
    <row r="144" spans="1:27" x14ac:dyDescent="0.3">
      <c r="A144" s="1" t="s">
        <v>10376</v>
      </c>
      <c r="B144" s="2" t="s">
        <v>10377</v>
      </c>
      <c r="C144" s="8">
        <f t="shared" si="31"/>
        <v>1.4450867052023121E-3</v>
      </c>
      <c r="D144" s="1" t="s">
        <v>11556</v>
      </c>
      <c r="E144" s="2" t="s">
        <v>8549</v>
      </c>
      <c r="F144" s="5">
        <f t="shared" si="29"/>
        <v>1.0050251256281408E-3</v>
      </c>
      <c r="G144" s="1" t="s">
        <v>12546</v>
      </c>
      <c r="H144" s="2" t="s">
        <v>12547</v>
      </c>
      <c r="I144" s="5">
        <f t="shared" si="27"/>
        <v>1.1560693641618498E-3</v>
      </c>
      <c r="J144" s="1" t="s">
        <v>10412</v>
      </c>
      <c r="K144" s="2" t="s">
        <v>1158</v>
      </c>
      <c r="L144" s="5">
        <f t="shared" si="32"/>
        <v>1.2254901960784314E-3</v>
      </c>
      <c r="M144" s="1" t="s">
        <v>13694</v>
      </c>
      <c r="N144" s="2" t="s">
        <v>13695</v>
      </c>
      <c r="O144" s="5">
        <f t="shared" si="33"/>
        <v>1.6207455429497568E-3</v>
      </c>
      <c r="P144" s="1" t="s">
        <v>10788</v>
      </c>
      <c r="Q144" s="2" t="s">
        <v>5340</v>
      </c>
      <c r="R144" s="5">
        <f t="shared" si="30"/>
        <v>1.3315579227696406E-3</v>
      </c>
      <c r="S144" s="1" t="s">
        <v>6256</v>
      </c>
      <c r="T144" s="2" t="s">
        <v>2658</v>
      </c>
      <c r="U144" s="5">
        <f t="shared" si="28"/>
        <v>1.6694490818030051E-3</v>
      </c>
      <c r="V144" s="1" t="s">
        <v>10784</v>
      </c>
      <c r="W144" s="2" t="s">
        <v>5333</v>
      </c>
      <c r="X144" s="5">
        <f t="shared" si="35"/>
        <v>1.5243902439024391E-3</v>
      </c>
      <c r="Y144" s="1" t="s">
        <v>2118</v>
      </c>
      <c r="Z144" s="2" t="s">
        <v>5340</v>
      </c>
      <c r="AA144" s="5">
        <f t="shared" si="34"/>
        <v>1.3315579227696406E-3</v>
      </c>
    </row>
    <row r="145" spans="1:27" x14ac:dyDescent="0.3">
      <c r="A145" s="1" t="s">
        <v>600</v>
      </c>
      <c r="B145" s="2" t="s">
        <v>4158</v>
      </c>
      <c r="C145" s="8">
        <f t="shared" si="31"/>
        <v>1.4326647564469914E-3</v>
      </c>
      <c r="D145" s="1" t="s">
        <v>2290</v>
      </c>
      <c r="E145" s="2" t="s">
        <v>7590</v>
      </c>
      <c r="F145" s="5">
        <f t="shared" si="29"/>
        <v>1.0030090270812437E-3</v>
      </c>
      <c r="G145" s="1" t="s">
        <v>10279</v>
      </c>
      <c r="H145" s="2" t="s">
        <v>9437</v>
      </c>
      <c r="I145" s="5">
        <f t="shared" si="27"/>
        <v>1.1337868480725624E-3</v>
      </c>
      <c r="J145" s="1" t="s">
        <v>4968</v>
      </c>
      <c r="K145" s="2" t="s">
        <v>5349</v>
      </c>
      <c r="L145" s="5">
        <f t="shared" si="32"/>
        <v>1.215066828675577E-3</v>
      </c>
      <c r="M145" s="1" t="s">
        <v>10788</v>
      </c>
      <c r="N145" s="2" t="s">
        <v>10017</v>
      </c>
      <c r="O145" s="5">
        <f t="shared" si="33"/>
        <v>1.6181229773462784E-3</v>
      </c>
      <c r="P145" s="1" t="s">
        <v>10751</v>
      </c>
      <c r="Q145" s="2" t="s">
        <v>10025</v>
      </c>
      <c r="R145" s="5">
        <f t="shared" si="30"/>
        <v>1.3192612137203166E-3</v>
      </c>
      <c r="S145" s="1" t="s">
        <v>440</v>
      </c>
      <c r="T145" s="2" t="s">
        <v>4149</v>
      </c>
      <c r="U145" s="5">
        <f t="shared" si="28"/>
        <v>1.6666666666666668E-3</v>
      </c>
      <c r="V145" s="1" t="s">
        <v>2129</v>
      </c>
      <c r="W145" s="2" t="s">
        <v>14740</v>
      </c>
      <c r="X145" s="5">
        <f t="shared" si="35"/>
        <v>1.5151515151515152E-3</v>
      </c>
      <c r="Y145" s="1" t="s">
        <v>10411</v>
      </c>
      <c r="Z145" s="2" t="s">
        <v>4170</v>
      </c>
      <c r="AA145" s="5">
        <f t="shared" si="34"/>
        <v>1.3123359580052493E-3</v>
      </c>
    </row>
    <row r="146" spans="1:27" x14ac:dyDescent="0.3">
      <c r="A146" s="1" t="s">
        <v>10378</v>
      </c>
      <c r="B146" s="2" t="s">
        <v>5338</v>
      </c>
      <c r="C146" s="8">
        <f t="shared" si="31"/>
        <v>1.4224751066856331E-3</v>
      </c>
      <c r="D146" s="1" t="s">
        <v>11557</v>
      </c>
      <c r="E146" s="2" t="s">
        <v>2696</v>
      </c>
      <c r="F146" s="5">
        <f>1/(1000+(RIGHT(E146,3)))</f>
        <v>9.99000999000999E-4</v>
      </c>
      <c r="G146" s="1" t="s">
        <v>7122</v>
      </c>
      <c r="H146" s="2" t="s">
        <v>10431</v>
      </c>
      <c r="I146" s="5">
        <f t="shared" si="27"/>
        <v>1.1325028312570782E-3</v>
      </c>
      <c r="J146" s="1" t="s">
        <v>10294</v>
      </c>
      <c r="K146" s="2" t="s">
        <v>5349</v>
      </c>
      <c r="L146" s="5">
        <f t="shared" si="32"/>
        <v>1.215066828675577E-3</v>
      </c>
      <c r="M146" s="1" t="s">
        <v>10261</v>
      </c>
      <c r="N146" s="2" t="s">
        <v>11519</v>
      </c>
      <c r="O146" s="5">
        <f t="shared" si="33"/>
        <v>1.6103059581320451E-3</v>
      </c>
      <c r="P146" s="1" t="s">
        <v>2134</v>
      </c>
      <c r="Q146" s="2" t="s">
        <v>8530</v>
      </c>
      <c r="R146" s="5">
        <f t="shared" si="30"/>
        <v>1.3175230566534915E-3</v>
      </c>
      <c r="S146" s="1" t="s">
        <v>10578</v>
      </c>
      <c r="T146" s="2" t="s">
        <v>2661</v>
      </c>
      <c r="U146" s="5">
        <f t="shared" si="28"/>
        <v>1.6366612111292963E-3</v>
      </c>
      <c r="V146" s="1" t="s">
        <v>10333</v>
      </c>
      <c r="W146" s="2" t="s">
        <v>1137</v>
      </c>
      <c r="X146" s="5">
        <f t="shared" si="35"/>
        <v>1.4947683109118087E-3</v>
      </c>
      <c r="Y146" s="1" t="s">
        <v>10501</v>
      </c>
      <c r="Z146" s="2" t="s">
        <v>8531</v>
      </c>
      <c r="AA146" s="5">
        <f t="shared" si="34"/>
        <v>1.3089005235602095E-3</v>
      </c>
    </row>
    <row r="147" spans="1:27" x14ac:dyDescent="0.3">
      <c r="A147" s="1" t="s">
        <v>10379</v>
      </c>
      <c r="B147" s="2" t="s">
        <v>2669</v>
      </c>
      <c r="C147" s="8">
        <f t="shared" si="31"/>
        <v>1.4204545454545455E-3</v>
      </c>
      <c r="D147" s="1" t="s">
        <v>11558</v>
      </c>
      <c r="E147" s="2" t="s">
        <v>1185</v>
      </c>
      <c r="F147" s="5">
        <f t="shared" ref="F147:F210" si="36">1/(1000+(RIGHT(E147,3)))</f>
        <v>9.9403578528827028E-4</v>
      </c>
      <c r="G147" s="1" t="s">
        <v>10564</v>
      </c>
      <c r="H147" s="2" t="s">
        <v>9438</v>
      </c>
      <c r="I147" s="5">
        <f t="shared" si="27"/>
        <v>1.1312217194570137E-3</v>
      </c>
      <c r="J147" s="1" t="s">
        <v>10670</v>
      </c>
      <c r="K147" s="2" t="s">
        <v>13088</v>
      </c>
      <c r="L147" s="5">
        <f t="shared" si="32"/>
        <v>1.2121212121212121E-3</v>
      </c>
      <c r="M147" s="1" t="s">
        <v>2118</v>
      </c>
      <c r="N147" s="2" t="s">
        <v>1134</v>
      </c>
      <c r="O147" s="5">
        <f t="shared" si="33"/>
        <v>1.6051364365971107E-3</v>
      </c>
      <c r="P147" s="1" t="s">
        <v>12739</v>
      </c>
      <c r="Q147" s="2" t="s">
        <v>8530</v>
      </c>
      <c r="R147" s="5">
        <f t="shared" si="30"/>
        <v>1.3175230566534915E-3</v>
      </c>
      <c r="S147" s="1" t="s">
        <v>10387</v>
      </c>
      <c r="T147" s="2" t="s">
        <v>1133</v>
      </c>
      <c r="U147" s="5">
        <f t="shared" si="28"/>
        <v>1.6129032258064516E-3</v>
      </c>
      <c r="V147" s="1" t="s">
        <v>10277</v>
      </c>
      <c r="W147" s="2" t="s">
        <v>1137</v>
      </c>
      <c r="X147" s="5">
        <f t="shared" si="35"/>
        <v>1.4947683109118087E-3</v>
      </c>
      <c r="Y147" s="1" t="s">
        <v>10623</v>
      </c>
      <c r="Z147" s="2" t="s">
        <v>11533</v>
      </c>
      <c r="AA147" s="5">
        <f t="shared" si="34"/>
        <v>1.30718954248366E-3</v>
      </c>
    </row>
    <row r="148" spans="1:27" x14ac:dyDescent="0.3">
      <c r="A148" s="1" t="s">
        <v>10380</v>
      </c>
      <c r="B148" s="2" t="s">
        <v>10381</v>
      </c>
      <c r="C148" s="8">
        <f t="shared" si="31"/>
        <v>1.4184397163120568E-3</v>
      </c>
      <c r="D148" s="1" t="s">
        <v>11559</v>
      </c>
      <c r="E148" s="2" t="s">
        <v>10034</v>
      </c>
      <c r="F148" s="5">
        <f t="shared" si="36"/>
        <v>9.9009900990099011E-4</v>
      </c>
      <c r="G148" s="1" t="s">
        <v>10405</v>
      </c>
      <c r="H148" s="2" t="s">
        <v>2686</v>
      </c>
      <c r="I148" s="5">
        <f t="shared" si="27"/>
        <v>1.1299435028248588E-3</v>
      </c>
      <c r="J148" s="1" t="s">
        <v>3704</v>
      </c>
      <c r="K148" s="2" t="s">
        <v>2677</v>
      </c>
      <c r="L148" s="5">
        <f t="shared" si="32"/>
        <v>1.2106537530266344E-3</v>
      </c>
      <c r="M148" s="1" t="s">
        <v>10446</v>
      </c>
      <c r="N148" s="2" t="s">
        <v>4151</v>
      </c>
      <c r="O148" s="5">
        <f t="shared" si="33"/>
        <v>1.589825119236884E-3</v>
      </c>
      <c r="P148" s="1" t="s">
        <v>10405</v>
      </c>
      <c r="Q148" s="2" t="s">
        <v>6423</v>
      </c>
      <c r="R148" s="5">
        <f t="shared" si="30"/>
        <v>1.3140604467805519E-3</v>
      </c>
      <c r="S148" s="1" t="s">
        <v>10441</v>
      </c>
      <c r="T148" s="2" t="s">
        <v>1133</v>
      </c>
      <c r="U148" s="5">
        <f t="shared" si="28"/>
        <v>1.6129032258064516E-3</v>
      </c>
      <c r="V148" s="1" t="s">
        <v>2046</v>
      </c>
      <c r="W148" s="2" t="s">
        <v>7560</v>
      </c>
      <c r="X148" s="5">
        <f t="shared" si="35"/>
        <v>1.4749262536873156E-3</v>
      </c>
      <c r="Y148" s="1" t="s">
        <v>15493</v>
      </c>
      <c r="Z148" s="2" t="s">
        <v>9431</v>
      </c>
      <c r="AA148" s="5">
        <f t="shared" si="34"/>
        <v>1.3054830287206266E-3</v>
      </c>
    </row>
    <row r="149" spans="1:27" x14ac:dyDescent="0.3">
      <c r="A149" s="1" t="s">
        <v>10382</v>
      </c>
      <c r="B149" s="2" t="s">
        <v>6416</v>
      </c>
      <c r="C149" s="8">
        <f t="shared" si="31"/>
        <v>1.4164305949008499E-3</v>
      </c>
      <c r="D149" s="1" t="s">
        <v>10291</v>
      </c>
      <c r="E149" s="2" t="s">
        <v>5366</v>
      </c>
      <c r="F149" s="5">
        <f t="shared" si="36"/>
        <v>9.8911968348170125E-4</v>
      </c>
      <c r="G149" s="1" t="s">
        <v>5262</v>
      </c>
      <c r="H149" s="2" t="s">
        <v>12548</v>
      </c>
      <c r="I149" s="5">
        <f t="shared" si="27"/>
        <v>1.1223344556677891E-3</v>
      </c>
      <c r="J149" s="1" t="s">
        <v>7122</v>
      </c>
      <c r="K149" s="2" t="s">
        <v>8536</v>
      </c>
      <c r="L149" s="5">
        <f t="shared" si="32"/>
        <v>1.2048192771084338E-3</v>
      </c>
      <c r="M149" s="1" t="s">
        <v>11663</v>
      </c>
      <c r="N149" s="2" t="s">
        <v>5328</v>
      </c>
      <c r="O149" s="5">
        <f t="shared" si="33"/>
        <v>1.5873015873015873E-3</v>
      </c>
      <c r="P149" s="1" t="s">
        <v>14389</v>
      </c>
      <c r="Q149" s="2" t="s">
        <v>8531</v>
      </c>
      <c r="R149" s="5">
        <f t="shared" si="30"/>
        <v>1.3089005235602095E-3</v>
      </c>
      <c r="S149" s="1" t="s">
        <v>8371</v>
      </c>
      <c r="T149" s="2" t="s">
        <v>1133</v>
      </c>
      <c r="U149" s="5">
        <f t="shared" si="28"/>
        <v>1.6129032258064516E-3</v>
      </c>
      <c r="V149" s="1" t="s">
        <v>10711</v>
      </c>
      <c r="W149" s="2" t="s">
        <v>2668</v>
      </c>
      <c r="X149" s="5">
        <f t="shared" si="35"/>
        <v>1.4705882352941176E-3</v>
      </c>
      <c r="Y149" s="1" t="s">
        <v>10409</v>
      </c>
      <c r="Z149" s="2" t="s">
        <v>9432</v>
      </c>
      <c r="AA149" s="5">
        <f t="shared" si="34"/>
        <v>1.2987012987012987E-3</v>
      </c>
    </row>
    <row r="150" spans="1:27" x14ac:dyDescent="0.3">
      <c r="A150" s="1" t="s">
        <v>10383</v>
      </c>
      <c r="B150" s="2" t="s">
        <v>4161</v>
      </c>
      <c r="C150" s="8">
        <f t="shared" si="31"/>
        <v>1.4144271570014145E-3</v>
      </c>
      <c r="D150" s="1" t="s">
        <v>11560</v>
      </c>
      <c r="E150" s="2" t="s">
        <v>1186</v>
      </c>
      <c r="F150" s="5">
        <f t="shared" si="36"/>
        <v>9.8814229249011851E-4</v>
      </c>
      <c r="G150" s="1" t="s">
        <v>10528</v>
      </c>
      <c r="H150" s="2" t="s">
        <v>7578</v>
      </c>
      <c r="I150" s="5">
        <f t="shared" si="27"/>
        <v>1.1210762331838565E-3</v>
      </c>
      <c r="J150" s="1" t="s">
        <v>10583</v>
      </c>
      <c r="K150" s="2" t="s">
        <v>1166</v>
      </c>
      <c r="L150" s="5">
        <f t="shared" si="32"/>
        <v>1.1627906976744186E-3</v>
      </c>
      <c r="M150" s="1" t="s">
        <v>10575</v>
      </c>
      <c r="N150" s="2" t="s">
        <v>5328</v>
      </c>
      <c r="O150" s="5">
        <f t="shared" si="33"/>
        <v>1.5873015873015873E-3</v>
      </c>
      <c r="P150" s="1" t="s">
        <v>10561</v>
      </c>
      <c r="Q150" s="2" t="s">
        <v>9431</v>
      </c>
      <c r="R150" s="5">
        <f t="shared" si="30"/>
        <v>1.3054830287206266E-3</v>
      </c>
      <c r="S150" s="1" t="s">
        <v>10824</v>
      </c>
      <c r="T150" s="2" t="s">
        <v>9421</v>
      </c>
      <c r="U150" s="5">
        <f t="shared" si="28"/>
        <v>1.6077170418006431E-3</v>
      </c>
      <c r="V150" s="1" t="s">
        <v>10571</v>
      </c>
      <c r="W150" s="2" t="s">
        <v>5336</v>
      </c>
      <c r="X150" s="5">
        <f t="shared" si="35"/>
        <v>1.4641288433382138E-3</v>
      </c>
      <c r="Y150" s="1" t="s">
        <v>771</v>
      </c>
      <c r="Z150" s="2" t="s">
        <v>1149</v>
      </c>
      <c r="AA150" s="5">
        <f t="shared" si="34"/>
        <v>1.2970168612191958E-3</v>
      </c>
    </row>
    <row r="151" spans="1:27" x14ac:dyDescent="0.3">
      <c r="A151" s="1" t="s">
        <v>6036</v>
      </c>
      <c r="B151" s="2" t="s">
        <v>10384</v>
      </c>
      <c r="C151" s="8">
        <f t="shared" si="31"/>
        <v>1.3888888888888889E-3</v>
      </c>
      <c r="D151" s="1" t="s">
        <v>11561</v>
      </c>
      <c r="E151" s="2" t="s">
        <v>2698</v>
      </c>
      <c r="F151" s="5">
        <f t="shared" si="36"/>
        <v>9.8522167487684722E-4</v>
      </c>
      <c r="G151" s="1" t="s">
        <v>10653</v>
      </c>
      <c r="H151" s="2" t="s">
        <v>10434</v>
      </c>
      <c r="I151" s="5">
        <f t="shared" si="27"/>
        <v>1.1135857461024498E-3</v>
      </c>
      <c r="J151" s="1" t="s">
        <v>10564</v>
      </c>
      <c r="K151" s="2" t="s">
        <v>5353</v>
      </c>
      <c r="L151" s="5">
        <f t="shared" si="32"/>
        <v>1.1507479861910242E-3</v>
      </c>
      <c r="M151" s="1" t="s">
        <v>1971</v>
      </c>
      <c r="N151" s="2" t="s">
        <v>2663</v>
      </c>
      <c r="O151" s="5">
        <f t="shared" si="33"/>
        <v>1.5847860538827259E-3</v>
      </c>
      <c r="P151" s="1" t="s">
        <v>12680</v>
      </c>
      <c r="Q151" s="2" t="s">
        <v>1148</v>
      </c>
      <c r="R151" s="5">
        <f t="shared" si="30"/>
        <v>1.3037809647979139E-3</v>
      </c>
      <c r="S151" s="1" t="s">
        <v>10646</v>
      </c>
      <c r="T151" s="2" t="s">
        <v>4151</v>
      </c>
      <c r="U151" s="5">
        <f t="shared" si="28"/>
        <v>1.589825119236884E-3</v>
      </c>
      <c r="V151" s="1" t="s">
        <v>10445</v>
      </c>
      <c r="W151" s="2" t="s">
        <v>9424</v>
      </c>
      <c r="X151" s="5">
        <f t="shared" si="35"/>
        <v>1.4534883720930232E-3</v>
      </c>
      <c r="Y151" s="1" t="s">
        <v>15494</v>
      </c>
      <c r="Z151" s="2" t="s">
        <v>7568</v>
      </c>
      <c r="AA151" s="5">
        <f t="shared" si="34"/>
        <v>1.2953367875647669E-3</v>
      </c>
    </row>
    <row r="152" spans="1:27" x14ac:dyDescent="0.3">
      <c r="A152" s="1" t="s">
        <v>10385</v>
      </c>
      <c r="B152" s="2" t="s">
        <v>10386</v>
      </c>
      <c r="C152" s="8">
        <f t="shared" si="31"/>
        <v>1.3698630136986301E-3</v>
      </c>
      <c r="D152" s="1" t="s">
        <v>11562</v>
      </c>
      <c r="E152" s="2" t="s">
        <v>10459</v>
      </c>
      <c r="F152" s="5">
        <f t="shared" si="36"/>
        <v>9.813542688910696E-4</v>
      </c>
      <c r="G152" s="1" t="s">
        <v>10537</v>
      </c>
      <c r="H152" s="2" t="s">
        <v>1174</v>
      </c>
      <c r="I152" s="5">
        <f t="shared" si="27"/>
        <v>1.1013215859030838E-3</v>
      </c>
      <c r="J152" s="1" t="s">
        <v>10275</v>
      </c>
      <c r="K152" s="2" t="s">
        <v>10431</v>
      </c>
      <c r="L152" s="5">
        <f t="shared" si="32"/>
        <v>1.1325028312570782E-3</v>
      </c>
      <c r="M152" s="1" t="s">
        <v>10460</v>
      </c>
      <c r="N152" s="2" t="s">
        <v>5329</v>
      </c>
      <c r="O152" s="5">
        <f t="shared" si="33"/>
        <v>1.5723270440251573E-3</v>
      </c>
      <c r="P152" s="1" t="s">
        <v>6256</v>
      </c>
      <c r="Q152" s="2" t="s">
        <v>5343</v>
      </c>
      <c r="R152" s="5">
        <f t="shared" si="30"/>
        <v>1.2903225806451613E-3</v>
      </c>
      <c r="S152" s="1" t="s">
        <v>11750</v>
      </c>
      <c r="T152" s="2" t="s">
        <v>13084</v>
      </c>
      <c r="U152" s="5">
        <f t="shared" si="28"/>
        <v>1.5822784810126582E-3</v>
      </c>
      <c r="V152" s="1" t="s">
        <v>10358</v>
      </c>
      <c r="W152" s="2" t="s">
        <v>1141</v>
      </c>
      <c r="X152" s="5">
        <f t="shared" si="35"/>
        <v>1.4492753623188406E-3</v>
      </c>
      <c r="Y152" s="1" t="s">
        <v>10775</v>
      </c>
      <c r="Z152" s="2" t="s">
        <v>8533</v>
      </c>
      <c r="AA152" s="5">
        <f t="shared" si="34"/>
        <v>1.2820512820512821E-3</v>
      </c>
    </row>
    <row r="153" spans="1:27" x14ac:dyDescent="0.3">
      <c r="A153" s="1" t="s">
        <v>10387</v>
      </c>
      <c r="B153" s="2" t="s">
        <v>10388</v>
      </c>
      <c r="C153" s="8">
        <f t="shared" si="31"/>
        <v>1.3623978201634877E-3</v>
      </c>
      <c r="D153" s="1" t="s">
        <v>11563</v>
      </c>
      <c r="E153" s="2" t="s">
        <v>9448</v>
      </c>
      <c r="F153" s="5">
        <f t="shared" si="36"/>
        <v>9.6339113680154141E-4</v>
      </c>
      <c r="G153" s="1" t="s">
        <v>10550</v>
      </c>
      <c r="H153" s="2" t="s">
        <v>4186</v>
      </c>
      <c r="I153" s="5">
        <f t="shared" si="27"/>
        <v>1.0917030567685589E-3</v>
      </c>
      <c r="J153" s="1" t="s">
        <v>10435</v>
      </c>
      <c r="K153" s="2" t="s">
        <v>2686</v>
      </c>
      <c r="L153" s="5">
        <f t="shared" si="32"/>
        <v>1.1299435028248588E-3</v>
      </c>
      <c r="M153" s="1" t="s">
        <v>3652</v>
      </c>
      <c r="N153" s="2" t="s">
        <v>5329</v>
      </c>
      <c r="O153" s="5">
        <f t="shared" si="33"/>
        <v>1.5723270440251573E-3</v>
      </c>
      <c r="P153" s="1" t="s">
        <v>2089</v>
      </c>
      <c r="Q153" s="2" t="s">
        <v>2672</v>
      </c>
      <c r="R153" s="5">
        <f t="shared" si="30"/>
        <v>1.2706480304955528E-3</v>
      </c>
      <c r="S153" s="1" t="s">
        <v>2419</v>
      </c>
      <c r="T153" s="2" t="s">
        <v>14739</v>
      </c>
      <c r="U153" s="5">
        <f t="shared" si="28"/>
        <v>1.5748031496062992E-3</v>
      </c>
      <c r="V153" s="1" t="s">
        <v>10443</v>
      </c>
      <c r="W153" s="2" t="s">
        <v>6415</v>
      </c>
      <c r="X153" s="5">
        <f t="shared" si="35"/>
        <v>1.4347202295552368E-3</v>
      </c>
      <c r="Y153" s="1" t="s">
        <v>10619</v>
      </c>
      <c r="Z153" s="2" t="s">
        <v>7570</v>
      </c>
      <c r="AA153" s="5">
        <f t="shared" si="34"/>
        <v>1.2804097311139564E-3</v>
      </c>
    </row>
    <row r="154" spans="1:27" x14ac:dyDescent="0.3">
      <c r="A154" s="1" t="s">
        <v>2597</v>
      </c>
      <c r="B154" s="2" t="s">
        <v>10388</v>
      </c>
      <c r="C154" s="8">
        <f t="shared" si="31"/>
        <v>1.3623978201634877E-3</v>
      </c>
      <c r="D154" s="1" t="s">
        <v>1982</v>
      </c>
      <c r="E154" s="2" t="s">
        <v>7592</v>
      </c>
      <c r="F154" s="5">
        <f t="shared" si="36"/>
        <v>9.4786729857819908E-4</v>
      </c>
      <c r="G154" s="1" t="s">
        <v>10261</v>
      </c>
      <c r="H154" s="2" t="s">
        <v>4187</v>
      </c>
      <c r="I154" s="5">
        <f t="shared" si="27"/>
        <v>1.0905125408942203E-3</v>
      </c>
      <c r="J154" s="1" t="s">
        <v>10806</v>
      </c>
      <c r="K154" s="2" t="s">
        <v>9439</v>
      </c>
      <c r="L154" s="5">
        <f t="shared" si="32"/>
        <v>1.1273957158962795E-3</v>
      </c>
      <c r="M154" s="1" t="s">
        <v>10513</v>
      </c>
      <c r="N154" s="2" t="s">
        <v>13696</v>
      </c>
      <c r="O154" s="5">
        <f t="shared" si="33"/>
        <v>1.557632398753894E-3</v>
      </c>
      <c r="P154" s="1" t="s">
        <v>12748</v>
      </c>
      <c r="Q154" s="2" t="s">
        <v>4172</v>
      </c>
      <c r="R154" s="5">
        <f t="shared" si="30"/>
        <v>1.2626262626262627E-3</v>
      </c>
      <c r="S154" s="1" t="s">
        <v>10460</v>
      </c>
      <c r="T154" s="2" t="s">
        <v>5331</v>
      </c>
      <c r="U154" s="5">
        <f t="shared" si="28"/>
        <v>1.5649452269170579E-3</v>
      </c>
      <c r="V154" s="1" t="s">
        <v>11891</v>
      </c>
      <c r="W154" s="2" t="s">
        <v>7563</v>
      </c>
      <c r="X154" s="5">
        <f t="shared" si="35"/>
        <v>1.4265335235378032E-3</v>
      </c>
      <c r="Y154" s="1" t="s">
        <v>11161</v>
      </c>
      <c r="Z154" s="2" t="s">
        <v>2671</v>
      </c>
      <c r="AA154" s="5">
        <f t="shared" si="34"/>
        <v>1.2722646310432571E-3</v>
      </c>
    </row>
    <row r="155" spans="1:27" x14ac:dyDescent="0.3">
      <c r="A155" s="1" t="s">
        <v>10389</v>
      </c>
      <c r="B155" s="2" t="s">
        <v>4166</v>
      </c>
      <c r="C155" s="8">
        <f t="shared" si="31"/>
        <v>1.358695652173913E-3</v>
      </c>
      <c r="D155" s="1" t="s">
        <v>11564</v>
      </c>
      <c r="E155" s="2" t="s">
        <v>11565</v>
      </c>
      <c r="F155" s="5">
        <f t="shared" si="36"/>
        <v>9.46969696969697E-4</v>
      </c>
      <c r="G155" s="1" t="s">
        <v>10532</v>
      </c>
      <c r="H155" s="2" t="s">
        <v>8541</v>
      </c>
      <c r="I155" s="5">
        <f t="shared" si="27"/>
        <v>1.0787486515641855E-3</v>
      </c>
      <c r="J155" s="1" t="s">
        <v>8371</v>
      </c>
      <c r="K155" s="2" t="s">
        <v>7578</v>
      </c>
      <c r="L155" s="5">
        <f t="shared" si="32"/>
        <v>1.1210762331838565E-3</v>
      </c>
      <c r="M155" s="1" t="s">
        <v>10609</v>
      </c>
      <c r="N155" s="2" t="s">
        <v>1136</v>
      </c>
      <c r="O155" s="5">
        <f t="shared" si="33"/>
        <v>1.5455950540958269E-3</v>
      </c>
      <c r="P155" s="1" t="s">
        <v>8371</v>
      </c>
      <c r="Q155" s="2" t="s">
        <v>6425</v>
      </c>
      <c r="R155" s="5">
        <f t="shared" si="30"/>
        <v>1.2610340479192938E-3</v>
      </c>
      <c r="S155" s="1" t="s">
        <v>7498</v>
      </c>
      <c r="T155" s="2" t="s">
        <v>13696</v>
      </c>
      <c r="U155" s="5">
        <f t="shared" si="28"/>
        <v>1.557632398753894E-3</v>
      </c>
      <c r="V155" s="1" t="s">
        <v>10410</v>
      </c>
      <c r="W155" s="2" t="s">
        <v>4160</v>
      </c>
      <c r="X155" s="5">
        <f t="shared" si="35"/>
        <v>1.4245014245014246E-3</v>
      </c>
      <c r="Y155" s="1" t="s">
        <v>14868</v>
      </c>
      <c r="Z155" s="2" t="s">
        <v>7573</v>
      </c>
      <c r="AA155" s="5">
        <f t="shared" si="34"/>
        <v>1.2376237623762376E-3</v>
      </c>
    </row>
    <row r="156" spans="1:27" x14ac:dyDescent="0.3">
      <c r="A156" s="1" t="s">
        <v>10390</v>
      </c>
      <c r="B156" s="2" t="s">
        <v>10391</v>
      </c>
      <c r="C156" s="8">
        <f t="shared" si="31"/>
        <v>1.3568521031207597E-3</v>
      </c>
      <c r="D156" s="1" t="s">
        <v>11566</v>
      </c>
      <c r="E156" s="2" t="s">
        <v>2702</v>
      </c>
      <c r="F156" s="5">
        <f t="shared" si="36"/>
        <v>9.4607379375591296E-4</v>
      </c>
      <c r="G156" s="1" t="s">
        <v>10295</v>
      </c>
      <c r="H156" s="2" t="s">
        <v>2688</v>
      </c>
      <c r="I156" s="5">
        <f t="shared" si="27"/>
        <v>1.0672358591248667E-3</v>
      </c>
      <c r="J156" s="1" t="s">
        <v>10269</v>
      </c>
      <c r="K156" s="2" t="s">
        <v>13089</v>
      </c>
      <c r="L156" s="5">
        <f t="shared" si="32"/>
        <v>1.1198208286674132E-3</v>
      </c>
      <c r="M156" s="1" t="s">
        <v>10347</v>
      </c>
      <c r="N156" s="2" t="s">
        <v>6411</v>
      </c>
      <c r="O156" s="5">
        <f t="shared" si="33"/>
        <v>1.5432098765432098E-3</v>
      </c>
      <c r="P156" s="1" t="s">
        <v>10358</v>
      </c>
      <c r="Q156" s="2" t="s">
        <v>14390</v>
      </c>
      <c r="R156" s="5">
        <f t="shared" si="30"/>
        <v>1.2468827930174563E-3</v>
      </c>
      <c r="S156" s="1" t="s">
        <v>10623</v>
      </c>
      <c r="T156" s="2" t="s">
        <v>4152</v>
      </c>
      <c r="U156" s="5">
        <f t="shared" si="28"/>
        <v>1.5527950310559005E-3</v>
      </c>
      <c r="V156" s="1" t="s">
        <v>10400</v>
      </c>
      <c r="W156" s="2" t="s">
        <v>6416</v>
      </c>
      <c r="X156" s="5">
        <f t="shared" si="35"/>
        <v>1.4164305949008499E-3</v>
      </c>
      <c r="Y156" s="1" t="s">
        <v>10382</v>
      </c>
      <c r="Z156" s="2" t="s">
        <v>2675</v>
      </c>
      <c r="AA156" s="5">
        <f t="shared" si="34"/>
        <v>1.2300123001230013E-3</v>
      </c>
    </row>
    <row r="157" spans="1:27" x14ac:dyDescent="0.3">
      <c r="A157" s="1" t="s">
        <v>10392</v>
      </c>
      <c r="B157" s="2" t="s">
        <v>10024</v>
      </c>
      <c r="C157" s="8">
        <f t="shared" si="31"/>
        <v>1.3495276653171389E-3</v>
      </c>
      <c r="D157" s="1" t="s">
        <v>11567</v>
      </c>
      <c r="E157" s="2" t="s">
        <v>11568</v>
      </c>
      <c r="F157" s="5">
        <f t="shared" si="36"/>
        <v>9.4339622641509435E-4</v>
      </c>
      <c r="G157" s="1" t="s">
        <v>10541</v>
      </c>
      <c r="H157" s="2" t="s">
        <v>1176</v>
      </c>
      <c r="I157" s="5">
        <f t="shared" si="27"/>
        <v>1.0626992561105207E-3</v>
      </c>
      <c r="J157" s="1" t="s">
        <v>1982</v>
      </c>
      <c r="K157" s="2" t="s">
        <v>13089</v>
      </c>
      <c r="L157" s="5">
        <f t="shared" si="32"/>
        <v>1.1198208286674132E-3</v>
      </c>
      <c r="M157" s="1" t="s">
        <v>11919</v>
      </c>
      <c r="N157" s="2" t="s">
        <v>13697</v>
      </c>
      <c r="O157" s="5">
        <f t="shared" si="33"/>
        <v>1.5174506828528073E-3</v>
      </c>
      <c r="P157" s="1" t="s">
        <v>1993</v>
      </c>
      <c r="Q157" s="2" t="s">
        <v>5346</v>
      </c>
      <c r="R157" s="5">
        <f t="shared" si="30"/>
        <v>1.2422360248447205E-3</v>
      </c>
      <c r="S157" s="1" t="s">
        <v>11216</v>
      </c>
      <c r="T157" s="2" t="s">
        <v>6412</v>
      </c>
      <c r="U157" s="5">
        <f t="shared" si="28"/>
        <v>1.5384615384615385E-3</v>
      </c>
      <c r="V157" s="1" t="s">
        <v>10925</v>
      </c>
      <c r="W157" s="2" t="s">
        <v>9426</v>
      </c>
      <c r="X157" s="5">
        <f t="shared" si="35"/>
        <v>1.4084507042253522E-3</v>
      </c>
      <c r="Y157" s="1" t="s">
        <v>10308</v>
      </c>
      <c r="Z157" s="2" t="s">
        <v>4173</v>
      </c>
      <c r="AA157" s="5">
        <f t="shared" si="34"/>
        <v>1.2285012285012285E-3</v>
      </c>
    </row>
    <row r="158" spans="1:27" x14ac:dyDescent="0.3">
      <c r="A158" s="1" t="s">
        <v>10393</v>
      </c>
      <c r="B158" s="2" t="s">
        <v>1145</v>
      </c>
      <c r="C158" s="8">
        <f t="shared" si="31"/>
        <v>1.3477088948787063E-3</v>
      </c>
      <c r="D158" s="1" t="s">
        <v>11569</v>
      </c>
      <c r="E158" s="2" t="s">
        <v>7593</v>
      </c>
      <c r="F158" s="5">
        <f t="shared" si="36"/>
        <v>9.4073377234242712E-4</v>
      </c>
      <c r="G158" s="1" t="s">
        <v>10512</v>
      </c>
      <c r="H158" s="2" t="s">
        <v>5359</v>
      </c>
      <c r="I158" s="5">
        <f t="shared" si="27"/>
        <v>1.0615711252653928E-3</v>
      </c>
      <c r="J158" s="1" t="s">
        <v>10720</v>
      </c>
      <c r="K158" s="2" t="s">
        <v>7579</v>
      </c>
      <c r="L158" s="5">
        <f t="shared" si="32"/>
        <v>1.1173184357541898E-3</v>
      </c>
      <c r="M158" s="1" t="s">
        <v>10659</v>
      </c>
      <c r="N158" s="2" t="s">
        <v>4154</v>
      </c>
      <c r="O158" s="5">
        <f t="shared" si="33"/>
        <v>1.4771048744460858E-3</v>
      </c>
      <c r="P158" s="1" t="s">
        <v>2448</v>
      </c>
      <c r="Q158" s="2" t="s">
        <v>7573</v>
      </c>
      <c r="R158" s="5">
        <f t="shared" si="30"/>
        <v>1.2376237623762376E-3</v>
      </c>
      <c r="S158" s="1" t="s">
        <v>10539</v>
      </c>
      <c r="T158" s="2" t="s">
        <v>7557</v>
      </c>
      <c r="U158" s="5">
        <f t="shared" si="28"/>
        <v>1.5360983102918587E-3</v>
      </c>
      <c r="V158" s="1" t="s">
        <v>10513</v>
      </c>
      <c r="W158" s="2" t="s">
        <v>6417</v>
      </c>
      <c r="X158" s="5">
        <f t="shared" si="35"/>
        <v>1.4044943820224719E-3</v>
      </c>
      <c r="Y158" s="1" t="s">
        <v>15495</v>
      </c>
      <c r="Z158" s="2" t="s">
        <v>1158</v>
      </c>
      <c r="AA158" s="5">
        <f t="shared" si="34"/>
        <v>1.2254901960784314E-3</v>
      </c>
    </row>
    <row r="159" spans="1:27" x14ac:dyDescent="0.3">
      <c r="A159" s="1" t="s">
        <v>10394</v>
      </c>
      <c r="B159" s="2" t="s">
        <v>4167</v>
      </c>
      <c r="C159" s="8">
        <f t="shared" si="31"/>
        <v>1.3440860215053765E-3</v>
      </c>
      <c r="D159" s="1" t="s">
        <v>2085</v>
      </c>
      <c r="E159" s="2" t="s">
        <v>2703</v>
      </c>
      <c r="F159" s="5">
        <f t="shared" si="36"/>
        <v>9.3808630393996248E-4</v>
      </c>
      <c r="G159" s="1" t="s">
        <v>10404</v>
      </c>
      <c r="H159" s="2" t="s">
        <v>2689</v>
      </c>
      <c r="I159" s="5">
        <f t="shared" si="27"/>
        <v>1.0482180293501049E-3</v>
      </c>
      <c r="J159" s="1" t="s">
        <v>10265</v>
      </c>
      <c r="K159" s="2" t="s">
        <v>11544</v>
      </c>
      <c r="L159" s="5">
        <f t="shared" si="32"/>
        <v>1.1160714285714285E-3</v>
      </c>
      <c r="M159" s="1" t="s">
        <v>10564</v>
      </c>
      <c r="N159" s="2" t="s">
        <v>1142</v>
      </c>
      <c r="O159" s="5">
        <f t="shared" si="33"/>
        <v>1.4367816091954023E-3</v>
      </c>
      <c r="P159" s="1" t="s">
        <v>10508</v>
      </c>
      <c r="Q159" s="2" t="s">
        <v>6427</v>
      </c>
      <c r="R159" s="5">
        <f t="shared" si="30"/>
        <v>1.2269938650306749E-3</v>
      </c>
      <c r="S159" s="1" t="s">
        <v>11589</v>
      </c>
      <c r="T159" s="2" t="s">
        <v>2666</v>
      </c>
      <c r="U159" s="5">
        <f t="shared" si="28"/>
        <v>1.5337423312883436E-3</v>
      </c>
      <c r="V159" s="1" t="s">
        <v>4831</v>
      </c>
      <c r="W159" s="2" t="s">
        <v>7566</v>
      </c>
      <c r="X159" s="5">
        <f t="shared" si="35"/>
        <v>1.3966480446927375E-3</v>
      </c>
      <c r="Y159" s="1" t="s">
        <v>10305</v>
      </c>
      <c r="Z159" s="2" t="s">
        <v>4174</v>
      </c>
      <c r="AA159" s="5">
        <f t="shared" si="34"/>
        <v>1.2224938875305623E-3</v>
      </c>
    </row>
    <row r="160" spans="1:27" x14ac:dyDescent="0.3">
      <c r="A160" s="1" t="s">
        <v>10395</v>
      </c>
      <c r="B160" s="2" t="s">
        <v>10396</v>
      </c>
      <c r="C160" s="8">
        <f t="shared" si="31"/>
        <v>1.3351134846461949E-3</v>
      </c>
      <c r="D160" s="1" t="s">
        <v>11570</v>
      </c>
      <c r="E160" s="2" t="s">
        <v>2703</v>
      </c>
      <c r="F160" s="5">
        <f t="shared" si="36"/>
        <v>9.3808630393996248E-4</v>
      </c>
      <c r="G160" s="1" t="s">
        <v>12549</v>
      </c>
      <c r="H160" s="2" t="s">
        <v>6437</v>
      </c>
      <c r="I160" s="5">
        <f t="shared" si="27"/>
        <v>1.0438413361169101E-3</v>
      </c>
      <c r="J160" s="1" t="s">
        <v>10507</v>
      </c>
      <c r="K160" s="2" t="s">
        <v>13090</v>
      </c>
      <c r="L160" s="5">
        <f t="shared" si="32"/>
        <v>1.1148272017837235E-3</v>
      </c>
      <c r="M160" s="1" t="s">
        <v>10508</v>
      </c>
      <c r="N160" s="2" t="s">
        <v>6415</v>
      </c>
      <c r="O160" s="5">
        <f t="shared" si="33"/>
        <v>1.4347202295552368E-3</v>
      </c>
      <c r="P160" s="1" t="s">
        <v>10272</v>
      </c>
      <c r="Q160" s="2" t="s">
        <v>4174</v>
      </c>
      <c r="R160" s="5">
        <f t="shared" si="30"/>
        <v>1.2224938875305623E-3</v>
      </c>
      <c r="S160" s="1" t="s">
        <v>10306</v>
      </c>
      <c r="T160" s="2" t="s">
        <v>2667</v>
      </c>
      <c r="U160" s="5">
        <f t="shared" si="28"/>
        <v>1.5313935681470138E-3</v>
      </c>
      <c r="V160" s="1" t="s">
        <v>5130</v>
      </c>
      <c r="W160" s="2" t="s">
        <v>6420</v>
      </c>
      <c r="X160" s="5">
        <f t="shared" si="35"/>
        <v>1.3404825737265416E-3</v>
      </c>
      <c r="Y160" s="1" t="s">
        <v>12743</v>
      </c>
      <c r="Z160" s="2" t="s">
        <v>5349</v>
      </c>
      <c r="AA160" s="5">
        <f t="shared" si="34"/>
        <v>1.215066828675577E-3</v>
      </c>
    </row>
    <row r="161" spans="1:27" x14ac:dyDescent="0.3">
      <c r="A161" s="1" t="s">
        <v>10397</v>
      </c>
      <c r="B161" s="2" t="s">
        <v>10398</v>
      </c>
      <c r="C161" s="8">
        <f t="shared" si="31"/>
        <v>1.3297872340425532E-3</v>
      </c>
      <c r="D161" s="1" t="s">
        <v>2077</v>
      </c>
      <c r="E161" s="2" t="s">
        <v>5373</v>
      </c>
      <c r="F161" s="5">
        <f t="shared" si="36"/>
        <v>9.3457943925233649E-4</v>
      </c>
      <c r="G161" s="1" t="s">
        <v>10439</v>
      </c>
      <c r="H161" s="2" t="s">
        <v>4192</v>
      </c>
      <c r="I161" s="5">
        <f t="shared" si="27"/>
        <v>1.0427528675703858E-3</v>
      </c>
      <c r="J161" s="1" t="s">
        <v>11053</v>
      </c>
      <c r="K161" s="2" t="s">
        <v>4184</v>
      </c>
      <c r="L161" s="5">
        <f t="shared" si="32"/>
        <v>1.1111111111111111E-3</v>
      </c>
      <c r="M161" s="1" t="s">
        <v>10779</v>
      </c>
      <c r="N161" s="2" t="s">
        <v>4159</v>
      </c>
      <c r="O161" s="5">
        <f t="shared" si="33"/>
        <v>1.4306151645207439E-3</v>
      </c>
      <c r="P161" s="1" t="s">
        <v>10314</v>
      </c>
      <c r="Q161" s="2" t="s">
        <v>4175</v>
      </c>
      <c r="R161" s="5">
        <f t="shared" si="30"/>
        <v>1.2195121951219512E-3</v>
      </c>
      <c r="S161" s="1" t="s">
        <v>10570</v>
      </c>
      <c r="T161" s="2" t="s">
        <v>13697</v>
      </c>
      <c r="U161" s="5">
        <f t="shared" si="28"/>
        <v>1.5174506828528073E-3</v>
      </c>
      <c r="V161" s="1" t="s">
        <v>10446</v>
      </c>
      <c r="W161" s="2" t="s">
        <v>12537</v>
      </c>
      <c r="X161" s="5">
        <f t="shared" si="35"/>
        <v>1.3368983957219251E-3</v>
      </c>
      <c r="Y161" s="1" t="s">
        <v>10696</v>
      </c>
      <c r="Z161" s="2" t="s">
        <v>6428</v>
      </c>
      <c r="AA161" s="5">
        <f t="shared" si="34"/>
        <v>1.1976047904191617E-3</v>
      </c>
    </row>
    <row r="162" spans="1:27" x14ac:dyDescent="0.3">
      <c r="A162" s="1" t="s">
        <v>4831</v>
      </c>
      <c r="B162" s="2" t="s">
        <v>10025</v>
      </c>
      <c r="C162" s="8">
        <f t="shared" si="31"/>
        <v>1.3192612137203166E-3</v>
      </c>
      <c r="D162" s="1" t="s">
        <v>11571</v>
      </c>
      <c r="E162" s="2" t="s">
        <v>11572</v>
      </c>
      <c r="F162" s="5">
        <f t="shared" si="36"/>
        <v>9.2506938020351531E-4</v>
      </c>
      <c r="G162" s="1" t="s">
        <v>10437</v>
      </c>
      <c r="H162" s="2" t="s">
        <v>10031</v>
      </c>
      <c r="I162" s="5">
        <f t="shared" si="27"/>
        <v>1.0384215991692627E-3</v>
      </c>
      <c r="J162" s="1" t="s">
        <v>2077</v>
      </c>
      <c r="K162" s="2" t="s">
        <v>1173</v>
      </c>
      <c r="L162" s="5">
        <f t="shared" si="32"/>
        <v>1.1061946902654867E-3</v>
      </c>
      <c r="M162" s="1" t="s">
        <v>10533</v>
      </c>
      <c r="N162" s="2" t="s">
        <v>7562</v>
      </c>
      <c r="O162" s="5">
        <f t="shared" si="33"/>
        <v>1.4285714285714286E-3</v>
      </c>
      <c r="P162" s="1" t="s">
        <v>10330</v>
      </c>
      <c r="Q162" s="2" t="s">
        <v>13088</v>
      </c>
      <c r="R162" s="5">
        <f t="shared" si="30"/>
        <v>1.2121212121212121E-3</v>
      </c>
      <c r="S162" s="1" t="s">
        <v>10484</v>
      </c>
      <c r="T162" s="2" t="s">
        <v>14740</v>
      </c>
      <c r="U162" s="5">
        <f t="shared" si="28"/>
        <v>1.5151515151515152E-3</v>
      </c>
      <c r="V162" s="1" t="s">
        <v>10385</v>
      </c>
      <c r="W162" s="2" t="s">
        <v>10398</v>
      </c>
      <c r="X162" s="5">
        <f t="shared" si="35"/>
        <v>1.3297872340425532E-3</v>
      </c>
      <c r="Y162" s="1" t="s">
        <v>10875</v>
      </c>
      <c r="Z162" s="2" t="s">
        <v>6428</v>
      </c>
      <c r="AA162" s="5">
        <f t="shared" si="34"/>
        <v>1.1976047904191617E-3</v>
      </c>
    </row>
    <row r="163" spans="1:27" x14ac:dyDescent="0.3">
      <c r="A163" s="1" t="s">
        <v>4779</v>
      </c>
      <c r="B163" s="2" t="s">
        <v>4170</v>
      </c>
      <c r="C163" s="8">
        <f t="shared" si="31"/>
        <v>1.3123359580052493E-3</v>
      </c>
      <c r="D163" s="1" t="s">
        <v>10537</v>
      </c>
      <c r="E163" s="2" t="s">
        <v>8553</v>
      </c>
      <c r="F163" s="5">
        <f t="shared" si="36"/>
        <v>9.1827364554637281E-4</v>
      </c>
      <c r="G163" s="1" t="s">
        <v>11375</v>
      </c>
      <c r="H163" s="2" t="s">
        <v>12550</v>
      </c>
      <c r="I163" s="5">
        <f t="shared" si="27"/>
        <v>1.037344398340249E-3</v>
      </c>
      <c r="J163" s="1" t="s">
        <v>11023</v>
      </c>
      <c r="K163" s="2" t="s">
        <v>8539</v>
      </c>
      <c r="L163" s="5">
        <f t="shared" si="32"/>
        <v>1.1025358324145535E-3</v>
      </c>
      <c r="M163" s="1" t="s">
        <v>2286</v>
      </c>
      <c r="N163" s="2" t="s">
        <v>5338</v>
      </c>
      <c r="O163" s="5">
        <f t="shared" si="33"/>
        <v>1.4224751066856331E-3</v>
      </c>
      <c r="P163" s="1" t="s">
        <v>3652</v>
      </c>
      <c r="Q163" s="2" t="s">
        <v>6428</v>
      </c>
      <c r="R163" s="5">
        <f t="shared" si="30"/>
        <v>1.1976047904191617E-3</v>
      </c>
      <c r="S163" s="1" t="s">
        <v>1841</v>
      </c>
      <c r="T163" s="2" t="s">
        <v>4153</v>
      </c>
      <c r="U163" s="5">
        <f t="shared" si="28"/>
        <v>1.5082956259426848E-3</v>
      </c>
      <c r="V163" s="1" t="s">
        <v>10550</v>
      </c>
      <c r="W163" s="2" t="s">
        <v>6422</v>
      </c>
      <c r="X163" s="5">
        <f t="shared" si="35"/>
        <v>1.3227513227513227E-3</v>
      </c>
      <c r="Y163" s="1" t="s">
        <v>11034</v>
      </c>
      <c r="Z163" s="2" t="s">
        <v>8537</v>
      </c>
      <c r="AA163" s="5">
        <f t="shared" si="34"/>
        <v>1.1918951132300357E-3</v>
      </c>
    </row>
    <row r="164" spans="1:27" x14ac:dyDescent="0.3">
      <c r="A164" s="1" t="s">
        <v>10399</v>
      </c>
      <c r="B164" s="2" t="s">
        <v>9433</v>
      </c>
      <c r="C164" s="8">
        <f t="shared" si="31"/>
        <v>1.2919896640826874E-3</v>
      </c>
      <c r="D164" s="1" t="s">
        <v>10889</v>
      </c>
      <c r="E164" s="2" t="s">
        <v>5377</v>
      </c>
      <c r="F164" s="5">
        <f t="shared" si="36"/>
        <v>9.1659028414298811E-4</v>
      </c>
      <c r="G164" s="1" t="s">
        <v>10317</v>
      </c>
      <c r="H164" s="2" t="s">
        <v>2691</v>
      </c>
      <c r="I164" s="5">
        <f t="shared" si="27"/>
        <v>1.0362694300518134E-3</v>
      </c>
      <c r="J164" s="1" t="s">
        <v>10830</v>
      </c>
      <c r="K164" s="2" t="s">
        <v>13091</v>
      </c>
      <c r="L164" s="5">
        <f t="shared" si="32"/>
        <v>1.0952902519167579E-3</v>
      </c>
      <c r="M164" s="1" t="s">
        <v>10382</v>
      </c>
      <c r="N164" s="2" t="s">
        <v>2669</v>
      </c>
      <c r="O164" s="5">
        <f t="shared" si="33"/>
        <v>1.4204545454545455E-3</v>
      </c>
      <c r="P164" s="1" t="s">
        <v>5262</v>
      </c>
      <c r="Q164" s="2" t="s">
        <v>4179</v>
      </c>
      <c r="R164" s="5">
        <f t="shared" si="30"/>
        <v>1.1961722488038277E-3</v>
      </c>
      <c r="S164" s="1" t="s">
        <v>10533</v>
      </c>
      <c r="T164" s="2" t="s">
        <v>5334</v>
      </c>
      <c r="U164" s="5">
        <f t="shared" si="28"/>
        <v>1.5037593984962407E-3</v>
      </c>
      <c r="V164" s="1" t="s">
        <v>10601</v>
      </c>
      <c r="W164" s="2" t="s">
        <v>5341</v>
      </c>
      <c r="X164" s="5">
        <f t="shared" si="35"/>
        <v>1.3003901170351106E-3</v>
      </c>
      <c r="Y164" s="1" t="s">
        <v>10705</v>
      </c>
      <c r="Z164" s="2" t="s">
        <v>12543</v>
      </c>
      <c r="AA164" s="5">
        <f t="shared" si="34"/>
        <v>1.1904761904761906E-3</v>
      </c>
    </row>
    <row r="165" spans="1:27" x14ac:dyDescent="0.3">
      <c r="A165" s="1" t="s">
        <v>10400</v>
      </c>
      <c r="B165" s="2" t="s">
        <v>8532</v>
      </c>
      <c r="C165" s="8">
        <f t="shared" si="31"/>
        <v>1.287001287001287E-3</v>
      </c>
      <c r="D165" s="1" t="s">
        <v>2336</v>
      </c>
      <c r="E165" s="2" t="s">
        <v>5378</v>
      </c>
      <c r="F165" s="5">
        <f t="shared" si="36"/>
        <v>9.0661831368993653E-4</v>
      </c>
      <c r="G165" s="1" t="s">
        <v>3705</v>
      </c>
      <c r="H165" s="2" t="s">
        <v>7588</v>
      </c>
      <c r="I165" s="5">
        <f t="shared" si="27"/>
        <v>1.0341261633919339E-3</v>
      </c>
      <c r="J165" s="1" t="s">
        <v>10295</v>
      </c>
      <c r="K165" s="2" t="s">
        <v>8540</v>
      </c>
      <c r="L165" s="5">
        <f t="shared" si="32"/>
        <v>1.0845986984815619E-3</v>
      </c>
      <c r="M165" s="1" t="s">
        <v>10515</v>
      </c>
      <c r="N165" s="2" t="s">
        <v>10381</v>
      </c>
      <c r="O165" s="5">
        <f t="shared" si="33"/>
        <v>1.4184397163120568E-3</v>
      </c>
      <c r="P165" s="1" t="s">
        <v>11015</v>
      </c>
      <c r="Q165" s="2" t="s">
        <v>2678</v>
      </c>
      <c r="R165" s="5">
        <f t="shared" si="30"/>
        <v>1.1862396204033216E-3</v>
      </c>
      <c r="S165" s="1" t="s">
        <v>10523</v>
      </c>
      <c r="T165" s="2" t="s">
        <v>8524</v>
      </c>
      <c r="U165" s="5">
        <f t="shared" si="28"/>
        <v>1.4992503748125937E-3</v>
      </c>
      <c r="V165" s="1" t="s">
        <v>10276</v>
      </c>
      <c r="W165" s="2" t="s">
        <v>7570</v>
      </c>
      <c r="X165" s="5">
        <f t="shared" si="35"/>
        <v>1.2804097311139564E-3</v>
      </c>
      <c r="Y165" s="1" t="s">
        <v>5153</v>
      </c>
      <c r="Z165" s="2" t="s">
        <v>6429</v>
      </c>
      <c r="AA165" s="5">
        <f t="shared" si="34"/>
        <v>1.1890606420927466E-3</v>
      </c>
    </row>
    <row r="166" spans="1:27" x14ac:dyDescent="0.3">
      <c r="A166" s="1" t="s">
        <v>10401</v>
      </c>
      <c r="B166" s="2" t="s">
        <v>7569</v>
      </c>
      <c r="C166" s="8">
        <f t="shared" si="31"/>
        <v>1.2853470437017994E-3</v>
      </c>
      <c r="D166" s="1" t="s">
        <v>2472</v>
      </c>
      <c r="E166" s="2" t="s">
        <v>2707</v>
      </c>
      <c r="F166" s="5">
        <f t="shared" si="36"/>
        <v>9.0579710144927537E-4</v>
      </c>
      <c r="G166" s="1" t="s">
        <v>10415</v>
      </c>
      <c r="H166" s="2" t="s">
        <v>2692</v>
      </c>
      <c r="I166" s="5">
        <f t="shared" si="27"/>
        <v>1.0330578512396695E-3</v>
      </c>
      <c r="J166" s="1" t="s">
        <v>5054</v>
      </c>
      <c r="K166" s="2" t="s">
        <v>8541</v>
      </c>
      <c r="L166" s="5">
        <f t="shared" si="32"/>
        <v>1.0787486515641855E-3</v>
      </c>
      <c r="M166" s="1" t="s">
        <v>10684</v>
      </c>
      <c r="N166" s="2" t="s">
        <v>7566</v>
      </c>
      <c r="O166" s="5">
        <f t="shared" si="33"/>
        <v>1.3966480446927375E-3</v>
      </c>
      <c r="P166" s="1" t="s">
        <v>10875</v>
      </c>
      <c r="Q166" s="2" t="s">
        <v>5350</v>
      </c>
      <c r="R166" s="5">
        <f t="shared" si="30"/>
        <v>1.1820330969267139E-3</v>
      </c>
      <c r="S166" s="1" t="s">
        <v>2085</v>
      </c>
      <c r="T166" s="2" t="s">
        <v>10019</v>
      </c>
      <c r="U166" s="5">
        <f t="shared" si="28"/>
        <v>1.4925373134328358E-3</v>
      </c>
      <c r="V166" s="1" t="s">
        <v>10284</v>
      </c>
      <c r="W166" s="2" t="s">
        <v>9434</v>
      </c>
      <c r="X166" s="5">
        <f t="shared" si="35"/>
        <v>1.2738853503184713E-3</v>
      </c>
      <c r="Y166" s="1" t="s">
        <v>10830</v>
      </c>
      <c r="Z166" s="2" t="s">
        <v>6429</v>
      </c>
      <c r="AA166" s="5">
        <f t="shared" si="34"/>
        <v>1.1890606420927466E-3</v>
      </c>
    </row>
    <row r="167" spans="1:27" x14ac:dyDescent="0.3">
      <c r="A167" s="1" t="s">
        <v>10402</v>
      </c>
      <c r="B167" s="2" t="s">
        <v>1151</v>
      </c>
      <c r="C167" s="8">
        <f t="shared" si="31"/>
        <v>1.2787723785166241E-3</v>
      </c>
      <c r="D167" s="1" t="s">
        <v>5252</v>
      </c>
      <c r="E167" s="2" t="s">
        <v>4203</v>
      </c>
      <c r="F167" s="5">
        <f t="shared" si="36"/>
        <v>9.049773755656109E-4</v>
      </c>
      <c r="G167" s="1" t="s">
        <v>10861</v>
      </c>
      <c r="H167" s="2" t="s">
        <v>1180</v>
      </c>
      <c r="I167" s="5">
        <f t="shared" si="27"/>
        <v>1.0298661174047373E-3</v>
      </c>
      <c r="J167" s="1" t="s">
        <v>10308</v>
      </c>
      <c r="K167" s="2" t="s">
        <v>7585</v>
      </c>
      <c r="L167" s="5">
        <f t="shared" si="32"/>
        <v>1.0695187165775401E-3</v>
      </c>
      <c r="M167" s="1" t="s">
        <v>10646</v>
      </c>
      <c r="N167" s="2" t="s">
        <v>12536</v>
      </c>
      <c r="O167" s="5">
        <f t="shared" si="33"/>
        <v>1.3947001394700139E-3</v>
      </c>
      <c r="P167" s="1" t="s">
        <v>10294</v>
      </c>
      <c r="Q167" s="2" t="s">
        <v>14391</v>
      </c>
      <c r="R167" s="5">
        <f t="shared" si="30"/>
        <v>1.1792452830188679E-3</v>
      </c>
      <c r="S167" s="1" t="s">
        <v>2597</v>
      </c>
      <c r="T167" s="2" t="s">
        <v>5335</v>
      </c>
      <c r="U167" s="5">
        <f t="shared" si="28"/>
        <v>1.4903129657228018E-3</v>
      </c>
      <c r="V167" s="1" t="s">
        <v>2102</v>
      </c>
      <c r="W167" s="2" t="s">
        <v>5344</v>
      </c>
      <c r="X167" s="5">
        <f t="shared" si="35"/>
        <v>1.2594458438287153E-3</v>
      </c>
      <c r="Y167" s="1" t="s">
        <v>10303</v>
      </c>
      <c r="Z167" s="2" t="s">
        <v>10421</v>
      </c>
      <c r="AA167" s="5">
        <f t="shared" si="34"/>
        <v>1.1848341232227489E-3</v>
      </c>
    </row>
    <row r="168" spans="1:27" x14ac:dyDescent="0.3">
      <c r="A168" s="1" t="s">
        <v>10403</v>
      </c>
      <c r="B168" s="2" t="s">
        <v>10027</v>
      </c>
      <c r="C168" s="8">
        <f t="shared" si="31"/>
        <v>1.277139208173691E-3</v>
      </c>
      <c r="D168" s="1" t="s">
        <v>7273</v>
      </c>
      <c r="E168" s="2" t="s">
        <v>10470</v>
      </c>
      <c r="F168" s="5">
        <f t="shared" si="36"/>
        <v>9.0334236675700087E-4</v>
      </c>
      <c r="G168" s="1" t="s">
        <v>10269</v>
      </c>
      <c r="H168" s="2" t="s">
        <v>8546</v>
      </c>
      <c r="I168" s="5">
        <f t="shared" si="27"/>
        <v>1.0245901639344263E-3</v>
      </c>
      <c r="J168" s="1" t="s">
        <v>10333</v>
      </c>
      <c r="K168" s="2" t="s">
        <v>2688</v>
      </c>
      <c r="L168" s="5">
        <f t="shared" si="32"/>
        <v>1.0672358591248667E-3</v>
      </c>
      <c r="M168" s="1" t="s">
        <v>10690</v>
      </c>
      <c r="N168" s="2" t="s">
        <v>4164</v>
      </c>
      <c r="O168" s="5">
        <f t="shared" si="33"/>
        <v>1.3831258644536654E-3</v>
      </c>
      <c r="P168" s="1" t="s">
        <v>12647</v>
      </c>
      <c r="Q168" s="2" t="s">
        <v>1164</v>
      </c>
      <c r="R168" s="5">
        <f t="shared" si="30"/>
        <v>1.1668611435239206E-3</v>
      </c>
      <c r="S168" s="1" t="s">
        <v>10875</v>
      </c>
      <c r="T168" s="2" t="s">
        <v>2668</v>
      </c>
      <c r="U168" s="5">
        <f t="shared" si="28"/>
        <v>1.4705882352941176E-3</v>
      </c>
      <c r="V168" s="1" t="s">
        <v>10297</v>
      </c>
      <c r="W168" s="2" t="s">
        <v>7574</v>
      </c>
      <c r="X168" s="5">
        <f t="shared" si="35"/>
        <v>1.2315270935960591E-3</v>
      </c>
      <c r="Y168" s="1" t="s">
        <v>3649</v>
      </c>
      <c r="Z168" s="2" t="s">
        <v>5350</v>
      </c>
      <c r="AA168" s="5">
        <f t="shared" si="34"/>
        <v>1.1820330969267139E-3</v>
      </c>
    </row>
    <row r="169" spans="1:27" x14ac:dyDescent="0.3">
      <c r="A169" s="1" t="s">
        <v>10404</v>
      </c>
      <c r="B169" s="2" t="s">
        <v>6424</v>
      </c>
      <c r="C169" s="8">
        <f t="shared" si="31"/>
        <v>1.2755102040816326E-3</v>
      </c>
      <c r="D169" s="1" t="s">
        <v>11573</v>
      </c>
      <c r="E169" s="2" t="s">
        <v>5383</v>
      </c>
      <c r="F169" s="5">
        <f t="shared" si="36"/>
        <v>8.9206066012488853E-4</v>
      </c>
      <c r="G169" s="1" t="s">
        <v>10928</v>
      </c>
      <c r="H169" s="2" t="s">
        <v>2693</v>
      </c>
      <c r="I169" s="5">
        <f t="shared" si="27"/>
        <v>1.0214504596527069E-3</v>
      </c>
      <c r="J169" s="1" t="s">
        <v>10505</v>
      </c>
      <c r="K169" s="2" t="s">
        <v>2688</v>
      </c>
      <c r="L169" s="5">
        <f t="shared" si="32"/>
        <v>1.0672358591248667E-3</v>
      </c>
      <c r="M169" s="1" t="s">
        <v>10440</v>
      </c>
      <c r="N169" s="2" t="s">
        <v>1146</v>
      </c>
      <c r="O169" s="5">
        <f t="shared" si="33"/>
        <v>1.3458950201884253E-3</v>
      </c>
      <c r="P169" s="1" t="s">
        <v>11313</v>
      </c>
      <c r="Q169" s="2" t="s">
        <v>1169</v>
      </c>
      <c r="R169" s="5">
        <f t="shared" si="30"/>
        <v>1.1534025374855825E-3</v>
      </c>
      <c r="S169" s="1" t="s">
        <v>2113</v>
      </c>
      <c r="T169" s="2" t="s">
        <v>2668</v>
      </c>
      <c r="U169" s="5">
        <f t="shared" si="28"/>
        <v>1.4705882352941176E-3</v>
      </c>
      <c r="V169" s="1" t="s">
        <v>10580</v>
      </c>
      <c r="W169" s="2" t="s">
        <v>14743</v>
      </c>
      <c r="X169" s="5">
        <f t="shared" si="35"/>
        <v>1.2091898428053204E-3</v>
      </c>
      <c r="Y169" s="1" t="s">
        <v>10272</v>
      </c>
      <c r="Z169" s="2" t="s">
        <v>10424</v>
      </c>
      <c r="AA169" s="5">
        <f t="shared" si="34"/>
        <v>1.1778563015312131E-3</v>
      </c>
    </row>
    <row r="170" spans="1:27" x14ac:dyDescent="0.3">
      <c r="A170" s="1" t="s">
        <v>10405</v>
      </c>
      <c r="B170" s="2" t="s">
        <v>7571</v>
      </c>
      <c r="C170" s="8">
        <f t="shared" si="31"/>
        <v>1.2658227848101266E-3</v>
      </c>
      <c r="D170" s="1" t="s">
        <v>10707</v>
      </c>
      <c r="E170" s="2" t="s">
        <v>10477</v>
      </c>
      <c r="F170" s="5">
        <f t="shared" si="36"/>
        <v>8.9047195013357077E-4</v>
      </c>
      <c r="G170" s="1" t="s">
        <v>10350</v>
      </c>
      <c r="H170" s="2" t="s">
        <v>4194</v>
      </c>
      <c r="I170" s="5">
        <f t="shared" si="27"/>
        <v>1.0141987829614604E-3</v>
      </c>
      <c r="J170" s="1" t="s">
        <v>10334</v>
      </c>
      <c r="K170" s="2" t="s">
        <v>13092</v>
      </c>
      <c r="L170" s="5">
        <f t="shared" si="32"/>
        <v>1.0649627263045794E-3</v>
      </c>
      <c r="M170" s="1" t="s">
        <v>10313</v>
      </c>
      <c r="N170" s="2" t="s">
        <v>12537</v>
      </c>
      <c r="O170" s="5">
        <f t="shared" si="33"/>
        <v>1.3368983957219251E-3</v>
      </c>
      <c r="P170" s="1" t="s">
        <v>2085</v>
      </c>
      <c r="Q170" s="2" t="s">
        <v>7577</v>
      </c>
      <c r="R170" s="5">
        <f t="shared" si="30"/>
        <v>1.1402508551881414E-3</v>
      </c>
      <c r="S170" s="1" t="s">
        <v>10779</v>
      </c>
      <c r="T170" s="2" t="s">
        <v>8526</v>
      </c>
      <c r="U170" s="5">
        <f t="shared" si="28"/>
        <v>1.4662756598240469E-3</v>
      </c>
      <c r="V170" s="1" t="s">
        <v>3705</v>
      </c>
      <c r="W170" s="2" t="s">
        <v>1160</v>
      </c>
      <c r="X170" s="5">
        <f t="shared" si="35"/>
        <v>1.2062726176115801E-3</v>
      </c>
      <c r="Y170" s="1" t="s">
        <v>10380</v>
      </c>
      <c r="Z170" s="2" t="s">
        <v>9436</v>
      </c>
      <c r="AA170" s="5">
        <f t="shared" si="34"/>
        <v>1.1723329425556857E-3</v>
      </c>
    </row>
    <row r="171" spans="1:27" x14ac:dyDescent="0.3">
      <c r="A171" s="1" t="s">
        <v>10406</v>
      </c>
      <c r="B171" s="2" t="s">
        <v>10407</v>
      </c>
      <c r="C171" s="8">
        <f t="shared" si="31"/>
        <v>1.2642225031605564E-3</v>
      </c>
      <c r="D171" s="1" t="s">
        <v>2102</v>
      </c>
      <c r="E171" s="2" t="s">
        <v>5384</v>
      </c>
      <c r="F171" s="5">
        <f t="shared" si="36"/>
        <v>8.8967971530249106E-4</v>
      </c>
      <c r="G171" s="1" t="s">
        <v>10408</v>
      </c>
      <c r="H171" s="2" t="s">
        <v>1184</v>
      </c>
      <c r="I171" s="5">
        <f t="shared" si="27"/>
        <v>1.006036217303823E-3</v>
      </c>
      <c r="J171" s="1" t="s">
        <v>10405</v>
      </c>
      <c r="K171" s="2" t="s">
        <v>13092</v>
      </c>
      <c r="L171" s="5">
        <f t="shared" si="32"/>
        <v>1.0649627263045794E-3</v>
      </c>
      <c r="M171" s="1" t="s">
        <v>11319</v>
      </c>
      <c r="N171" s="2" t="s">
        <v>6422</v>
      </c>
      <c r="O171" s="5">
        <f t="shared" si="33"/>
        <v>1.3227513227513227E-3</v>
      </c>
      <c r="P171" s="1" t="s">
        <v>3705</v>
      </c>
      <c r="Q171" s="2" t="s">
        <v>9438</v>
      </c>
      <c r="R171" s="5">
        <f t="shared" si="30"/>
        <v>1.1312217194570137E-3</v>
      </c>
      <c r="S171" s="1" t="s">
        <v>10347</v>
      </c>
      <c r="T171" s="2" t="s">
        <v>5336</v>
      </c>
      <c r="U171" s="5">
        <f t="shared" si="28"/>
        <v>1.4641288433382138E-3</v>
      </c>
      <c r="V171" s="1" t="s">
        <v>10520</v>
      </c>
      <c r="W171" s="2" t="s">
        <v>1163</v>
      </c>
      <c r="X171" s="5">
        <f t="shared" si="35"/>
        <v>1.1806375442739079E-3</v>
      </c>
      <c r="Y171" s="1" t="s">
        <v>10261</v>
      </c>
      <c r="Z171" s="2" t="s">
        <v>1165</v>
      </c>
      <c r="AA171" s="5">
        <f t="shared" si="34"/>
        <v>1.1641443538998836E-3</v>
      </c>
    </row>
    <row r="172" spans="1:27" x14ac:dyDescent="0.3">
      <c r="A172" s="1" t="s">
        <v>10408</v>
      </c>
      <c r="B172" s="2" t="s">
        <v>5344</v>
      </c>
      <c r="C172" s="8">
        <f t="shared" si="31"/>
        <v>1.2594458438287153E-3</v>
      </c>
      <c r="D172" s="1" t="s">
        <v>11574</v>
      </c>
      <c r="E172" s="2" t="s">
        <v>4207</v>
      </c>
      <c r="F172" s="5">
        <f t="shared" si="36"/>
        <v>8.7719298245614037E-4</v>
      </c>
      <c r="G172" s="1" t="s">
        <v>3649</v>
      </c>
      <c r="H172" s="2" t="s">
        <v>7590</v>
      </c>
      <c r="I172" s="5">
        <f t="shared" si="27"/>
        <v>1.0030090270812437E-3</v>
      </c>
      <c r="J172" s="1" t="s">
        <v>11524</v>
      </c>
      <c r="K172" s="2" t="s">
        <v>4191</v>
      </c>
      <c r="L172" s="5">
        <f t="shared" si="32"/>
        <v>1.053740779768177E-3</v>
      </c>
      <c r="M172" s="1" t="s">
        <v>10556</v>
      </c>
      <c r="N172" s="2" t="s">
        <v>1149</v>
      </c>
      <c r="O172" s="5">
        <f t="shared" si="33"/>
        <v>1.2970168612191958E-3</v>
      </c>
      <c r="P172" s="1" t="s">
        <v>10564</v>
      </c>
      <c r="Q172" s="2" t="s">
        <v>9439</v>
      </c>
      <c r="R172" s="5">
        <f t="shared" si="30"/>
        <v>1.1273957158962795E-3</v>
      </c>
      <c r="S172" s="1" t="s">
        <v>10385</v>
      </c>
      <c r="T172" s="2" t="s">
        <v>7561</v>
      </c>
      <c r="U172" s="5">
        <f t="shared" si="28"/>
        <v>1.4619883040935672E-3</v>
      </c>
      <c r="V172" s="1" t="s">
        <v>10570</v>
      </c>
      <c r="W172" s="2" t="s">
        <v>7576</v>
      </c>
      <c r="X172" s="5">
        <f t="shared" si="35"/>
        <v>1.1750881316098707E-3</v>
      </c>
      <c r="Y172" s="1" t="s">
        <v>10811</v>
      </c>
      <c r="Z172" s="2" t="s">
        <v>1167</v>
      </c>
      <c r="AA172" s="5">
        <f t="shared" si="34"/>
        <v>1.1587485515643105E-3</v>
      </c>
    </row>
    <row r="173" spans="1:27" x14ac:dyDescent="0.3">
      <c r="A173" s="1" t="s">
        <v>10409</v>
      </c>
      <c r="B173" s="2" t="s">
        <v>5346</v>
      </c>
      <c r="C173" s="8">
        <f t="shared" si="31"/>
        <v>1.2422360248447205E-3</v>
      </c>
      <c r="D173" s="1" t="s">
        <v>7122</v>
      </c>
      <c r="E173" s="2" t="s">
        <v>1193</v>
      </c>
      <c r="F173" s="5">
        <f t="shared" si="36"/>
        <v>8.7183958151700091E-4</v>
      </c>
      <c r="G173" s="1" t="s">
        <v>10354</v>
      </c>
      <c r="H173" s="2" t="s">
        <v>6442</v>
      </c>
      <c r="I173" s="5">
        <f>1/(1000+(RIGHT(H173,3)))</f>
        <v>1E-3</v>
      </c>
      <c r="J173" s="1" t="s">
        <v>10897</v>
      </c>
      <c r="K173" s="2" t="s">
        <v>11553</v>
      </c>
      <c r="L173" s="5">
        <f t="shared" si="32"/>
        <v>1.0493179433368311E-3</v>
      </c>
      <c r="M173" s="1" t="s">
        <v>13698</v>
      </c>
      <c r="N173" s="2" t="s">
        <v>8532</v>
      </c>
      <c r="O173" s="5">
        <f t="shared" si="33"/>
        <v>1.287001287001287E-3</v>
      </c>
      <c r="P173" s="1" t="s">
        <v>11413</v>
      </c>
      <c r="Q173" s="2" t="s">
        <v>9439</v>
      </c>
      <c r="R173" s="5">
        <f t="shared" si="30"/>
        <v>1.1273957158962795E-3</v>
      </c>
      <c r="S173" s="1" t="s">
        <v>10308</v>
      </c>
      <c r="T173" s="2" t="s">
        <v>7561</v>
      </c>
      <c r="U173" s="5">
        <f t="shared" si="28"/>
        <v>1.4619883040935672E-3</v>
      </c>
      <c r="V173" s="1" t="s">
        <v>10537</v>
      </c>
      <c r="W173" s="2" t="s">
        <v>1165</v>
      </c>
      <c r="X173" s="5">
        <f t="shared" si="35"/>
        <v>1.1641443538998836E-3</v>
      </c>
      <c r="Y173" s="1" t="s">
        <v>11412</v>
      </c>
      <c r="Z173" s="2" t="s">
        <v>5353</v>
      </c>
      <c r="AA173" s="5">
        <f t="shared" si="34"/>
        <v>1.1507479861910242E-3</v>
      </c>
    </row>
    <row r="174" spans="1:27" x14ac:dyDescent="0.3">
      <c r="A174" s="1" t="s">
        <v>10410</v>
      </c>
      <c r="B174" s="2" t="s">
        <v>6426</v>
      </c>
      <c r="C174" s="8">
        <f t="shared" si="31"/>
        <v>1.2330456226880395E-3</v>
      </c>
      <c r="D174" s="1" t="s">
        <v>11575</v>
      </c>
      <c r="E174" s="2" t="s">
        <v>8556</v>
      </c>
      <c r="F174" s="5">
        <f t="shared" si="36"/>
        <v>8.6956521739130438E-4</v>
      </c>
      <c r="G174" s="1" t="s">
        <v>10674</v>
      </c>
      <c r="H174" s="2" t="s">
        <v>6442</v>
      </c>
      <c r="I174" s="5">
        <f t="shared" ref="I174:I237" si="37">1/(1000+(RIGHT(H174,3)))</f>
        <v>1E-3</v>
      </c>
      <c r="J174" s="1" t="s">
        <v>12929</v>
      </c>
      <c r="K174" s="2" t="s">
        <v>10031</v>
      </c>
      <c r="L174" s="5">
        <f t="shared" si="32"/>
        <v>1.0384215991692627E-3</v>
      </c>
      <c r="M174" s="1" t="s">
        <v>11011</v>
      </c>
      <c r="N174" s="2" t="s">
        <v>8532</v>
      </c>
      <c r="O174" s="5">
        <f t="shared" si="33"/>
        <v>1.287001287001287E-3</v>
      </c>
      <c r="P174" s="1" t="s">
        <v>10768</v>
      </c>
      <c r="Q174" s="2" t="s">
        <v>9440</v>
      </c>
      <c r="R174" s="5">
        <f t="shared" si="30"/>
        <v>1.1248593925759281E-3</v>
      </c>
      <c r="S174" s="1" t="s">
        <v>11413</v>
      </c>
      <c r="T174" s="2" t="s">
        <v>7561</v>
      </c>
      <c r="U174" s="5">
        <f t="shared" si="28"/>
        <v>1.4619883040935672E-3</v>
      </c>
      <c r="V174" s="1" t="s">
        <v>10326</v>
      </c>
      <c r="W174" s="2" t="s">
        <v>5351</v>
      </c>
      <c r="X174" s="5">
        <f t="shared" si="35"/>
        <v>1.1614401858304297E-3</v>
      </c>
      <c r="Y174" s="1" t="s">
        <v>13141</v>
      </c>
      <c r="Z174" s="2" t="s">
        <v>2681</v>
      </c>
      <c r="AA174" s="5">
        <f t="shared" si="34"/>
        <v>1.1467889908256881E-3</v>
      </c>
    </row>
    <row r="175" spans="1:27" x14ac:dyDescent="0.3">
      <c r="A175" s="1" t="s">
        <v>10411</v>
      </c>
      <c r="B175" s="2" t="s">
        <v>2675</v>
      </c>
      <c r="C175" s="8">
        <f t="shared" si="31"/>
        <v>1.2300123001230013E-3</v>
      </c>
      <c r="D175" s="1" t="s">
        <v>11576</v>
      </c>
      <c r="E175" s="2" t="s">
        <v>7600</v>
      </c>
      <c r="F175" s="5">
        <f t="shared" si="36"/>
        <v>8.6655112651646442E-4</v>
      </c>
      <c r="G175" s="1" t="s">
        <v>11176</v>
      </c>
      <c r="H175" s="2" t="s">
        <v>2696</v>
      </c>
      <c r="I175" s="5">
        <f t="shared" si="37"/>
        <v>9.99000999000999E-4</v>
      </c>
      <c r="J175" s="1" t="s">
        <v>10305</v>
      </c>
      <c r="K175" s="2" t="s">
        <v>7588</v>
      </c>
      <c r="L175" s="5">
        <f t="shared" si="32"/>
        <v>1.0341261633919339E-3</v>
      </c>
      <c r="M175" s="1" t="s">
        <v>10703</v>
      </c>
      <c r="N175" s="2" t="s">
        <v>2671</v>
      </c>
      <c r="O175" s="5">
        <f t="shared" si="33"/>
        <v>1.2722646310432571E-3</v>
      </c>
      <c r="P175" s="1" t="s">
        <v>10570</v>
      </c>
      <c r="Q175" s="2" t="s">
        <v>7578</v>
      </c>
      <c r="R175" s="5">
        <f t="shared" si="30"/>
        <v>1.1210762331838565E-3</v>
      </c>
      <c r="S175" s="1" t="s">
        <v>12934</v>
      </c>
      <c r="T175" s="2" t="s">
        <v>4155</v>
      </c>
      <c r="U175" s="5">
        <f t="shared" si="28"/>
        <v>1.4598540145985401E-3</v>
      </c>
      <c r="V175" s="1" t="s">
        <v>15059</v>
      </c>
      <c r="W175" s="2" t="s">
        <v>14745</v>
      </c>
      <c r="X175" s="5">
        <f t="shared" si="35"/>
        <v>1.1547344110854503E-3</v>
      </c>
      <c r="Y175" s="1" t="s">
        <v>10355</v>
      </c>
      <c r="Z175" s="2" t="s">
        <v>1170</v>
      </c>
      <c r="AA175" s="5">
        <f t="shared" si="34"/>
        <v>1.1428571428571429E-3</v>
      </c>
    </row>
    <row r="176" spans="1:27" x14ac:dyDescent="0.3">
      <c r="A176" s="1" t="s">
        <v>10412</v>
      </c>
      <c r="B176" s="2" t="s">
        <v>6427</v>
      </c>
      <c r="C176" s="8">
        <f t="shared" si="31"/>
        <v>1.2269938650306749E-3</v>
      </c>
      <c r="D176" s="1" t="s">
        <v>11577</v>
      </c>
      <c r="E176" s="2" t="s">
        <v>6453</v>
      </c>
      <c r="F176" s="5">
        <f t="shared" si="36"/>
        <v>8.5689802913453304E-4</v>
      </c>
      <c r="G176" s="1" t="s">
        <v>10422</v>
      </c>
      <c r="H176" s="2" t="s">
        <v>12551</v>
      </c>
      <c r="I176" s="5">
        <f t="shared" si="37"/>
        <v>9.9601593625498006E-4</v>
      </c>
      <c r="J176" s="1" t="s">
        <v>10779</v>
      </c>
      <c r="K176" s="2" t="s">
        <v>1182</v>
      </c>
      <c r="L176" s="5">
        <f t="shared" si="32"/>
        <v>1.0204081632653062E-3</v>
      </c>
      <c r="M176" s="1" t="s">
        <v>10358</v>
      </c>
      <c r="N176" s="2" t="s">
        <v>10028</v>
      </c>
      <c r="O176" s="5">
        <f t="shared" si="33"/>
        <v>1.2690355329949238E-3</v>
      </c>
      <c r="P176" s="1" t="s">
        <v>13602</v>
      </c>
      <c r="Q176" s="2" t="s">
        <v>13089</v>
      </c>
      <c r="R176" s="5">
        <f t="shared" si="30"/>
        <v>1.1198208286674132E-3</v>
      </c>
      <c r="S176" s="1" t="s">
        <v>10520</v>
      </c>
      <c r="T176" s="2" t="s">
        <v>5337</v>
      </c>
      <c r="U176" s="5">
        <f t="shared" si="28"/>
        <v>1.4471780028943559E-3</v>
      </c>
      <c r="V176" s="1" t="s">
        <v>7498</v>
      </c>
      <c r="W176" s="2" t="s">
        <v>1169</v>
      </c>
      <c r="X176" s="5">
        <f t="shared" si="35"/>
        <v>1.1534025374855825E-3</v>
      </c>
      <c r="Y176" s="1" t="s">
        <v>10760</v>
      </c>
      <c r="Z176" s="2" t="s">
        <v>5354</v>
      </c>
      <c r="AA176" s="5">
        <f t="shared" si="34"/>
        <v>1.1389521640091116E-3</v>
      </c>
    </row>
    <row r="177" spans="1:27" x14ac:dyDescent="0.3">
      <c r="A177" s="1" t="s">
        <v>10413</v>
      </c>
      <c r="B177" s="2" t="s">
        <v>1158</v>
      </c>
      <c r="C177" s="8">
        <f t="shared" si="31"/>
        <v>1.2254901960784314E-3</v>
      </c>
      <c r="D177" s="1" t="s">
        <v>10303</v>
      </c>
      <c r="E177" s="2" t="s">
        <v>7604</v>
      </c>
      <c r="F177" s="5">
        <f t="shared" si="36"/>
        <v>8.5397096498719043E-4</v>
      </c>
      <c r="G177" s="1" t="s">
        <v>10342</v>
      </c>
      <c r="H177" s="2" t="s">
        <v>2697</v>
      </c>
      <c r="I177" s="5">
        <f t="shared" si="37"/>
        <v>9.9502487562189048E-4</v>
      </c>
      <c r="J177" s="1" t="s">
        <v>10532</v>
      </c>
      <c r="K177" s="2" t="s">
        <v>7590</v>
      </c>
      <c r="L177" s="5">
        <f t="shared" si="32"/>
        <v>1.0030090270812437E-3</v>
      </c>
      <c r="M177" s="1" t="s">
        <v>10819</v>
      </c>
      <c r="N177" s="2" t="s">
        <v>12541</v>
      </c>
      <c r="O177" s="5">
        <f t="shared" si="33"/>
        <v>1.2562814070351759E-3</v>
      </c>
      <c r="P177" s="1" t="s">
        <v>11175</v>
      </c>
      <c r="Q177" s="2" t="s">
        <v>4184</v>
      </c>
      <c r="R177" s="5">
        <f t="shared" si="30"/>
        <v>1.1111111111111111E-3</v>
      </c>
      <c r="S177" s="1" t="s">
        <v>10784</v>
      </c>
      <c r="T177" s="2" t="s">
        <v>4158</v>
      </c>
      <c r="U177" s="5">
        <f t="shared" si="28"/>
        <v>1.4326647564469914E-3</v>
      </c>
      <c r="V177" s="1" t="s">
        <v>10663</v>
      </c>
      <c r="W177" s="2" t="s">
        <v>5353</v>
      </c>
      <c r="X177" s="5">
        <f t="shared" si="35"/>
        <v>1.1507479861910242E-3</v>
      </c>
      <c r="Y177" s="1" t="s">
        <v>10684</v>
      </c>
      <c r="Z177" s="2" t="s">
        <v>2684</v>
      </c>
      <c r="AA177" s="5">
        <f t="shared" si="34"/>
        <v>1.1363636363636363E-3</v>
      </c>
    </row>
    <row r="178" spans="1:27" x14ac:dyDescent="0.3">
      <c r="A178" s="1" t="s">
        <v>10414</v>
      </c>
      <c r="B178" s="2" t="s">
        <v>4175</v>
      </c>
      <c r="C178" s="8">
        <f t="shared" si="31"/>
        <v>1.2195121951219512E-3</v>
      </c>
      <c r="D178" s="1" t="s">
        <v>11578</v>
      </c>
      <c r="E178" s="2" t="s">
        <v>7604</v>
      </c>
      <c r="F178" s="5">
        <f t="shared" si="36"/>
        <v>8.5397096498719043E-4</v>
      </c>
      <c r="G178" s="1" t="s">
        <v>12552</v>
      </c>
      <c r="H178" s="2" t="s">
        <v>10456</v>
      </c>
      <c r="I178" s="5">
        <f t="shared" si="37"/>
        <v>9.930486593843098E-4</v>
      </c>
      <c r="J178" s="1" t="s">
        <v>11142</v>
      </c>
      <c r="K178" s="2" t="s">
        <v>10456</v>
      </c>
      <c r="L178" s="5">
        <f>1/(1000+(RIGHT(K178,3)))</f>
        <v>9.930486593843098E-4</v>
      </c>
      <c r="M178" s="1" t="s">
        <v>2102</v>
      </c>
      <c r="N178" s="2" t="s">
        <v>7574</v>
      </c>
      <c r="O178" s="5">
        <f t="shared" si="33"/>
        <v>1.2315270935960591E-3</v>
      </c>
      <c r="P178" s="1" t="s">
        <v>10548</v>
      </c>
      <c r="Q178" s="2" t="s">
        <v>5356</v>
      </c>
      <c r="R178" s="5">
        <f t="shared" si="30"/>
        <v>1.1074197120708748E-3</v>
      </c>
      <c r="S178" s="1" t="s">
        <v>10548</v>
      </c>
      <c r="T178" s="2" t="s">
        <v>4160</v>
      </c>
      <c r="U178" s="5">
        <f t="shared" si="28"/>
        <v>1.4245014245014246E-3</v>
      </c>
      <c r="V178" s="1" t="s">
        <v>10507</v>
      </c>
      <c r="W178" s="2" t="s">
        <v>5353</v>
      </c>
      <c r="X178" s="5">
        <f t="shared" si="35"/>
        <v>1.1507479861910242E-3</v>
      </c>
      <c r="Y178" s="1" t="s">
        <v>15496</v>
      </c>
      <c r="Z178" s="2" t="s">
        <v>9438</v>
      </c>
      <c r="AA178" s="5">
        <f t="shared" si="34"/>
        <v>1.1312217194570137E-3</v>
      </c>
    </row>
    <row r="179" spans="1:27" x14ac:dyDescent="0.3">
      <c r="A179" s="1" t="s">
        <v>10415</v>
      </c>
      <c r="B179" s="2" t="s">
        <v>1160</v>
      </c>
      <c r="C179" s="8">
        <f t="shared" si="31"/>
        <v>1.2062726176115801E-3</v>
      </c>
      <c r="D179" s="1" t="s">
        <v>11579</v>
      </c>
      <c r="E179" s="2" t="s">
        <v>11580</v>
      </c>
      <c r="F179" s="5">
        <f t="shared" si="36"/>
        <v>8.4674005080440302E-4</v>
      </c>
      <c r="G179" s="1" t="s">
        <v>10406</v>
      </c>
      <c r="H179" s="2" t="s">
        <v>5366</v>
      </c>
      <c r="I179" s="5">
        <f t="shared" si="37"/>
        <v>9.8911968348170125E-4</v>
      </c>
      <c r="J179" s="1" t="s">
        <v>10393</v>
      </c>
      <c r="K179" s="2" t="s">
        <v>12553</v>
      </c>
      <c r="L179" s="5">
        <f t="shared" ref="L179:L242" si="38">1/(1000+(RIGHT(K179,3)))</f>
        <v>9.7751710654936461E-4</v>
      </c>
      <c r="M179" s="1" t="s">
        <v>10657</v>
      </c>
      <c r="N179" s="2" t="s">
        <v>2677</v>
      </c>
      <c r="O179" s="5">
        <f t="shared" si="33"/>
        <v>1.2106537530266344E-3</v>
      </c>
      <c r="P179" s="1" t="s">
        <v>5206</v>
      </c>
      <c r="Q179" s="2" t="s">
        <v>1174</v>
      </c>
      <c r="R179" s="5">
        <f t="shared" si="30"/>
        <v>1.1013215859030838E-3</v>
      </c>
      <c r="S179" s="1" t="s">
        <v>12741</v>
      </c>
      <c r="T179" s="2" t="s">
        <v>5338</v>
      </c>
      <c r="U179" s="5">
        <f t="shared" si="28"/>
        <v>1.4224751066856331E-3</v>
      </c>
      <c r="V179" s="1" t="s">
        <v>12648</v>
      </c>
      <c r="W179" s="2" t="s">
        <v>2682</v>
      </c>
      <c r="X179" s="5">
        <f t="shared" si="35"/>
        <v>1.145475372279496E-3</v>
      </c>
      <c r="Y179" s="1" t="s">
        <v>6036</v>
      </c>
      <c r="Z179" s="2" t="s">
        <v>6431</v>
      </c>
      <c r="AA179" s="5">
        <f t="shared" si="34"/>
        <v>1.1235955056179776E-3</v>
      </c>
    </row>
    <row r="180" spans="1:27" x14ac:dyDescent="0.3">
      <c r="A180" s="1" t="s">
        <v>10416</v>
      </c>
      <c r="B180" s="2" t="s">
        <v>1162</v>
      </c>
      <c r="C180" s="8">
        <f t="shared" si="31"/>
        <v>1.201923076923077E-3</v>
      </c>
      <c r="D180" s="1" t="s">
        <v>1800</v>
      </c>
      <c r="E180" s="2" t="s">
        <v>11580</v>
      </c>
      <c r="F180" s="5">
        <f t="shared" si="36"/>
        <v>8.4674005080440302E-4</v>
      </c>
      <c r="G180" s="1" t="s">
        <v>2113</v>
      </c>
      <c r="H180" s="2" t="s">
        <v>4195</v>
      </c>
      <c r="I180" s="5">
        <f t="shared" si="37"/>
        <v>9.871668311944718E-4</v>
      </c>
      <c r="J180" s="1" t="s">
        <v>3936</v>
      </c>
      <c r="K180" s="2" t="s">
        <v>10461</v>
      </c>
      <c r="L180" s="5">
        <f t="shared" si="38"/>
        <v>9.7560975609756097E-4</v>
      </c>
      <c r="M180" s="1" t="s">
        <v>10847</v>
      </c>
      <c r="N180" s="2" t="s">
        <v>6428</v>
      </c>
      <c r="O180" s="5">
        <f t="shared" si="33"/>
        <v>1.1976047904191617E-3</v>
      </c>
      <c r="P180" s="1" t="s">
        <v>14392</v>
      </c>
      <c r="Q180" s="2" t="s">
        <v>7582</v>
      </c>
      <c r="R180" s="5">
        <f t="shared" si="30"/>
        <v>1.0964912280701754E-3</v>
      </c>
      <c r="S180" s="1" t="s">
        <v>14741</v>
      </c>
      <c r="T180" s="2" t="s">
        <v>6416</v>
      </c>
      <c r="U180" s="5">
        <f t="shared" si="28"/>
        <v>1.4164305949008499E-3</v>
      </c>
      <c r="V180" s="1" t="s">
        <v>10626</v>
      </c>
      <c r="W180" s="2" t="s">
        <v>7577</v>
      </c>
      <c r="X180" s="5">
        <f t="shared" si="35"/>
        <v>1.1402508551881414E-3</v>
      </c>
      <c r="Y180" s="1" t="s">
        <v>79</v>
      </c>
      <c r="Z180" s="2" t="s">
        <v>7578</v>
      </c>
      <c r="AA180" s="5">
        <f t="shared" si="34"/>
        <v>1.1210762331838565E-3</v>
      </c>
    </row>
    <row r="181" spans="1:27" x14ac:dyDescent="0.3">
      <c r="A181" s="1" t="s">
        <v>10417</v>
      </c>
      <c r="B181" s="2" t="s">
        <v>10418</v>
      </c>
      <c r="C181" s="8">
        <f t="shared" si="31"/>
        <v>1.199040767386091E-3</v>
      </c>
      <c r="D181" s="1" t="s">
        <v>11581</v>
      </c>
      <c r="E181" s="2" t="s">
        <v>9461</v>
      </c>
      <c r="F181" s="5">
        <f t="shared" si="36"/>
        <v>8.4530853761622987E-4</v>
      </c>
      <c r="G181" s="1" t="s">
        <v>10272</v>
      </c>
      <c r="H181" s="2" t="s">
        <v>6443</v>
      </c>
      <c r="I181" s="5">
        <f t="shared" si="37"/>
        <v>9.8231827111984276E-4</v>
      </c>
      <c r="J181" s="1" t="s">
        <v>11468</v>
      </c>
      <c r="K181" s="2" t="s">
        <v>9446</v>
      </c>
      <c r="L181" s="5">
        <f t="shared" si="38"/>
        <v>9.7465886939571145E-4</v>
      </c>
      <c r="M181" s="1" t="s">
        <v>4912</v>
      </c>
      <c r="N181" s="2" t="s">
        <v>4181</v>
      </c>
      <c r="O181" s="5">
        <f t="shared" si="33"/>
        <v>1.1876484560570072E-3</v>
      </c>
      <c r="P181" s="1" t="s">
        <v>10622</v>
      </c>
      <c r="Q181" s="2" t="s">
        <v>9441</v>
      </c>
      <c r="R181" s="5">
        <f t="shared" si="30"/>
        <v>1.092896174863388E-3</v>
      </c>
      <c r="S181" s="1" t="s">
        <v>10269</v>
      </c>
      <c r="T181" s="2" t="s">
        <v>9427</v>
      </c>
      <c r="U181" s="5">
        <f t="shared" si="28"/>
        <v>1.3986013986013986E-3</v>
      </c>
      <c r="V181" s="1" t="s">
        <v>10311</v>
      </c>
      <c r="W181" s="2" t="s">
        <v>9438</v>
      </c>
      <c r="X181" s="5">
        <f t="shared" si="35"/>
        <v>1.1312217194570137E-3</v>
      </c>
      <c r="Y181" s="1" t="s">
        <v>10781</v>
      </c>
      <c r="Z181" s="2" t="s">
        <v>5356</v>
      </c>
      <c r="AA181" s="5">
        <f t="shared" si="34"/>
        <v>1.1074197120708748E-3</v>
      </c>
    </row>
    <row r="182" spans="1:27" x14ac:dyDescent="0.3">
      <c r="A182" s="1" t="s">
        <v>10419</v>
      </c>
      <c r="B182" s="2" t="s">
        <v>4179</v>
      </c>
      <c r="C182" s="8">
        <f t="shared" si="31"/>
        <v>1.1961722488038277E-3</v>
      </c>
      <c r="D182" s="1" t="s">
        <v>10458</v>
      </c>
      <c r="E182" s="2" t="s">
        <v>11582</v>
      </c>
      <c r="F182" s="5">
        <f t="shared" si="36"/>
        <v>8.3472454090150253E-4</v>
      </c>
      <c r="G182" s="1" t="s">
        <v>2470</v>
      </c>
      <c r="H182" s="2" t="s">
        <v>10036</v>
      </c>
      <c r="I182" s="5">
        <f t="shared" si="37"/>
        <v>9.8039215686274508E-4</v>
      </c>
      <c r="J182" s="1" t="s">
        <v>10261</v>
      </c>
      <c r="K182" s="2" t="s">
        <v>13093</v>
      </c>
      <c r="L182" s="5">
        <f t="shared" si="38"/>
        <v>9.7370983446932818E-4</v>
      </c>
      <c r="M182" s="1" t="s">
        <v>10561</v>
      </c>
      <c r="N182" s="2" t="s">
        <v>4181</v>
      </c>
      <c r="O182" s="5">
        <f t="shared" si="33"/>
        <v>1.1876484560570072E-3</v>
      </c>
      <c r="P182" s="1" t="s">
        <v>12886</v>
      </c>
      <c r="Q182" s="2" t="s">
        <v>4187</v>
      </c>
      <c r="R182" s="5">
        <f t="shared" si="30"/>
        <v>1.0905125408942203E-3</v>
      </c>
      <c r="S182" s="1" t="s">
        <v>10473</v>
      </c>
      <c r="T182" s="2" t="s">
        <v>12536</v>
      </c>
      <c r="U182" s="5">
        <f t="shared" si="28"/>
        <v>1.3947001394700139E-3</v>
      </c>
      <c r="V182" s="1" t="s">
        <v>10645</v>
      </c>
      <c r="W182" s="2" t="s">
        <v>4183</v>
      </c>
      <c r="X182" s="5">
        <f t="shared" si="35"/>
        <v>1.1185682326621924E-3</v>
      </c>
      <c r="Y182" s="1" t="s">
        <v>3704</v>
      </c>
      <c r="Z182" s="2" t="s">
        <v>7581</v>
      </c>
      <c r="AA182" s="5">
        <f t="shared" si="34"/>
        <v>1.1037527593818985E-3</v>
      </c>
    </row>
    <row r="183" spans="1:27" x14ac:dyDescent="0.3">
      <c r="A183" s="1" t="s">
        <v>1971</v>
      </c>
      <c r="B183" s="2" t="s">
        <v>8537</v>
      </c>
      <c r="C183" s="8">
        <f t="shared" si="31"/>
        <v>1.1918951132300357E-3</v>
      </c>
      <c r="D183" s="1" t="s">
        <v>11583</v>
      </c>
      <c r="E183" s="2" t="s">
        <v>11582</v>
      </c>
      <c r="F183" s="5">
        <f t="shared" si="36"/>
        <v>8.3472454090150253E-4</v>
      </c>
      <c r="G183" s="1" t="s">
        <v>10927</v>
      </c>
      <c r="H183" s="2" t="s">
        <v>12553</v>
      </c>
      <c r="I183" s="5">
        <f t="shared" si="37"/>
        <v>9.7751710654936461E-4</v>
      </c>
      <c r="J183" s="1" t="s">
        <v>5130</v>
      </c>
      <c r="K183" s="2" t="s">
        <v>5369</v>
      </c>
      <c r="L183" s="5">
        <f t="shared" si="38"/>
        <v>9.6805421103581804E-4</v>
      </c>
      <c r="M183" s="1" t="s">
        <v>8243</v>
      </c>
      <c r="N183" s="2" t="s">
        <v>10421</v>
      </c>
      <c r="O183" s="5">
        <f t="shared" si="33"/>
        <v>1.1848341232227489E-3</v>
      </c>
      <c r="P183" s="1" t="s">
        <v>10446</v>
      </c>
      <c r="Q183" s="2" t="s">
        <v>14393</v>
      </c>
      <c r="R183" s="5">
        <f t="shared" si="30"/>
        <v>1.0893246187363835E-3</v>
      </c>
      <c r="S183" s="1" t="s">
        <v>12769</v>
      </c>
      <c r="T183" s="2" t="s">
        <v>8528</v>
      </c>
      <c r="U183" s="5">
        <f t="shared" si="28"/>
        <v>1.3793103448275861E-3</v>
      </c>
      <c r="V183" s="1" t="s">
        <v>1876</v>
      </c>
      <c r="W183" s="2" t="s">
        <v>4183</v>
      </c>
      <c r="X183" s="5">
        <f t="shared" si="35"/>
        <v>1.1185682326621924E-3</v>
      </c>
      <c r="Y183" s="1" t="s">
        <v>11468</v>
      </c>
      <c r="Z183" s="2" t="s">
        <v>9441</v>
      </c>
      <c r="AA183" s="5">
        <f t="shared" si="34"/>
        <v>1.092896174863388E-3</v>
      </c>
    </row>
    <row r="184" spans="1:27" x14ac:dyDescent="0.3">
      <c r="A184" s="1" t="s">
        <v>10420</v>
      </c>
      <c r="B184" s="2" t="s">
        <v>10421</v>
      </c>
      <c r="C184" s="8">
        <f t="shared" si="31"/>
        <v>1.1848341232227489E-3</v>
      </c>
      <c r="D184" s="1" t="s">
        <v>11584</v>
      </c>
      <c r="E184" s="2" t="s">
        <v>9463</v>
      </c>
      <c r="F184" s="5">
        <f t="shared" si="36"/>
        <v>8.3263946711074107E-4</v>
      </c>
      <c r="G184" s="1" t="s">
        <v>10821</v>
      </c>
      <c r="H184" s="2" t="s">
        <v>12554</v>
      </c>
      <c r="I184" s="5">
        <f t="shared" si="37"/>
        <v>9.6993210475266732E-4</v>
      </c>
      <c r="J184" s="1" t="s">
        <v>6256</v>
      </c>
      <c r="K184" s="2" t="s">
        <v>9449</v>
      </c>
      <c r="L184" s="5">
        <f t="shared" si="38"/>
        <v>9.6153846153846159E-4</v>
      </c>
      <c r="M184" s="1" t="s">
        <v>5206</v>
      </c>
      <c r="N184" s="2" t="s">
        <v>5353</v>
      </c>
      <c r="O184" s="5">
        <f t="shared" si="33"/>
        <v>1.1507479861910242E-3</v>
      </c>
      <c r="P184" s="1" t="s">
        <v>10653</v>
      </c>
      <c r="Q184" s="2" t="s">
        <v>8540</v>
      </c>
      <c r="R184" s="5">
        <f t="shared" si="30"/>
        <v>1.0845986984815619E-3</v>
      </c>
      <c r="S184" s="1" t="s">
        <v>10372</v>
      </c>
      <c r="T184" s="2" t="s">
        <v>14742</v>
      </c>
      <c r="U184" s="5">
        <f t="shared" si="28"/>
        <v>1.3736263736263737E-3</v>
      </c>
      <c r="V184" s="1" t="s">
        <v>10332</v>
      </c>
      <c r="W184" s="2" t="s">
        <v>6432</v>
      </c>
      <c r="X184" s="5">
        <f t="shared" si="35"/>
        <v>1.0940919037199124E-3</v>
      </c>
      <c r="Y184" s="1" t="s">
        <v>10561</v>
      </c>
      <c r="Z184" s="2" t="s">
        <v>4186</v>
      </c>
      <c r="AA184" s="5">
        <f t="shared" si="34"/>
        <v>1.0917030567685589E-3</v>
      </c>
    </row>
    <row r="185" spans="1:27" x14ac:dyDescent="0.3">
      <c r="A185" s="1" t="s">
        <v>10422</v>
      </c>
      <c r="B185" s="2" t="s">
        <v>5350</v>
      </c>
      <c r="C185" s="8">
        <f t="shared" si="31"/>
        <v>1.1820330969267139E-3</v>
      </c>
      <c r="D185" s="1" t="s">
        <v>11585</v>
      </c>
      <c r="E185" s="2" t="s">
        <v>2716</v>
      </c>
      <c r="F185" s="5">
        <f t="shared" si="36"/>
        <v>8.3194675540765393E-4</v>
      </c>
      <c r="G185" s="1" t="s">
        <v>10819</v>
      </c>
      <c r="H185" s="2" t="s">
        <v>9447</v>
      </c>
      <c r="I185" s="5">
        <f t="shared" si="37"/>
        <v>9.6618357487922703E-4</v>
      </c>
      <c r="J185" s="1" t="s">
        <v>13094</v>
      </c>
      <c r="K185" s="2" t="s">
        <v>2700</v>
      </c>
      <c r="L185" s="5">
        <f t="shared" si="38"/>
        <v>9.5602294455066918E-4</v>
      </c>
      <c r="M185" s="1" t="s">
        <v>3649</v>
      </c>
      <c r="N185" s="2" t="s">
        <v>5353</v>
      </c>
      <c r="O185" s="5">
        <f t="shared" si="33"/>
        <v>1.1507479861910242E-3</v>
      </c>
      <c r="P185" s="1" t="s">
        <v>10302</v>
      </c>
      <c r="Q185" s="2" t="s">
        <v>6433</v>
      </c>
      <c r="R185" s="5">
        <f t="shared" si="30"/>
        <v>1.0834236186348862E-3</v>
      </c>
      <c r="S185" s="1" t="s">
        <v>4912</v>
      </c>
      <c r="T185" s="2" t="s">
        <v>8529</v>
      </c>
      <c r="U185" s="5">
        <f t="shared" si="28"/>
        <v>1.3717421124828531E-3</v>
      </c>
      <c r="V185" s="1" t="s">
        <v>11066</v>
      </c>
      <c r="W185" s="2" t="s">
        <v>8540</v>
      </c>
      <c r="X185" s="5">
        <f t="shared" si="35"/>
        <v>1.0845986984815619E-3</v>
      </c>
      <c r="Y185" s="1" t="s">
        <v>2597</v>
      </c>
      <c r="Z185" s="2" t="s">
        <v>4187</v>
      </c>
      <c r="AA185" s="5">
        <f t="shared" si="34"/>
        <v>1.0905125408942203E-3</v>
      </c>
    </row>
    <row r="186" spans="1:27" x14ac:dyDescent="0.3">
      <c r="A186" s="1" t="s">
        <v>10423</v>
      </c>
      <c r="B186" s="2" t="s">
        <v>10424</v>
      </c>
      <c r="C186" s="8">
        <f t="shared" si="31"/>
        <v>1.1778563015312131E-3</v>
      </c>
      <c r="D186" s="1" t="s">
        <v>11586</v>
      </c>
      <c r="E186" s="2" t="s">
        <v>6456</v>
      </c>
      <c r="F186" s="5">
        <f t="shared" si="36"/>
        <v>8.3125519534497092E-4</v>
      </c>
      <c r="G186" s="1" t="s">
        <v>10615</v>
      </c>
      <c r="H186" s="2" t="s">
        <v>12555</v>
      </c>
      <c r="I186" s="5">
        <f t="shared" si="37"/>
        <v>9.5969289827255275E-4</v>
      </c>
      <c r="J186" s="1" t="s">
        <v>10402</v>
      </c>
      <c r="K186" s="2" t="s">
        <v>8552</v>
      </c>
      <c r="L186" s="5">
        <f t="shared" si="38"/>
        <v>9.5328884652049568E-4</v>
      </c>
      <c r="M186" s="1" t="s">
        <v>11073</v>
      </c>
      <c r="N186" s="2" t="s">
        <v>2680</v>
      </c>
      <c r="O186" s="5">
        <f t="shared" si="33"/>
        <v>1.1494252873563218E-3</v>
      </c>
      <c r="P186" s="1" t="s">
        <v>7122</v>
      </c>
      <c r="Q186" s="2" t="s">
        <v>6433</v>
      </c>
      <c r="R186" s="5">
        <f t="shared" si="30"/>
        <v>1.0834236186348862E-3</v>
      </c>
      <c r="S186" s="1" t="s">
        <v>10567</v>
      </c>
      <c r="T186" s="2" t="s">
        <v>8529</v>
      </c>
      <c r="U186" s="5">
        <f t="shared" si="28"/>
        <v>1.3717421124828531E-3</v>
      </c>
      <c r="V186" s="1" t="s">
        <v>15060</v>
      </c>
      <c r="W186" s="2" t="s">
        <v>8541</v>
      </c>
      <c r="X186" s="5">
        <f t="shared" si="35"/>
        <v>1.0787486515641855E-3</v>
      </c>
      <c r="Y186" s="1" t="s">
        <v>10454</v>
      </c>
      <c r="Z186" s="2" t="s">
        <v>14393</v>
      </c>
      <c r="AA186" s="5">
        <f t="shared" si="34"/>
        <v>1.0893246187363835E-3</v>
      </c>
    </row>
    <row r="187" spans="1:27" x14ac:dyDescent="0.3">
      <c r="A187" s="1" t="s">
        <v>10425</v>
      </c>
      <c r="B187" s="2" t="s">
        <v>7576</v>
      </c>
      <c r="C187" s="8">
        <f t="shared" si="31"/>
        <v>1.1750881316098707E-3</v>
      </c>
      <c r="D187" s="1" t="s">
        <v>10375</v>
      </c>
      <c r="E187" s="2" t="s">
        <v>4212</v>
      </c>
      <c r="F187" s="5">
        <f t="shared" si="36"/>
        <v>8.3056478405315617E-4</v>
      </c>
      <c r="G187" s="1" t="s">
        <v>10343</v>
      </c>
      <c r="H187" s="2" t="s">
        <v>5370</v>
      </c>
      <c r="I187" s="5">
        <f t="shared" si="37"/>
        <v>9.5877277085330771E-4</v>
      </c>
      <c r="J187" s="1" t="s">
        <v>12646</v>
      </c>
      <c r="K187" s="2" t="s">
        <v>1188</v>
      </c>
      <c r="L187" s="5">
        <f t="shared" si="38"/>
        <v>9.4517958412098301E-4</v>
      </c>
      <c r="M187" s="1" t="s">
        <v>2077</v>
      </c>
      <c r="N187" s="2" t="s">
        <v>2686</v>
      </c>
      <c r="O187" s="5">
        <f t="shared" si="33"/>
        <v>1.1299435028248588E-3</v>
      </c>
      <c r="P187" s="1" t="s">
        <v>10775</v>
      </c>
      <c r="Q187" s="2" t="s">
        <v>6433</v>
      </c>
      <c r="R187" s="5">
        <f t="shared" si="30"/>
        <v>1.0834236186348862E-3</v>
      </c>
      <c r="S187" s="1" t="s">
        <v>11078</v>
      </c>
      <c r="T187" s="2" t="s">
        <v>10391</v>
      </c>
      <c r="U187" s="5">
        <f t="shared" si="28"/>
        <v>1.3568521031207597E-3</v>
      </c>
      <c r="V187" s="1" t="s">
        <v>9009</v>
      </c>
      <c r="W187" s="2" t="s">
        <v>2687</v>
      </c>
      <c r="X187" s="5">
        <f t="shared" si="35"/>
        <v>1.0775862068965517E-3</v>
      </c>
      <c r="Y187" s="1" t="s">
        <v>12646</v>
      </c>
      <c r="Z187" s="2" t="s">
        <v>6434</v>
      </c>
      <c r="AA187" s="5">
        <f t="shared" si="34"/>
        <v>1.0822510822510823E-3</v>
      </c>
    </row>
    <row r="188" spans="1:27" x14ac:dyDescent="0.3">
      <c r="A188" s="1" t="s">
        <v>3635</v>
      </c>
      <c r="B188" s="2" t="s">
        <v>1165</v>
      </c>
      <c r="C188" s="8">
        <f t="shared" si="31"/>
        <v>1.1641443538998836E-3</v>
      </c>
      <c r="D188" s="1" t="s">
        <v>11587</v>
      </c>
      <c r="E188" s="2" t="s">
        <v>11588</v>
      </c>
      <c r="F188" s="5">
        <f t="shared" si="36"/>
        <v>8.2987551867219915E-4</v>
      </c>
      <c r="G188" s="1" t="s">
        <v>10667</v>
      </c>
      <c r="H188" s="2" t="s">
        <v>5370</v>
      </c>
      <c r="I188" s="5">
        <f t="shared" si="37"/>
        <v>9.5877277085330771E-4</v>
      </c>
      <c r="J188" s="1" t="s">
        <v>10374</v>
      </c>
      <c r="K188" s="2" t="s">
        <v>11568</v>
      </c>
      <c r="L188" s="5">
        <f t="shared" si="38"/>
        <v>9.4339622641509435E-4</v>
      </c>
      <c r="M188" s="1" t="s">
        <v>10539</v>
      </c>
      <c r="N188" s="2" t="s">
        <v>2686</v>
      </c>
      <c r="O188" s="5">
        <f t="shared" si="33"/>
        <v>1.1299435028248588E-3</v>
      </c>
      <c r="P188" s="1" t="s">
        <v>10261</v>
      </c>
      <c r="Q188" s="2" t="s">
        <v>6434</v>
      </c>
      <c r="R188" s="5">
        <f t="shared" si="30"/>
        <v>1.0822510822510823E-3</v>
      </c>
      <c r="S188" s="1" t="s">
        <v>11011</v>
      </c>
      <c r="T188" s="2" t="s">
        <v>6419</v>
      </c>
      <c r="U188" s="5">
        <f t="shared" si="28"/>
        <v>1.3513513513513514E-3</v>
      </c>
      <c r="V188" s="1" t="s">
        <v>10852</v>
      </c>
      <c r="W188" s="2" t="s">
        <v>6435</v>
      </c>
      <c r="X188" s="5">
        <f t="shared" si="35"/>
        <v>1.0706638115631692E-3</v>
      </c>
      <c r="Y188" s="1" t="s">
        <v>10399</v>
      </c>
      <c r="Z188" s="2" t="s">
        <v>2687</v>
      </c>
      <c r="AA188" s="5">
        <f t="shared" si="34"/>
        <v>1.0775862068965517E-3</v>
      </c>
    </row>
    <row r="189" spans="1:27" x14ac:dyDescent="0.3">
      <c r="A189" s="1" t="s">
        <v>10426</v>
      </c>
      <c r="B189" s="2" t="s">
        <v>5351</v>
      </c>
      <c r="C189" s="8">
        <f t="shared" si="31"/>
        <v>1.1614401858304297E-3</v>
      </c>
      <c r="D189" s="1" t="s">
        <v>11589</v>
      </c>
      <c r="E189" s="2" t="s">
        <v>1197</v>
      </c>
      <c r="F189" s="5">
        <f t="shared" si="36"/>
        <v>8.2850041425020708E-4</v>
      </c>
      <c r="G189" s="1" t="s">
        <v>10315</v>
      </c>
      <c r="H189" s="2" t="s">
        <v>10466</v>
      </c>
      <c r="I189" s="5">
        <f t="shared" si="37"/>
        <v>9.5693779904306223E-4</v>
      </c>
      <c r="J189" s="1" t="s">
        <v>11785</v>
      </c>
      <c r="K189" s="2" t="s">
        <v>6447</v>
      </c>
      <c r="L189" s="5">
        <f t="shared" si="38"/>
        <v>9.3545369504209543E-4</v>
      </c>
      <c r="M189" s="1" t="s">
        <v>278</v>
      </c>
      <c r="N189" s="2" t="s">
        <v>1172</v>
      </c>
      <c r="O189" s="5">
        <f t="shared" si="33"/>
        <v>1.1261261261261261E-3</v>
      </c>
      <c r="P189" s="1" t="s">
        <v>10512</v>
      </c>
      <c r="Q189" s="2" t="s">
        <v>8543</v>
      </c>
      <c r="R189" s="5">
        <f t="shared" si="30"/>
        <v>1.0729613733905579E-3</v>
      </c>
      <c r="S189" s="1" t="s">
        <v>5252</v>
      </c>
      <c r="T189" s="2" t="s">
        <v>10024</v>
      </c>
      <c r="U189" s="5">
        <f t="shared" si="28"/>
        <v>1.3495276653171389E-3</v>
      </c>
      <c r="V189" s="1" t="s">
        <v>10301</v>
      </c>
      <c r="W189" s="2" t="s">
        <v>7585</v>
      </c>
      <c r="X189" s="5">
        <f t="shared" si="35"/>
        <v>1.0695187165775401E-3</v>
      </c>
      <c r="Y189" s="1" t="s">
        <v>10513</v>
      </c>
      <c r="Z189" s="2" t="s">
        <v>8544</v>
      </c>
      <c r="AA189" s="5">
        <f t="shared" si="34"/>
        <v>1.0559662090813093E-3</v>
      </c>
    </row>
    <row r="190" spans="1:27" x14ac:dyDescent="0.3">
      <c r="A190" s="1" t="s">
        <v>10427</v>
      </c>
      <c r="B190" s="2" t="s">
        <v>1168</v>
      </c>
      <c r="C190" s="8">
        <f t="shared" si="31"/>
        <v>1.1574074074074073E-3</v>
      </c>
      <c r="D190" s="1" t="s">
        <v>10305</v>
      </c>
      <c r="E190" s="2" t="s">
        <v>1197</v>
      </c>
      <c r="F190" s="5">
        <f t="shared" si="36"/>
        <v>8.2850041425020708E-4</v>
      </c>
      <c r="G190" s="1" t="s">
        <v>12556</v>
      </c>
      <c r="H190" s="2" t="s">
        <v>12557</v>
      </c>
      <c r="I190" s="5">
        <f t="shared" si="37"/>
        <v>9.4161958568738226E-4</v>
      </c>
      <c r="J190" s="1" t="s">
        <v>10705</v>
      </c>
      <c r="K190" s="2" t="s">
        <v>7594</v>
      </c>
      <c r="L190" s="5">
        <f t="shared" si="38"/>
        <v>9.3196644920782849E-4</v>
      </c>
      <c r="M190" s="1" t="s">
        <v>10644</v>
      </c>
      <c r="N190" s="2" t="s">
        <v>1173</v>
      </c>
      <c r="O190" s="5">
        <f t="shared" si="33"/>
        <v>1.1061946902654867E-3</v>
      </c>
      <c r="P190" s="1" t="s">
        <v>11201</v>
      </c>
      <c r="Q190" s="2" t="s">
        <v>9442</v>
      </c>
      <c r="R190" s="5">
        <f t="shared" si="30"/>
        <v>1.0683760683760685E-3</v>
      </c>
      <c r="S190" s="1" t="s">
        <v>5206</v>
      </c>
      <c r="T190" s="2" t="s">
        <v>1145</v>
      </c>
      <c r="U190" s="5">
        <f t="shared" si="28"/>
        <v>1.3477088948787063E-3</v>
      </c>
      <c r="V190" s="1" t="s">
        <v>10299</v>
      </c>
      <c r="W190" s="2" t="s">
        <v>2688</v>
      </c>
      <c r="X190" s="5">
        <f t="shared" si="35"/>
        <v>1.0672358591248667E-3</v>
      </c>
      <c r="Y190" s="1" t="s">
        <v>15497</v>
      </c>
      <c r="Z190" s="2" t="s">
        <v>8544</v>
      </c>
      <c r="AA190" s="5">
        <f t="shared" si="34"/>
        <v>1.0559662090813093E-3</v>
      </c>
    </row>
    <row r="191" spans="1:27" x14ac:dyDescent="0.3">
      <c r="A191" s="1" t="s">
        <v>10428</v>
      </c>
      <c r="B191" s="2" t="s">
        <v>2682</v>
      </c>
      <c r="C191" s="8">
        <f t="shared" si="31"/>
        <v>1.145475372279496E-3</v>
      </c>
      <c r="D191" s="1" t="s">
        <v>2321</v>
      </c>
      <c r="E191" s="2" t="s">
        <v>10044</v>
      </c>
      <c r="F191" s="5">
        <f t="shared" si="36"/>
        <v>8.2781456953642384E-4</v>
      </c>
      <c r="G191" s="1" t="s">
        <v>10925</v>
      </c>
      <c r="H191" s="2" t="s">
        <v>12557</v>
      </c>
      <c r="I191" s="5">
        <f t="shared" si="37"/>
        <v>9.4161958568738226E-4</v>
      </c>
      <c r="J191" s="1" t="s">
        <v>10686</v>
      </c>
      <c r="K191" s="2" t="s">
        <v>2704</v>
      </c>
      <c r="L191" s="5">
        <f t="shared" si="38"/>
        <v>9.3109869646182495E-4</v>
      </c>
      <c r="M191" s="1" t="s">
        <v>11161</v>
      </c>
      <c r="N191" s="2" t="s">
        <v>7583</v>
      </c>
      <c r="O191" s="5">
        <f t="shared" si="33"/>
        <v>1.0869565217391304E-3</v>
      </c>
      <c r="P191" s="1" t="s">
        <v>1977</v>
      </c>
      <c r="Q191" s="2" t="s">
        <v>7586</v>
      </c>
      <c r="R191" s="5">
        <f t="shared" si="30"/>
        <v>1.0638297872340426E-3</v>
      </c>
      <c r="S191" s="1" t="s">
        <v>10619</v>
      </c>
      <c r="T191" s="2" t="s">
        <v>12538</v>
      </c>
      <c r="U191" s="5">
        <f t="shared" si="28"/>
        <v>1.3262599469496021E-3</v>
      </c>
      <c r="V191" s="1" t="s">
        <v>10478</v>
      </c>
      <c r="W191" s="2" t="s">
        <v>4190</v>
      </c>
      <c r="X191" s="5">
        <f t="shared" si="35"/>
        <v>1.0604453870625664E-3</v>
      </c>
      <c r="Y191" s="1" t="s">
        <v>5076</v>
      </c>
      <c r="Z191" s="2" t="s">
        <v>1178</v>
      </c>
      <c r="AA191" s="5">
        <f t="shared" si="34"/>
        <v>1.0471204188481676E-3</v>
      </c>
    </row>
    <row r="192" spans="1:27" x14ac:dyDescent="0.3">
      <c r="A192" s="1" t="s">
        <v>10429</v>
      </c>
      <c r="B192" s="2" t="s">
        <v>2682</v>
      </c>
      <c r="C192" s="8">
        <f t="shared" si="31"/>
        <v>1.145475372279496E-3</v>
      </c>
      <c r="D192" s="1" t="s">
        <v>10378</v>
      </c>
      <c r="E192" s="2" t="s">
        <v>1198</v>
      </c>
      <c r="F192" s="5">
        <f t="shared" si="36"/>
        <v>8.1632653061224493E-4</v>
      </c>
      <c r="G192" s="1" t="s">
        <v>11431</v>
      </c>
      <c r="H192" s="2" t="s">
        <v>2703</v>
      </c>
      <c r="I192" s="5">
        <f t="shared" si="37"/>
        <v>9.3808630393996248E-4</v>
      </c>
      <c r="J192" s="1" t="s">
        <v>10508</v>
      </c>
      <c r="K192" s="2" t="s">
        <v>5375</v>
      </c>
      <c r="L192" s="5">
        <f t="shared" si="38"/>
        <v>9.2421441774491681E-4</v>
      </c>
      <c r="M192" s="1" t="s">
        <v>10751</v>
      </c>
      <c r="N192" s="2" t="s">
        <v>13699</v>
      </c>
      <c r="O192" s="5">
        <f t="shared" si="33"/>
        <v>1.0799136069114472E-3</v>
      </c>
      <c r="P192" s="1" t="s">
        <v>13583</v>
      </c>
      <c r="Q192" s="2" t="s">
        <v>5359</v>
      </c>
      <c r="R192" s="5">
        <f t="shared" si="30"/>
        <v>1.0615711252653928E-3</v>
      </c>
      <c r="S192" s="1" t="s">
        <v>11015</v>
      </c>
      <c r="T192" s="2" t="s">
        <v>9430</v>
      </c>
      <c r="U192" s="5">
        <f t="shared" si="28"/>
        <v>1.3245033112582781E-3</v>
      </c>
      <c r="V192" s="1" t="s">
        <v>10334</v>
      </c>
      <c r="W192" s="2" t="s">
        <v>5360</v>
      </c>
      <c r="X192" s="5">
        <f t="shared" si="35"/>
        <v>1.0548523206751054E-3</v>
      </c>
      <c r="Y192" s="1" t="s">
        <v>10304</v>
      </c>
      <c r="Z192" s="2" t="s">
        <v>6437</v>
      </c>
      <c r="AA192" s="5">
        <f t="shared" si="34"/>
        <v>1.0438413361169101E-3</v>
      </c>
    </row>
    <row r="193" spans="1:27" x14ac:dyDescent="0.3">
      <c r="A193" s="1" t="s">
        <v>10430</v>
      </c>
      <c r="B193" s="2" t="s">
        <v>10431</v>
      </c>
      <c r="C193" s="8">
        <f t="shared" si="31"/>
        <v>1.1325028312570782E-3</v>
      </c>
      <c r="D193" s="1" t="s">
        <v>10762</v>
      </c>
      <c r="E193" s="2" t="s">
        <v>4214</v>
      </c>
      <c r="F193" s="5">
        <f t="shared" si="36"/>
        <v>8.1366965012205042E-4</v>
      </c>
      <c r="G193" s="1" t="s">
        <v>12558</v>
      </c>
      <c r="H193" s="2" t="s">
        <v>4198</v>
      </c>
      <c r="I193" s="5">
        <f t="shared" si="37"/>
        <v>9.372071227741331E-4</v>
      </c>
      <c r="J193" s="1" t="s">
        <v>13095</v>
      </c>
      <c r="K193" s="2" t="s">
        <v>13096</v>
      </c>
      <c r="L193" s="5">
        <f t="shared" si="38"/>
        <v>9.0744101633393826E-4</v>
      </c>
      <c r="M193" s="1" t="s">
        <v>11287</v>
      </c>
      <c r="N193" s="2" t="s">
        <v>13700</v>
      </c>
      <c r="O193" s="5">
        <f t="shared" si="33"/>
        <v>1.0718113612004287E-3</v>
      </c>
      <c r="P193" s="1" t="s">
        <v>424</v>
      </c>
      <c r="Q193" s="2" t="s">
        <v>5360</v>
      </c>
      <c r="R193" s="5">
        <f t="shared" si="30"/>
        <v>1.0548523206751054E-3</v>
      </c>
      <c r="S193" s="1" t="s">
        <v>10532</v>
      </c>
      <c r="T193" s="2" t="s">
        <v>9430</v>
      </c>
      <c r="U193" s="5">
        <f t="shared" si="28"/>
        <v>1.3245033112582781E-3</v>
      </c>
      <c r="V193" s="1" t="s">
        <v>15061</v>
      </c>
      <c r="W193" s="2" t="s">
        <v>6436</v>
      </c>
      <c r="X193" s="5">
        <f t="shared" si="35"/>
        <v>1.0526315789473684E-3</v>
      </c>
      <c r="Y193" s="1" t="s">
        <v>550</v>
      </c>
      <c r="Z193" s="2" t="s">
        <v>5362</v>
      </c>
      <c r="AA193" s="5">
        <f t="shared" si="34"/>
        <v>1.0395010395010396E-3</v>
      </c>
    </row>
    <row r="194" spans="1:27" x14ac:dyDescent="0.3">
      <c r="A194" s="1" t="s">
        <v>10432</v>
      </c>
      <c r="B194" s="2" t="s">
        <v>9439</v>
      </c>
      <c r="C194" s="8">
        <f t="shared" si="31"/>
        <v>1.1273957158962795E-3</v>
      </c>
      <c r="D194" s="1" t="s">
        <v>11590</v>
      </c>
      <c r="E194" s="2" t="s">
        <v>8559</v>
      </c>
      <c r="F194" s="5">
        <f t="shared" si="36"/>
        <v>8.1300813008130081E-4</v>
      </c>
      <c r="G194" s="1" t="s">
        <v>12559</v>
      </c>
      <c r="H194" s="2" t="s">
        <v>12560</v>
      </c>
      <c r="I194" s="5">
        <f t="shared" si="37"/>
        <v>9.3283582089552237E-4</v>
      </c>
      <c r="J194" s="1" t="s">
        <v>600</v>
      </c>
      <c r="K194" s="2" t="s">
        <v>10039</v>
      </c>
      <c r="L194" s="5">
        <f t="shared" si="38"/>
        <v>9.025270758122744E-4</v>
      </c>
      <c r="M194" s="1" t="s">
        <v>10685</v>
      </c>
      <c r="N194" s="2" t="s">
        <v>6436</v>
      </c>
      <c r="O194" s="5">
        <f t="shared" si="33"/>
        <v>1.0526315789473684E-3</v>
      </c>
      <c r="P194" s="1" t="s">
        <v>10646</v>
      </c>
      <c r="Q194" s="2" t="s">
        <v>14394</v>
      </c>
      <c r="R194" s="5">
        <f t="shared" si="30"/>
        <v>1.0515247108307045E-3</v>
      </c>
      <c r="S194" s="1" t="s">
        <v>10495</v>
      </c>
      <c r="T194" s="2" t="s">
        <v>6423</v>
      </c>
      <c r="U194" s="5">
        <f t="shared" si="28"/>
        <v>1.3140604467805519E-3</v>
      </c>
      <c r="V194" s="1" t="s">
        <v>231</v>
      </c>
      <c r="W194" s="2" t="s">
        <v>5362</v>
      </c>
      <c r="X194" s="5">
        <f t="shared" si="35"/>
        <v>1.0395010395010396E-3</v>
      </c>
      <c r="Y194" s="1" t="s">
        <v>10927</v>
      </c>
      <c r="Z194" s="2" t="s">
        <v>12550</v>
      </c>
      <c r="AA194" s="5">
        <f t="shared" si="34"/>
        <v>1.037344398340249E-3</v>
      </c>
    </row>
    <row r="195" spans="1:27" x14ac:dyDescent="0.3">
      <c r="A195" s="1" t="s">
        <v>10433</v>
      </c>
      <c r="B195" s="2" t="s">
        <v>10434</v>
      </c>
      <c r="C195" s="8">
        <f t="shared" si="31"/>
        <v>1.1135857461024498E-3</v>
      </c>
      <c r="D195" s="1" t="s">
        <v>11591</v>
      </c>
      <c r="E195" s="2" t="s">
        <v>1199</v>
      </c>
      <c r="F195" s="5">
        <f t="shared" si="36"/>
        <v>8.0710250201775622E-4</v>
      </c>
      <c r="G195" s="1" t="s">
        <v>12561</v>
      </c>
      <c r="H195" s="2" t="s">
        <v>12560</v>
      </c>
      <c r="I195" s="5">
        <f t="shared" si="37"/>
        <v>9.3283582089552237E-4</v>
      </c>
      <c r="J195" s="1" t="s">
        <v>4945</v>
      </c>
      <c r="K195" s="2" t="s">
        <v>12571</v>
      </c>
      <c r="L195" s="5">
        <f t="shared" si="38"/>
        <v>8.81057268722467E-4</v>
      </c>
      <c r="M195" s="1" t="s">
        <v>13098</v>
      </c>
      <c r="N195" s="2" t="s">
        <v>1178</v>
      </c>
      <c r="O195" s="5">
        <f t="shared" si="33"/>
        <v>1.0471204188481676E-3</v>
      </c>
      <c r="P195" s="1" t="s">
        <v>10779</v>
      </c>
      <c r="Q195" s="2" t="s">
        <v>1178</v>
      </c>
      <c r="R195" s="5">
        <f t="shared" si="30"/>
        <v>1.0471204188481676E-3</v>
      </c>
      <c r="S195" s="1" t="s">
        <v>11211</v>
      </c>
      <c r="T195" s="2" t="s">
        <v>1149</v>
      </c>
      <c r="U195" s="5">
        <f t="shared" si="28"/>
        <v>1.2970168612191958E-3</v>
      </c>
      <c r="V195" s="1" t="s">
        <v>10725</v>
      </c>
      <c r="W195" s="2" t="s">
        <v>5362</v>
      </c>
      <c r="X195" s="5">
        <f t="shared" si="35"/>
        <v>1.0395010395010396E-3</v>
      </c>
      <c r="Y195" s="1" t="s">
        <v>10632</v>
      </c>
      <c r="Z195" s="2" t="s">
        <v>1179</v>
      </c>
      <c r="AA195" s="5">
        <f t="shared" si="34"/>
        <v>1.0319917440660474E-3</v>
      </c>
    </row>
    <row r="196" spans="1:27" x14ac:dyDescent="0.3">
      <c r="A196" s="1" t="s">
        <v>10435</v>
      </c>
      <c r="B196" s="2" t="s">
        <v>10436</v>
      </c>
      <c r="C196" s="8">
        <f t="shared" si="31"/>
        <v>1.1086474501108647E-3</v>
      </c>
      <c r="D196" s="1" t="s">
        <v>6256</v>
      </c>
      <c r="E196" s="2" t="s">
        <v>2718</v>
      </c>
      <c r="F196" s="5">
        <f t="shared" si="36"/>
        <v>8.0192461908580592E-4</v>
      </c>
      <c r="G196" s="1" t="s">
        <v>10796</v>
      </c>
      <c r="H196" s="2" t="s">
        <v>7594</v>
      </c>
      <c r="I196" s="5">
        <f t="shared" si="37"/>
        <v>9.3196644920782849E-4</v>
      </c>
      <c r="J196" s="1" t="s">
        <v>11051</v>
      </c>
      <c r="K196" s="2" t="s">
        <v>12571</v>
      </c>
      <c r="L196" s="5">
        <f t="shared" si="38"/>
        <v>8.81057268722467E-4</v>
      </c>
      <c r="M196" s="1" t="s">
        <v>10314</v>
      </c>
      <c r="N196" s="2" t="s">
        <v>9443</v>
      </c>
      <c r="O196" s="5">
        <f t="shared" si="33"/>
        <v>1.0416666666666667E-3</v>
      </c>
      <c r="P196" s="1" t="s">
        <v>3544</v>
      </c>
      <c r="Q196" s="2" t="s">
        <v>5362</v>
      </c>
      <c r="R196" s="5">
        <f t="shared" si="30"/>
        <v>1.0395010395010396E-3</v>
      </c>
      <c r="S196" s="1" t="s">
        <v>231</v>
      </c>
      <c r="T196" s="2" t="s">
        <v>1149</v>
      </c>
      <c r="U196" s="5">
        <f t="shared" si="28"/>
        <v>1.2970168612191958E-3</v>
      </c>
      <c r="V196" s="1" t="s">
        <v>10987</v>
      </c>
      <c r="W196" s="2" t="s">
        <v>12550</v>
      </c>
      <c r="X196" s="5">
        <f t="shared" si="35"/>
        <v>1.037344398340249E-3</v>
      </c>
      <c r="Y196" s="1" t="s">
        <v>10806</v>
      </c>
      <c r="Z196" s="2" t="s">
        <v>1183</v>
      </c>
      <c r="AA196" s="5">
        <f t="shared" si="34"/>
        <v>1.0131712259371835E-3</v>
      </c>
    </row>
    <row r="197" spans="1:27" x14ac:dyDescent="0.3">
      <c r="A197" s="1" t="s">
        <v>10437</v>
      </c>
      <c r="B197" s="2" t="s">
        <v>1175</v>
      </c>
      <c r="C197" s="8">
        <f t="shared" si="31"/>
        <v>1.0976948408342481E-3</v>
      </c>
      <c r="D197" s="1" t="s">
        <v>11592</v>
      </c>
      <c r="E197" s="2" t="s">
        <v>2718</v>
      </c>
      <c r="F197" s="5">
        <f t="shared" si="36"/>
        <v>8.0192461908580592E-4</v>
      </c>
      <c r="G197" s="1" t="s">
        <v>10629</v>
      </c>
      <c r="H197" s="2" t="s">
        <v>12562</v>
      </c>
      <c r="I197" s="5">
        <f t="shared" si="37"/>
        <v>9.2936802973977691E-4</v>
      </c>
      <c r="J197" s="1" t="s">
        <v>2085</v>
      </c>
      <c r="K197" s="2" t="s">
        <v>13097</v>
      </c>
      <c r="L197" s="5">
        <f t="shared" si="38"/>
        <v>8.7950747581354446E-4</v>
      </c>
      <c r="M197" s="1" t="s">
        <v>11396</v>
      </c>
      <c r="N197" s="2" t="s">
        <v>9444</v>
      </c>
      <c r="O197" s="5">
        <f t="shared" si="33"/>
        <v>1.0193679918450561E-3</v>
      </c>
      <c r="P197" s="1" t="s">
        <v>10308</v>
      </c>
      <c r="Q197" s="2" t="s">
        <v>8547</v>
      </c>
      <c r="R197" s="5">
        <f t="shared" si="30"/>
        <v>1.0224948875255625E-3</v>
      </c>
      <c r="S197" s="1" t="s">
        <v>10751</v>
      </c>
      <c r="T197" s="2" t="s">
        <v>2672</v>
      </c>
      <c r="U197" s="5">
        <f t="shared" si="28"/>
        <v>1.2706480304955528E-3</v>
      </c>
      <c r="V197" s="1" t="s">
        <v>10561</v>
      </c>
      <c r="W197" s="2" t="s">
        <v>5363</v>
      </c>
      <c r="X197" s="5">
        <f t="shared" si="35"/>
        <v>1.0309278350515464E-3</v>
      </c>
      <c r="Y197" s="1" t="s">
        <v>11458</v>
      </c>
      <c r="Z197" s="2" t="s">
        <v>10033</v>
      </c>
      <c r="AA197" s="5">
        <f>1/(1000+(RIGHT(Z197,3)))</f>
        <v>9.9700897308075765E-4</v>
      </c>
    </row>
    <row r="198" spans="1:27" x14ac:dyDescent="0.3">
      <c r="A198" s="1" t="s">
        <v>2522</v>
      </c>
      <c r="B198" s="2" t="s">
        <v>9441</v>
      </c>
      <c r="C198" s="8">
        <f t="shared" si="31"/>
        <v>1.092896174863388E-3</v>
      </c>
      <c r="D198" s="1" t="s">
        <v>10775</v>
      </c>
      <c r="E198" s="2" t="s">
        <v>4218</v>
      </c>
      <c r="F198" s="5">
        <f t="shared" si="36"/>
        <v>7.9681274900398409E-4</v>
      </c>
      <c r="G198" s="1" t="s">
        <v>10646</v>
      </c>
      <c r="H198" s="2" t="s">
        <v>10038</v>
      </c>
      <c r="I198" s="5">
        <f t="shared" si="37"/>
        <v>9.2850510677808728E-4</v>
      </c>
      <c r="J198" s="1" t="s">
        <v>10886</v>
      </c>
      <c r="K198" s="2" t="s">
        <v>1192</v>
      </c>
      <c r="L198" s="5">
        <f t="shared" si="38"/>
        <v>8.7873462214411243E-4</v>
      </c>
      <c r="M198" s="1" t="s">
        <v>2470</v>
      </c>
      <c r="N198" s="2" t="s">
        <v>6439</v>
      </c>
      <c r="O198" s="5">
        <f t="shared" si="33"/>
        <v>1.0183299389002036E-3</v>
      </c>
      <c r="P198" s="1" t="s">
        <v>12603</v>
      </c>
      <c r="Q198" s="2" t="s">
        <v>2693</v>
      </c>
      <c r="R198" s="5">
        <f t="shared" si="30"/>
        <v>1.0214504596527069E-3</v>
      </c>
      <c r="S198" s="1" t="s">
        <v>10433</v>
      </c>
      <c r="T198" s="2" t="s">
        <v>1155</v>
      </c>
      <c r="U198" s="5">
        <f t="shared" si="28"/>
        <v>1.2453300124533001E-3</v>
      </c>
      <c r="V198" s="1" t="s">
        <v>10674</v>
      </c>
      <c r="W198" s="2" t="s">
        <v>15062</v>
      </c>
      <c r="X198" s="5">
        <f t="shared" si="35"/>
        <v>1.026694045174538E-3</v>
      </c>
      <c r="Y198" s="1" t="s">
        <v>1982</v>
      </c>
      <c r="Z198" s="2" t="s">
        <v>5366</v>
      </c>
      <c r="AA198" s="5">
        <f t="shared" ref="AA198:AA261" si="39">1/(1000+(RIGHT(Z198,3)))</f>
        <v>9.8911968348170125E-4</v>
      </c>
    </row>
    <row r="199" spans="1:27" x14ac:dyDescent="0.3">
      <c r="A199" s="1" t="s">
        <v>10438</v>
      </c>
      <c r="B199" s="2" t="s">
        <v>4187</v>
      </c>
      <c r="C199" s="8">
        <f t="shared" si="31"/>
        <v>1.0905125408942203E-3</v>
      </c>
      <c r="D199" s="1" t="s">
        <v>11593</v>
      </c>
      <c r="E199" s="2" t="s">
        <v>10047</v>
      </c>
      <c r="F199" s="5">
        <f t="shared" si="36"/>
        <v>7.9617834394904463E-4</v>
      </c>
      <c r="G199" s="1" t="s">
        <v>10331</v>
      </c>
      <c r="H199" s="2" t="s">
        <v>11572</v>
      </c>
      <c r="I199" s="5">
        <f t="shared" si="37"/>
        <v>9.2506938020351531E-4</v>
      </c>
      <c r="J199" s="1" t="s">
        <v>13098</v>
      </c>
      <c r="K199" s="2" t="s">
        <v>7599</v>
      </c>
      <c r="L199" s="5">
        <f t="shared" si="38"/>
        <v>8.7489063867016625E-4</v>
      </c>
      <c r="M199" s="1" t="s">
        <v>2351</v>
      </c>
      <c r="N199" s="2" t="s">
        <v>10456</v>
      </c>
      <c r="O199" s="5">
        <f>1/(1000+(RIGHT(N199,3)))</f>
        <v>9.930486593843098E-4</v>
      </c>
      <c r="P199" s="1" t="s">
        <v>10950</v>
      </c>
      <c r="Q199" s="2" t="s">
        <v>2693</v>
      </c>
      <c r="R199" s="5">
        <f t="shared" si="30"/>
        <v>1.0214504596527069E-3</v>
      </c>
      <c r="S199" s="1" t="s">
        <v>13404</v>
      </c>
      <c r="T199" s="2" t="s">
        <v>5346</v>
      </c>
      <c r="U199" s="5">
        <f t="shared" si="28"/>
        <v>1.2422360248447205E-3</v>
      </c>
      <c r="V199" s="1" t="s">
        <v>15063</v>
      </c>
      <c r="W199" s="2" t="s">
        <v>15064</v>
      </c>
      <c r="X199" s="5">
        <f t="shared" si="35"/>
        <v>1.0162601626016261E-3</v>
      </c>
      <c r="Y199" s="1" t="s">
        <v>10505</v>
      </c>
      <c r="Z199" s="2" t="s">
        <v>5368</v>
      </c>
      <c r="AA199" s="5">
        <f t="shared" si="39"/>
        <v>9.727626459143969E-4</v>
      </c>
    </row>
    <row r="200" spans="1:27" x14ac:dyDescent="0.3">
      <c r="A200" s="1" t="s">
        <v>5254</v>
      </c>
      <c r="B200" s="2" t="s">
        <v>4187</v>
      </c>
      <c r="C200" s="8">
        <f t="shared" si="31"/>
        <v>1.0905125408942203E-3</v>
      </c>
      <c r="D200" s="1" t="s">
        <v>11594</v>
      </c>
      <c r="E200" s="2" t="s">
        <v>2720</v>
      </c>
      <c r="F200" s="5">
        <f t="shared" si="36"/>
        <v>7.9239302694136295E-4</v>
      </c>
      <c r="G200" s="1" t="s">
        <v>10601</v>
      </c>
      <c r="H200" s="2" t="s">
        <v>12563</v>
      </c>
      <c r="I200" s="5">
        <f t="shared" si="37"/>
        <v>9.225092250922509E-4</v>
      </c>
      <c r="J200" s="1" t="s">
        <v>10788</v>
      </c>
      <c r="K200" s="2" t="s">
        <v>4208</v>
      </c>
      <c r="L200" s="5">
        <f t="shared" si="38"/>
        <v>8.6880973066898344E-4</v>
      </c>
      <c r="M200" s="1" t="s">
        <v>12773</v>
      </c>
      <c r="N200" s="2" t="s">
        <v>13701</v>
      </c>
      <c r="O200" s="5">
        <f t="shared" ref="O200:O263" si="40">1/(1000+(RIGHT(N200,3)))</f>
        <v>9.9206349206349201E-4</v>
      </c>
      <c r="P200" s="1" t="s">
        <v>10538</v>
      </c>
      <c r="Q200" s="2" t="s">
        <v>1182</v>
      </c>
      <c r="R200" s="5">
        <f t="shared" si="30"/>
        <v>1.0204081632653062E-3</v>
      </c>
      <c r="S200" s="1" t="s">
        <v>10382</v>
      </c>
      <c r="T200" s="2" t="s">
        <v>1156</v>
      </c>
      <c r="U200" s="5">
        <f t="shared" ref="U200:U241" si="41">1/(RIGHT(T200,3))</f>
        <v>1.2406947890818859E-3</v>
      </c>
      <c r="V200" s="1" t="s">
        <v>11524</v>
      </c>
      <c r="W200" s="2" t="s">
        <v>1183</v>
      </c>
      <c r="X200" s="5">
        <f t="shared" si="35"/>
        <v>1.0131712259371835E-3</v>
      </c>
      <c r="Y200" s="1" t="s">
        <v>10321</v>
      </c>
      <c r="Z200" s="2" t="s">
        <v>9447</v>
      </c>
      <c r="AA200" s="5">
        <f t="shared" si="39"/>
        <v>9.6618357487922703E-4</v>
      </c>
    </row>
    <row r="201" spans="1:27" x14ac:dyDescent="0.3">
      <c r="A201" s="1" t="s">
        <v>10439</v>
      </c>
      <c r="B201" s="2" t="s">
        <v>6434</v>
      </c>
      <c r="C201" s="8">
        <f t="shared" si="31"/>
        <v>1.0822510822510823E-3</v>
      </c>
      <c r="D201" s="1" t="s">
        <v>11595</v>
      </c>
      <c r="E201" s="2" t="s">
        <v>7612</v>
      </c>
      <c r="F201" s="5">
        <f t="shared" si="36"/>
        <v>7.7459333849728897E-4</v>
      </c>
      <c r="G201" s="1" t="s">
        <v>12564</v>
      </c>
      <c r="H201" s="2" t="s">
        <v>5376</v>
      </c>
      <c r="I201" s="5">
        <f t="shared" si="37"/>
        <v>9.2081031307550648E-4</v>
      </c>
      <c r="J201" s="1" t="s">
        <v>11458</v>
      </c>
      <c r="K201" s="2" t="s">
        <v>7601</v>
      </c>
      <c r="L201" s="5">
        <f t="shared" si="38"/>
        <v>8.6132644272179156E-4</v>
      </c>
      <c r="M201" s="1" t="s">
        <v>3632</v>
      </c>
      <c r="N201" s="2" t="s">
        <v>13702</v>
      </c>
      <c r="O201" s="5">
        <f t="shared" si="40"/>
        <v>9.765625E-4</v>
      </c>
      <c r="P201" s="1" t="s">
        <v>10417</v>
      </c>
      <c r="Q201" s="2" t="s">
        <v>2695</v>
      </c>
      <c r="R201" s="5">
        <f t="shared" ref="R201:R202" si="42">1/(RIGHT(Q201,3))</f>
        <v>1.0090817356205853E-3</v>
      </c>
      <c r="S201" s="1" t="s">
        <v>10564</v>
      </c>
      <c r="T201" s="2" t="s">
        <v>7573</v>
      </c>
      <c r="U201" s="5">
        <f t="shared" si="41"/>
        <v>1.2376237623762376E-3</v>
      </c>
      <c r="V201" s="1" t="s">
        <v>10968</v>
      </c>
      <c r="W201" s="2" t="s">
        <v>8548</v>
      </c>
      <c r="X201" s="5">
        <f t="shared" si="35"/>
        <v>1.0070493454179255E-3</v>
      </c>
      <c r="Y201" s="1" t="s">
        <v>10464</v>
      </c>
      <c r="Z201" s="2" t="s">
        <v>10465</v>
      </c>
      <c r="AA201" s="5">
        <f t="shared" si="39"/>
        <v>9.6432015429122472E-4</v>
      </c>
    </row>
    <row r="202" spans="1:27" x14ac:dyDescent="0.3">
      <c r="A202" s="1" t="s">
        <v>10440</v>
      </c>
      <c r="B202" s="2" t="s">
        <v>6434</v>
      </c>
      <c r="C202" s="8">
        <f t="shared" ref="C202:C217" si="43">1/(RIGHT(B202,3))</f>
        <v>1.0822510822510823E-3</v>
      </c>
      <c r="D202" s="1" t="s">
        <v>10684</v>
      </c>
      <c r="E202" s="2" t="s">
        <v>7613</v>
      </c>
      <c r="F202" s="5">
        <f t="shared" si="36"/>
        <v>7.716049382716049E-4</v>
      </c>
      <c r="G202" s="1" t="s">
        <v>12565</v>
      </c>
      <c r="H202" s="2" t="s">
        <v>12566</v>
      </c>
      <c r="I202" s="5">
        <f t="shared" si="37"/>
        <v>9.1996320147194111E-4</v>
      </c>
      <c r="J202" s="1" t="s">
        <v>10509</v>
      </c>
      <c r="K202" s="2" t="s">
        <v>7603</v>
      </c>
      <c r="L202" s="5">
        <f t="shared" si="38"/>
        <v>8.547008547008547E-4</v>
      </c>
      <c r="M202" s="1" t="s">
        <v>10529</v>
      </c>
      <c r="N202" s="2" t="s">
        <v>13703</v>
      </c>
      <c r="O202" s="5">
        <f t="shared" si="40"/>
        <v>9.6899224806201549E-4</v>
      </c>
      <c r="P202" s="1" t="s">
        <v>10784</v>
      </c>
      <c r="Q202" s="2" t="s">
        <v>8548</v>
      </c>
      <c r="R202" s="5">
        <f t="shared" si="42"/>
        <v>1.0070493454179255E-3</v>
      </c>
      <c r="S202" s="1" t="s">
        <v>4945</v>
      </c>
      <c r="T202" s="2" t="s">
        <v>1158</v>
      </c>
      <c r="U202" s="5">
        <f t="shared" si="41"/>
        <v>1.2254901960784314E-3</v>
      </c>
      <c r="V202" s="1" t="s">
        <v>10441</v>
      </c>
      <c r="W202" s="2" t="s">
        <v>7589</v>
      </c>
      <c r="X202" s="5">
        <f t="shared" si="35"/>
        <v>1.004016064257028E-3</v>
      </c>
      <c r="Y202" s="1" t="s">
        <v>10751</v>
      </c>
      <c r="Z202" s="2" t="s">
        <v>9448</v>
      </c>
      <c r="AA202" s="5">
        <f t="shared" si="39"/>
        <v>9.6339113680154141E-4</v>
      </c>
    </row>
    <row r="203" spans="1:27" x14ac:dyDescent="0.3">
      <c r="A203" s="1" t="s">
        <v>10441</v>
      </c>
      <c r="B203" s="2" t="s">
        <v>4189</v>
      </c>
      <c r="C203" s="8">
        <f t="shared" si="43"/>
        <v>1.076426264800861E-3</v>
      </c>
      <c r="D203" s="1" t="s">
        <v>11596</v>
      </c>
      <c r="E203" s="2" t="s">
        <v>11597</v>
      </c>
      <c r="F203" s="5">
        <f t="shared" si="36"/>
        <v>7.7041602465331282E-4</v>
      </c>
      <c r="G203" s="1" t="s">
        <v>10745</v>
      </c>
      <c r="H203" s="2" t="s">
        <v>12567</v>
      </c>
      <c r="I203" s="5">
        <f t="shared" si="37"/>
        <v>9.1743119266055051E-4</v>
      </c>
      <c r="J203" s="1" t="s">
        <v>10513</v>
      </c>
      <c r="K203" s="2" t="s">
        <v>5387</v>
      </c>
      <c r="L203" s="5">
        <f t="shared" si="38"/>
        <v>8.5251491901108269E-4</v>
      </c>
      <c r="M203" s="1" t="s">
        <v>10433</v>
      </c>
      <c r="N203" s="2" t="s">
        <v>5369</v>
      </c>
      <c r="O203" s="5">
        <f>1/(1000+(RIGHT(N203,3)))</f>
        <v>9.6805421103581804E-4</v>
      </c>
      <c r="P203" s="1" t="s">
        <v>10532</v>
      </c>
      <c r="Q203" s="2" t="s">
        <v>1185</v>
      </c>
      <c r="R203" s="5">
        <f>1/(1000+(RIGHT(Q203,3)))</f>
        <v>9.9403578528827028E-4</v>
      </c>
      <c r="S203" s="1" t="s">
        <v>12647</v>
      </c>
      <c r="T203" s="2" t="s">
        <v>2676</v>
      </c>
      <c r="U203" s="5">
        <f t="shared" si="41"/>
        <v>1.2239902080783353E-3</v>
      </c>
      <c r="V203" s="1" t="s">
        <v>10440</v>
      </c>
      <c r="W203" s="2" t="s">
        <v>7590</v>
      </c>
      <c r="X203" s="5">
        <f t="shared" si="35"/>
        <v>1.0030090270812437E-3</v>
      </c>
      <c r="Y203" s="1" t="s">
        <v>10314</v>
      </c>
      <c r="Z203" s="2" t="s">
        <v>9448</v>
      </c>
      <c r="AA203" s="5">
        <f t="shared" si="39"/>
        <v>9.6339113680154141E-4</v>
      </c>
    </row>
    <row r="204" spans="1:27" x14ac:dyDescent="0.3">
      <c r="A204" s="1" t="s">
        <v>10442</v>
      </c>
      <c r="B204" s="2" t="s">
        <v>9442</v>
      </c>
      <c r="C204" s="8">
        <f t="shared" si="43"/>
        <v>1.0683760683760685E-3</v>
      </c>
      <c r="D204" s="1" t="s">
        <v>11598</v>
      </c>
      <c r="E204" s="2" t="s">
        <v>4224</v>
      </c>
      <c r="F204" s="5">
        <f t="shared" si="36"/>
        <v>7.6452599388379206E-4</v>
      </c>
      <c r="G204" s="1" t="s">
        <v>10440</v>
      </c>
      <c r="H204" s="2" t="s">
        <v>12567</v>
      </c>
      <c r="I204" s="5">
        <f t="shared" si="37"/>
        <v>9.1743119266055051E-4</v>
      </c>
      <c r="J204" s="1" t="s">
        <v>10382</v>
      </c>
      <c r="K204" s="2" t="s">
        <v>9461</v>
      </c>
      <c r="L204" s="5">
        <f t="shared" si="38"/>
        <v>8.4530853761622987E-4</v>
      </c>
      <c r="M204" s="1" t="s">
        <v>10720</v>
      </c>
      <c r="N204" s="2" t="s">
        <v>5370</v>
      </c>
      <c r="O204" s="5">
        <f t="shared" si="40"/>
        <v>9.5877277085330771E-4</v>
      </c>
      <c r="P204" s="1" t="s">
        <v>13125</v>
      </c>
      <c r="Q204" s="2" t="s">
        <v>13701</v>
      </c>
      <c r="R204" s="5">
        <f t="shared" ref="R204:R267" si="44">1/(1000+(RIGHT(Q204,3)))</f>
        <v>9.9206349206349201E-4</v>
      </c>
      <c r="S204" s="1" t="s">
        <v>10316</v>
      </c>
      <c r="T204" s="2" t="s">
        <v>4174</v>
      </c>
      <c r="U204" s="5">
        <f t="shared" si="41"/>
        <v>1.2224938875305623E-3</v>
      </c>
      <c r="V204" s="1" t="s">
        <v>3649</v>
      </c>
      <c r="W204" s="2" t="s">
        <v>5365</v>
      </c>
      <c r="X204" s="5">
        <f t="shared" si="35"/>
        <v>1.002004008016032E-3</v>
      </c>
      <c r="Y204" s="1" t="s">
        <v>15498</v>
      </c>
      <c r="Z204" s="2" t="s">
        <v>2699</v>
      </c>
      <c r="AA204" s="5">
        <f t="shared" si="39"/>
        <v>9.6061479346781938E-4</v>
      </c>
    </row>
    <row r="205" spans="1:27" x14ac:dyDescent="0.3">
      <c r="A205" s="1" t="s">
        <v>10443</v>
      </c>
      <c r="B205" s="2" t="s">
        <v>5359</v>
      </c>
      <c r="C205" s="8">
        <f t="shared" si="43"/>
        <v>1.0615711252653928E-3</v>
      </c>
      <c r="D205" s="1" t="s">
        <v>715</v>
      </c>
      <c r="E205" s="2" t="s">
        <v>7616</v>
      </c>
      <c r="F205" s="5">
        <f t="shared" si="36"/>
        <v>7.5757575757575758E-4</v>
      </c>
      <c r="G205" s="1" t="s">
        <v>4040</v>
      </c>
      <c r="H205" s="2" t="s">
        <v>4203</v>
      </c>
      <c r="I205" s="5">
        <f t="shared" si="37"/>
        <v>9.049773755656109E-4</v>
      </c>
      <c r="J205" s="1" t="s">
        <v>10355</v>
      </c>
      <c r="K205" s="2" t="s">
        <v>7605</v>
      </c>
      <c r="L205" s="5">
        <f t="shared" si="38"/>
        <v>8.438818565400844E-4</v>
      </c>
      <c r="M205" s="1" t="s">
        <v>10355</v>
      </c>
      <c r="N205" s="2" t="s">
        <v>13704</v>
      </c>
      <c r="O205" s="5">
        <f t="shared" si="40"/>
        <v>9.5147478591817321E-4</v>
      </c>
      <c r="P205" s="1" t="s">
        <v>10310</v>
      </c>
      <c r="Q205" s="2" t="s">
        <v>14395</v>
      </c>
      <c r="R205" s="5">
        <f t="shared" si="44"/>
        <v>9.9108027750247768E-4</v>
      </c>
      <c r="S205" s="1" t="s">
        <v>7149</v>
      </c>
      <c r="T205" s="2" t="s">
        <v>4175</v>
      </c>
      <c r="U205" s="5">
        <f t="shared" si="41"/>
        <v>1.2195121951219512E-3</v>
      </c>
      <c r="V205" s="1" t="s">
        <v>15065</v>
      </c>
      <c r="W205" s="2" t="s">
        <v>13093</v>
      </c>
      <c r="X205" s="5">
        <f>1/(1000+(RIGHT(W205,3)))</f>
        <v>9.7370983446932818E-4</v>
      </c>
      <c r="Y205" s="1" t="s">
        <v>10410</v>
      </c>
      <c r="Z205" s="2" t="s">
        <v>2700</v>
      </c>
      <c r="AA205" s="5">
        <f t="shared" si="39"/>
        <v>9.5602294455066918E-4</v>
      </c>
    </row>
    <row r="206" spans="1:27" x14ac:dyDescent="0.3">
      <c r="A206" s="1" t="s">
        <v>10444</v>
      </c>
      <c r="B206" s="2" t="s">
        <v>8545</v>
      </c>
      <c r="C206" s="8">
        <f t="shared" si="43"/>
        <v>1.0449320794148381E-3</v>
      </c>
      <c r="D206" s="1" t="s">
        <v>10511</v>
      </c>
      <c r="E206" s="2" t="s">
        <v>10514</v>
      </c>
      <c r="F206" s="5">
        <f t="shared" si="36"/>
        <v>7.5700227100681302E-4</v>
      </c>
      <c r="G206" s="1" t="s">
        <v>10520</v>
      </c>
      <c r="H206" s="2" t="s">
        <v>1191</v>
      </c>
      <c r="I206" s="5">
        <f t="shared" si="37"/>
        <v>9.0009000900090005E-4</v>
      </c>
      <c r="J206" s="1" t="s">
        <v>10314</v>
      </c>
      <c r="K206" s="2" t="s">
        <v>5389</v>
      </c>
      <c r="L206" s="5">
        <f t="shared" si="38"/>
        <v>8.4175084175084171E-4</v>
      </c>
      <c r="M206" s="1" t="s">
        <v>10277</v>
      </c>
      <c r="N206" s="2" t="s">
        <v>9450</v>
      </c>
      <c r="O206" s="5">
        <f t="shared" si="40"/>
        <v>9.5057034220532319E-4</v>
      </c>
      <c r="P206" s="1" t="s">
        <v>3614</v>
      </c>
      <c r="Q206" s="2" t="s">
        <v>14395</v>
      </c>
      <c r="R206" s="5">
        <f t="shared" si="44"/>
        <v>9.9108027750247768E-4</v>
      </c>
      <c r="S206" s="1" t="s">
        <v>10261</v>
      </c>
      <c r="T206" s="2" t="s">
        <v>5348</v>
      </c>
      <c r="U206" s="5">
        <f t="shared" si="41"/>
        <v>1.2165450121654502E-3</v>
      </c>
      <c r="V206" s="1" t="s">
        <v>4912</v>
      </c>
      <c r="W206" s="2" t="s">
        <v>2700</v>
      </c>
      <c r="X206" s="5">
        <f t="shared" ref="X206:X269" si="45">1/(1000+(RIGHT(W206,3)))</f>
        <v>9.5602294455066918E-4</v>
      </c>
      <c r="Y206" s="1" t="s">
        <v>10779</v>
      </c>
      <c r="Z206" s="2" t="s">
        <v>6444</v>
      </c>
      <c r="AA206" s="5">
        <f t="shared" si="39"/>
        <v>9.5510983763132757E-4</v>
      </c>
    </row>
    <row r="207" spans="1:27" x14ac:dyDescent="0.3">
      <c r="A207" s="1" t="s">
        <v>10445</v>
      </c>
      <c r="B207" s="2" t="s">
        <v>6437</v>
      </c>
      <c r="C207" s="8">
        <f t="shared" si="43"/>
        <v>1.0438413361169101E-3</v>
      </c>
      <c r="D207" s="1" t="s">
        <v>2417</v>
      </c>
      <c r="E207" s="2" t="s">
        <v>10514</v>
      </c>
      <c r="F207" s="5">
        <f t="shared" si="36"/>
        <v>7.5700227100681302E-4</v>
      </c>
      <c r="G207" s="1" t="s">
        <v>6074</v>
      </c>
      <c r="H207" s="2" t="s">
        <v>9453</v>
      </c>
      <c r="I207" s="5">
        <f t="shared" si="37"/>
        <v>8.9766606822262122E-4</v>
      </c>
      <c r="J207" s="1" t="s">
        <v>7225</v>
      </c>
      <c r="K207" s="2" t="s">
        <v>5390</v>
      </c>
      <c r="L207" s="5">
        <f t="shared" si="38"/>
        <v>8.4104289318755253E-4</v>
      </c>
      <c r="M207" s="1" t="s">
        <v>13705</v>
      </c>
      <c r="N207" s="2" t="s">
        <v>2702</v>
      </c>
      <c r="O207" s="5">
        <f t="shared" si="40"/>
        <v>9.4607379375591296E-4</v>
      </c>
      <c r="P207" s="1" t="s">
        <v>10303</v>
      </c>
      <c r="Q207" s="2" t="s">
        <v>4195</v>
      </c>
      <c r="R207" s="5">
        <f t="shared" si="44"/>
        <v>9.871668311944718E-4</v>
      </c>
      <c r="S207" s="1" t="s">
        <v>10506</v>
      </c>
      <c r="T207" s="2" t="s">
        <v>5349</v>
      </c>
      <c r="U207" s="5">
        <f t="shared" si="41"/>
        <v>1.215066828675577E-3</v>
      </c>
      <c r="V207" s="1" t="s">
        <v>10512</v>
      </c>
      <c r="W207" s="2" t="s">
        <v>9450</v>
      </c>
      <c r="X207" s="5">
        <f t="shared" si="45"/>
        <v>9.5057034220532319E-4</v>
      </c>
      <c r="Y207" s="1" t="s">
        <v>10311</v>
      </c>
      <c r="Z207" s="2" t="s">
        <v>9450</v>
      </c>
      <c r="AA207" s="5">
        <f t="shared" si="39"/>
        <v>9.5057034220532319E-4</v>
      </c>
    </row>
    <row r="208" spans="1:27" x14ac:dyDescent="0.3">
      <c r="A208" s="1" t="s">
        <v>2134</v>
      </c>
      <c r="B208" s="2" t="s">
        <v>4193</v>
      </c>
      <c r="C208" s="8">
        <f t="shared" si="43"/>
        <v>1.0351966873706005E-3</v>
      </c>
      <c r="D208" s="1" t="s">
        <v>11358</v>
      </c>
      <c r="E208" s="2" t="s">
        <v>9471</v>
      </c>
      <c r="F208" s="5">
        <f t="shared" si="36"/>
        <v>7.5357950263752827E-4</v>
      </c>
      <c r="G208" s="1" t="s">
        <v>12568</v>
      </c>
      <c r="H208" s="2" t="s">
        <v>6450</v>
      </c>
      <c r="I208" s="5">
        <f t="shared" si="37"/>
        <v>8.9686098654708521E-4</v>
      </c>
      <c r="J208" s="1" t="s">
        <v>10983</v>
      </c>
      <c r="K208" s="2" t="s">
        <v>9462</v>
      </c>
      <c r="L208" s="5">
        <f t="shared" si="38"/>
        <v>8.4033613445378156E-4</v>
      </c>
      <c r="M208" s="1" t="s">
        <v>10781</v>
      </c>
      <c r="N208" s="2" t="s">
        <v>12560</v>
      </c>
      <c r="O208" s="5">
        <f t="shared" si="40"/>
        <v>9.3283582089552237E-4</v>
      </c>
      <c r="P208" s="1" t="s">
        <v>10928</v>
      </c>
      <c r="Q208" s="2" t="s">
        <v>6443</v>
      </c>
      <c r="R208" s="5">
        <f t="shared" si="44"/>
        <v>9.8231827111984276E-4</v>
      </c>
      <c r="S208" s="1" t="s">
        <v>10330</v>
      </c>
      <c r="T208" s="2" t="s">
        <v>5349</v>
      </c>
      <c r="U208" s="5">
        <f t="shared" si="41"/>
        <v>1.215066828675577E-3</v>
      </c>
      <c r="V208" s="1" t="s">
        <v>11011</v>
      </c>
      <c r="W208" s="2" t="s">
        <v>4197</v>
      </c>
      <c r="X208" s="5">
        <f t="shared" si="45"/>
        <v>9.4428706326723328E-4</v>
      </c>
      <c r="Y208" s="1" t="s">
        <v>10520</v>
      </c>
      <c r="Z208" s="2" t="s">
        <v>11565</v>
      </c>
      <c r="AA208" s="5">
        <f t="shared" si="39"/>
        <v>9.46969696969697E-4</v>
      </c>
    </row>
    <row r="209" spans="1:27" x14ac:dyDescent="0.3">
      <c r="A209" s="1" t="s">
        <v>10446</v>
      </c>
      <c r="B209" s="2" t="s">
        <v>5363</v>
      </c>
      <c r="C209" s="8">
        <f t="shared" si="43"/>
        <v>1.0309278350515464E-3</v>
      </c>
      <c r="D209" s="1" t="s">
        <v>11599</v>
      </c>
      <c r="E209" s="2" t="s">
        <v>9472</v>
      </c>
      <c r="F209" s="5">
        <f t="shared" si="36"/>
        <v>7.513148009015778E-4</v>
      </c>
      <c r="G209" s="1" t="s">
        <v>10352</v>
      </c>
      <c r="H209" s="2" t="s">
        <v>12569</v>
      </c>
      <c r="I209" s="5">
        <f t="shared" si="37"/>
        <v>8.9445438282647585E-4</v>
      </c>
      <c r="J209" s="1" t="s">
        <v>10303</v>
      </c>
      <c r="K209" s="2" t="s">
        <v>9462</v>
      </c>
      <c r="L209" s="5">
        <f t="shared" si="38"/>
        <v>8.4033613445378156E-4</v>
      </c>
      <c r="M209" s="1" t="s">
        <v>10538</v>
      </c>
      <c r="N209" s="2" t="s">
        <v>7594</v>
      </c>
      <c r="O209" s="5">
        <f t="shared" si="40"/>
        <v>9.3196644920782849E-4</v>
      </c>
      <c r="P209" s="1" t="s">
        <v>10685</v>
      </c>
      <c r="Q209" s="2" t="s">
        <v>10459</v>
      </c>
      <c r="R209" s="5">
        <f t="shared" si="44"/>
        <v>9.813542688910696E-4</v>
      </c>
      <c r="S209" s="1" t="s">
        <v>9278</v>
      </c>
      <c r="T209" s="2" t="s">
        <v>5349</v>
      </c>
      <c r="U209" s="5">
        <f t="shared" si="41"/>
        <v>1.215066828675577E-3</v>
      </c>
      <c r="V209" s="1" t="s">
        <v>10439</v>
      </c>
      <c r="W209" s="2" t="s">
        <v>5375</v>
      </c>
      <c r="X209" s="5">
        <f t="shared" si="45"/>
        <v>9.2421441774491681E-4</v>
      </c>
      <c r="Y209" s="1" t="s">
        <v>10686</v>
      </c>
      <c r="Z209" s="2" t="s">
        <v>7594</v>
      </c>
      <c r="AA209" s="5">
        <f t="shared" si="39"/>
        <v>9.3196644920782849E-4</v>
      </c>
    </row>
    <row r="210" spans="1:27" x14ac:dyDescent="0.3">
      <c r="A210" s="1" t="s">
        <v>10447</v>
      </c>
      <c r="B210" s="2" t="s">
        <v>8546</v>
      </c>
      <c r="C210" s="8">
        <f t="shared" si="43"/>
        <v>1.0245901639344263E-3</v>
      </c>
      <c r="D210" s="1" t="s">
        <v>11600</v>
      </c>
      <c r="E210" s="2" t="s">
        <v>11601</v>
      </c>
      <c r="F210" s="5">
        <f t="shared" si="36"/>
        <v>7.4738415545590436E-4</v>
      </c>
      <c r="G210" s="1" t="s">
        <v>10501</v>
      </c>
      <c r="H210" s="2" t="s">
        <v>12570</v>
      </c>
      <c r="I210" s="5">
        <f t="shared" si="37"/>
        <v>8.8573959255978745E-4</v>
      </c>
      <c r="J210" s="1" t="s">
        <v>12918</v>
      </c>
      <c r="K210" s="2" t="s">
        <v>9463</v>
      </c>
      <c r="L210" s="5">
        <f t="shared" si="38"/>
        <v>8.3263946711074107E-4</v>
      </c>
      <c r="M210" s="1" t="s">
        <v>601</v>
      </c>
      <c r="N210" s="2" t="s">
        <v>7595</v>
      </c>
      <c r="O210" s="5">
        <f t="shared" si="40"/>
        <v>9.2592592592592596E-4</v>
      </c>
      <c r="P210" s="1" t="s">
        <v>12121</v>
      </c>
      <c r="Q210" s="2" t="s">
        <v>10036</v>
      </c>
      <c r="R210" s="5">
        <f>1/(1000+(RIGHT(Q210,3)))</f>
        <v>9.8039215686274508E-4</v>
      </c>
      <c r="S210" s="1" t="s">
        <v>12224</v>
      </c>
      <c r="T210" s="2" t="s">
        <v>2677</v>
      </c>
      <c r="U210" s="5">
        <f t="shared" si="41"/>
        <v>1.2106537530266344E-3</v>
      </c>
      <c r="V210" s="1" t="s">
        <v>7271</v>
      </c>
      <c r="W210" s="2" t="s">
        <v>4200</v>
      </c>
      <c r="X210" s="5">
        <f t="shared" si="45"/>
        <v>9.2165898617511521E-4</v>
      </c>
      <c r="Y210" s="1" t="s">
        <v>10344</v>
      </c>
      <c r="Z210" s="2" t="s">
        <v>1190</v>
      </c>
      <c r="AA210" s="5">
        <f t="shared" si="39"/>
        <v>9.2336103416435823E-4</v>
      </c>
    </row>
    <row r="211" spans="1:27" x14ac:dyDescent="0.3">
      <c r="A211" s="1" t="s">
        <v>10448</v>
      </c>
      <c r="B211" s="2" t="s">
        <v>10449</v>
      </c>
      <c r="C211" s="8">
        <f t="shared" si="43"/>
        <v>1.0152284263959391E-3</v>
      </c>
      <c r="D211" s="1" t="s">
        <v>11602</v>
      </c>
      <c r="E211" s="2" t="s">
        <v>9473</v>
      </c>
      <c r="F211" s="5">
        <f t="shared" ref="F211:F274" si="46">1/(1000+(RIGHT(E211,3)))</f>
        <v>7.4515648286140089E-4</v>
      </c>
      <c r="G211" s="1" t="s">
        <v>10435</v>
      </c>
      <c r="H211" s="2" t="s">
        <v>2709</v>
      </c>
      <c r="I211" s="5">
        <f t="shared" si="37"/>
        <v>8.8417329796640137E-4</v>
      </c>
      <c r="J211" s="1" t="s">
        <v>10268</v>
      </c>
      <c r="K211" s="2" t="s">
        <v>1197</v>
      </c>
      <c r="L211" s="5">
        <f t="shared" si="38"/>
        <v>8.2850041425020708E-4</v>
      </c>
      <c r="M211" s="1" t="s">
        <v>10998</v>
      </c>
      <c r="N211" s="2" t="s">
        <v>12563</v>
      </c>
      <c r="O211" s="5">
        <f t="shared" si="40"/>
        <v>9.225092250922509E-4</v>
      </c>
      <c r="P211" s="1" t="s">
        <v>3936</v>
      </c>
      <c r="Q211" s="2" t="s">
        <v>14396</v>
      </c>
      <c r="R211" s="5">
        <f t="shared" si="44"/>
        <v>9.7181729834791054E-4</v>
      </c>
      <c r="S211" s="1" t="s">
        <v>14069</v>
      </c>
      <c r="T211" s="2" t="s">
        <v>14743</v>
      </c>
      <c r="U211" s="5">
        <f t="shared" si="41"/>
        <v>1.2091898428053204E-3</v>
      </c>
      <c r="V211" s="1" t="s">
        <v>14148</v>
      </c>
      <c r="W211" s="2" t="s">
        <v>12567</v>
      </c>
      <c r="X211" s="5">
        <f t="shared" si="45"/>
        <v>9.1743119266055051E-4</v>
      </c>
      <c r="Y211" s="1" t="s">
        <v>10720</v>
      </c>
      <c r="Z211" s="2" t="s">
        <v>4200</v>
      </c>
      <c r="AA211" s="5">
        <f t="shared" si="39"/>
        <v>9.2165898617511521E-4</v>
      </c>
    </row>
    <row r="212" spans="1:27" x14ac:dyDescent="0.3">
      <c r="A212" s="1" t="s">
        <v>10450</v>
      </c>
      <c r="B212" s="2" t="s">
        <v>10449</v>
      </c>
      <c r="C212" s="8">
        <f t="shared" si="43"/>
        <v>1.0152284263959391E-3</v>
      </c>
      <c r="D212" s="1" t="s">
        <v>11603</v>
      </c>
      <c r="E212" s="2" t="s">
        <v>5403</v>
      </c>
      <c r="F212" s="5">
        <f t="shared" si="46"/>
        <v>7.4460163812360388E-4</v>
      </c>
      <c r="G212" s="1" t="s">
        <v>10609</v>
      </c>
      <c r="H212" s="2" t="s">
        <v>2709</v>
      </c>
      <c r="I212" s="5">
        <f t="shared" si="37"/>
        <v>8.8417329796640137E-4</v>
      </c>
      <c r="J212" s="1" t="s">
        <v>11413</v>
      </c>
      <c r="K212" s="2" t="s">
        <v>9465</v>
      </c>
      <c r="L212" s="5">
        <f t="shared" si="38"/>
        <v>8.2440230832646333E-4</v>
      </c>
      <c r="M212" s="1" t="s">
        <v>3704</v>
      </c>
      <c r="N212" s="2" t="s">
        <v>4203</v>
      </c>
      <c r="O212" s="5">
        <f t="shared" si="40"/>
        <v>9.049773755656109E-4</v>
      </c>
      <c r="P212" s="1" t="s">
        <v>10718</v>
      </c>
      <c r="Q212" s="2" t="s">
        <v>10465</v>
      </c>
      <c r="R212" s="5">
        <f t="shared" si="44"/>
        <v>9.6432015429122472E-4</v>
      </c>
      <c r="S212" s="1" t="s">
        <v>10703</v>
      </c>
      <c r="T212" s="2" t="s">
        <v>4177</v>
      </c>
      <c r="U212" s="5">
        <f t="shared" si="41"/>
        <v>1.2077294685990338E-3</v>
      </c>
      <c r="V212" s="1" t="s">
        <v>10567</v>
      </c>
      <c r="W212" s="2" t="s">
        <v>9453</v>
      </c>
      <c r="X212" s="5">
        <f t="shared" si="45"/>
        <v>8.9766606822262122E-4</v>
      </c>
      <c r="Y212" s="1" t="s">
        <v>10317</v>
      </c>
      <c r="Z212" s="2" t="s">
        <v>4200</v>
      </c>
      <c r="AA212" s="5">
        <f t="shared" si="39"/>
        <v>9.2165898617511521E-4</v>
      </c>
    </row>
    <row r="213" spans="1:27" x14ac:dyDescent="0.3">
      <c r="A213" s="1" t="s">
        <v>929</v>
      </c>
      <c r="B213" s="2" t="s">
        <v>4194</v>
      </c>
      <c r="C213" s="8">
        <f t="shared" si="43"/>
        <v>1.0141987829614604E-3</v>
      </c>
      <c r="D213" s="1" t="s">
        <v>10425</v>
      </c>
      <c r="E213" s="2" t="s">
        <v>4228</v>
      </c>
      <c r="F213" s="5">
        <f t="shared" si="46"/>
        <v>7.4404761904761901E-4</v>
      </c>
      <c r="G213" s="1" t="s">
        <v>10297</v>
      </c>
      <c r="H213" s="2" t="s">
        <v>10040</v>
      </c>
      <c r="I213" s="5">
        <f t="shared" si="37"/>
        <v>8.8339222614840988E-4</v>
      </c>
      <c r="J213" s="1" t="s">
        <v>13099</v>
      </c>
      <c r="K213" s="2" t="s">
        <v>10045</v>
      </c>
      <c r="L213" s="5">
        <f t="shared" si="38"/>
        <v>8.2236842105263153E-4</v>
      </c>
      <c r="M213" s="1" t="s">
        <v>10897</v>
      </c>
      <c r="N213" s="2" t="s">
        <v>9454</v>
      </c>
      <c r="O213" s="5">
        <f t="shared" si="40"/>
        <v>8.9525514771709937E-4</v>
      </c>
      <c r="P213" s="1" t="s">
        <v>10609</v>
      </c>
      <c r="Q213" s="2" t="s">
        <v>9449</v>
      </c>
      <c r="R213" s="5">
        <f t="shared" si="44"/>
        <v>9.6153846153846159E-4</v>
      </c>
      <c r="S213" s="1" t="s">
        <v>10771</v>
      </c>
      <c r="T213" s="2" t="s">
        <v>4178</v>
      </c>
      <c r="U213" s="5">
        <f t="shared" si="41"/>
        <v>1.2004801920768306E-3</v>
      </c>
      <c r="V213" s="1" t="s">
        <v>10353</v>
      </c>
      <c r="W213" s="2" t="s">
        <v>9454</v>
      </c>
      <c r="X213" s="5">
        <f t="shared" si="45"/>
        <v>8.9525514771709937E-4</v>
      </c>
      <c r="Y213" s="1" t="s">
        <v>10473</v>
      </c>
      <c r="Z213" s="2" t="s">
        <v>5376</v>
      </c>
      <c r="AA213" s="5">
        <f t="shared" si="39"/>
        <v>9.2081031307550648E-4</v>
      </c>
    </row>
    <row r="214" spans="1:27" x14ac:dyDescent="0.3">
      <c r="A214" s="1" t="s">
        <v>10451</v>
      </c>
      <c r="B214" s="2" t="s">
        <v>2695</v>
      </c>
      <c r="C214" s="8">
        <f t="shared" si="43"/>
        <v>1.0090817356205853E-3</v>
      </c>
      <c r="D214" s="1" t="s">
        <v>11325</v>
      </c>
      <c r="E214" s="2" t="s">
        <v>11604</v>
      </c>
      <c r="F214" s="5">
        <f t="shared" si="46"/>
        <v>7.407407407407407E-4</v>
      </c>
      <c r="G214" s="1" t="s">
        <v>10946</v>
      </c>
      <c r="H214" s="2" t="s">
        <v>12571</v>
      </c>
      <c r="I214" s="5">
        <f t="shared" si="37"/>
        <v>8.81057268722467E-4</v>
      </c>
      <c r="J214" s="1" t="s">
        <v>10495</v>
      </c>
      <c r="K214" s="2" t="s">
        <v>13100</v>
      </c>
      <c r="L214" s="5">
        <f t="shared" si="38"/>
        <v>8.1900081900081905E-4</v>
      </c>
      <c r="M214" s="1" t="s">
        <v>10528</v>
      </c>
      <c r="N214" s="2" t="s">
        <v>10040</v>
      </c>
      <c r="O214" s="5">
        <f t="shared" si="40"/>
        <v>8.8339222614840988E-4</v>
      </c>
      <c r="P214" s="1" t="s">
        <v>10433</v>
      </c>
      <c r="Q214" s="2" t="s">
        <v>2699</v>
      </c>
      <c r="R214" s="5">
        <f t="shared" si="44"/>
        <v>9.6061479346781938E-4</v>
      </c>
      <c r="S214" s="1" t="s">
        <v>12621</v>
      </c>
      <c r="T214" s="2" t="s">
        <v>10421</v>
      </c>
      <c r="U214" s="5">
        <f t="shared" si="41"/>
        <v>1.1848341232227489E-3</v>
      </c>
      <c r="V214" s="1" t="s">
        <v>10403</v>
      </c>
      <c r="W214" s="2" t="s">
        <v>2708</v>
      </c>
      <c r="X214" s="5">
        <f t="shared" si="45"/>
        <v>8.8731144631765753E-4</v>
      </c>
      <c r="Y214" s="1" t="s">
        <v>10526</v>
      </c>
      <c r="Z214" s="2" t="s">
        <v>5377</v>
      </c>
      <c r="AA214" s="5">
        <f t="shared" si="39"/>
        <v>9.1659028414298811E-4</v>
      </c>
    </row>
    <row r="215" spans="1:27" x14ac:dyDescent="0.3">
      <c r="A215" s="1" t="s">
        <v>10452</v>
      </c>
      <c r="B215" s="2" t="s">
        <v>5364</v>
      </c>
      <c r="C215" s="8">
        <f t="shared" si="43"/>
        <v>1.0080645161290322E-3</v>
      </c>
      <c r="D215" s="1" t="s">
        <v>11310</v>
      </c>
      <c r="E215" s="2" t="s">
        <v>11605</v>
      </c>
      <c r="F215" s="5">
        <f t="shared" si="46"/>
        <v>7.3855243722304289E-4</v>
      </c>
      <c r="G215" s="1" t="s">
        <v>10265</v>
      </c>
      <c r="H215" s="2" t="s">
        <v>4206</v>
      </c>
      <c r="I215" s="5">
        <f t="shared" si="37"/>
        <v>8.8028169014084509E-4</v>
      </c>
      <c r="J215" s="1" t="s">
        <v>10331</v>
      </c>
      <c r="K215" s="2" t="s">
        <v>4215</v>
      </c>
      <c r="L215" s="5">
        <f t="shared" si="38"/>
        <v>8.0775444264943462E-4</v>
      </c>
      <c r="M215" s="1" t="s">
        <v>10777</v>
      </c>
      <c r="N215" s="2" t="s">
        <v>4206</v>
      </c>
      <c r="O215" s="5">
        <f t="shared" si="40"/>
        <v>8.8028169014084509E-4</v>
      </c>
      <c r="P215" s="1" t="s">
        <v>11372</v>
      </c>
      <c r="Q215" s="2" t="s">
        <v>5370</v>
      </c>
      <c r="R215" s="5">
        <f t="shared" si="44"/>
        <v>9.5877277085330771E-4</v>
      </c>
      <c r="S215" s="1" t="s">
        <v>10528</v>
      </c>
      <c r="T215" s="2" t="s">
        <v>14391</v>
      </c>
      <c r="U215" s="5">
        <f t="shared" si="41"/>
        <v>1.1792452830188679E-3</v>
      </c>
      <c r="V215" s="1" t="s">
        <v>10375</v>
      </c>
      <c r="W215" s="2" t="s">
        <v>10040</v>
      </c>
      <c r="X215" s="5">
        <f t="shared" si="45"/>
        <v>8.8339222614840988E-4</v>
      </c>
      <c r="Y215" s="1" t="s">
        <v>10458</v>
      </c>
      <c r="Z215" s="2" t="s">
        <v>10039</v>
      </c>
      <c r="AA215" s="5">
        <f t="shared" si="39"/>
        <v>9.025270758122744E-4</v>
      </c>
    </row>
    <row r="216" spans="1:27" x14ac:dyDescent="0.3">
      <c r="A216" s="1" t="s">
        <v>10453</v>
      </c>
      <c r="B216" s="2" t="s">
        <v>8549</v>
      </c>
      <c r="C216" s="8">
        <f t="shared" si="43"/>
        <v>1.0050251256281408E-3</v>
      </c>
      <c r="D216" s="1" t="s">
        <v>11241</v>
      </c>
      <c r="E216" s="2" t="s">
        <v>11606</v>
      </c>
      <c r="F216" s="5">
        <f t="shared" si="46"/>
        <v>7.3583517292126564E-4</v>
      </c>
      <c r="G216" s="1" t="s">
        <v>12572</v>
      </c>
      <c r="H216" s="2" t="s">
        <v>4206</v>
      </c>
      <c r="I216" s="5">
        <f t="shared" si="37"/>
        <v>8.8028169014084509E-4</v>
      </c>
      <c r="J216" s="1" t="s">
        <v>10401</v>
      </c>
      <c r="K216" s="2" t="s">
        <v>8560</v>
      </c>
      <c r="L216" s="5">
        <f t="shared" si="38"/>
        <v>8.0256821829855537E-4</v>
      </c>
      <c r="M216" s="1" t="s">
        <v>10799</v>
      </c>
      <c r="N216" s="2" t="s">
        <v>8556</v>
      </c>
      <c r="O216" s="5">
        <f t="shared" si="40"/>
        <v>8.6956521739130438E-4</v>
      </c>
      <c r="P216" s="1" t="s">
        <v>10458</v>
      </c>
      <c r="Q216" s="2" t="s">
        <v>5371</v>
      </c>
      <c r="R216" s="5">
        <f t="shared" si="44"/>
        <v>9.5419847328244271E-4</v>
      </c>
      <c r="S216" s="1" t="s">
        <v>14744</v>
      </c>
      <c r="T216" s="2" t="s">
        <v>9436</v>
      </c>
      <c r="U216" s="5">
        <f t="shared" si="41"/>
        <v>1.1723329425556857E-3</v>
      </c>
      <c r="V216" s="1" t="s">
        <v>10781</v>
      </c>
      <c r="W216" s="2" t="s">
        <v>2710</v>
      </c>
      <c r="X216" s="5">
        <f t="shared" si="45"/>
        <v>8.7642418930762491E-4</v>
      </c>
      <c r="Y216" s="1" t="s">
        <v>8371</v>
      </c>
      <c r="Z216" s="2" t="s">
        <v>10039</v>
      </c>
      <c r="AA216" s="5">
        <f t="shared" si="39"/>
        <v>9.025270758122744E-4</v>
      </c>
    </row>
    <row r="217" spans="1:27" x14ac:dyDescent="0.3">
      <c r="A217" s="1" t="s">
        <v>2046</v>
      </c>
      <c r="B217" s="2" t="s">
        <v>5365</v>
      </c>
      <c r="C217" s="8">
        <f t="shared" si="43"/>
        <v>1.002004008016032E-3</v>
      </c>
      <c r="D217" s="1" t="s">
        <v>11607</v>
      </c>
      <c r="E217" s="2" t="s">
        <v>5406</v>
      </c>
      <c r="F217" s="5">
        <f t="shared" si="46"/>
        <v>7.2992700729927003E-4</v>
      </c>
      <c r="G217" s="1" t="s">
        <v>11461</v>
      </c>
      <c r="H217" s="2" t="s">
        <v>6452</v>
      </c>
      <c r="I217" s="5">
        <f t="shared" si="37"/>
        <v>8.7260034904013963E-4</v>
      </c>
      <c r="J217" s="1" t="s">
        <v>10409</v>
      </c>
      <c r="K217" s="2" t="s">
        <v>13101</v>
      </c>
      <c r="L217" s="5">
        <f t="shared" si="38"/>
        <v>7.9872204472843447E-4</v>
      </c>
      <c r="M217" s="1" t="s">
        <v>13099</v>
      </c>
      <c r="N217" s="2" t="s">
        <v>9459</v>
      </c>
      <c r="O217" s="5">
        <f t="shared" si="40"/>
        <v>8.5543199315654401E-4</v>
      </c>
      <c r="P217" s="1" t="s">
        <v>11161</v>
      </c>
      <c r="Q217" s="2" t="s">
        <v>5372</v>
      </c>
      <c r="R217" s="5">
        <f t="shared" si="44"/>
        <v>9.5238095238095238E-4</v>
      </c>
      <c r="S217" s="1" t="s">
        <v>8243</v>
      </c>
      <c r="T217" s="2" t="s">
        <v>10029</v>
      </c>
      <c r="U217" s="5">
        <f t="shared" si="41"/>
        <v>1.17096018735363E-3</v>
      </c>
      <c r="V217" s="1" t="s">
        <v>10305</v>
      </c>
      <c r="W217" s="2" t="s">
        <v>7599</v>
      </c>
      <c r="X217" s="5">
        <f t="shared" si="45"/>
        <v>8.7489063867016625E-4</v>
      </c>
      <c r="Y217" s="1" t="s">
        <v>10369</v>
      </c>
      <c r="Z217" s="2" t="s">
        <v>15499</v>
      </c>
      <c r="AA217" s="5">
        <f t="shared" si="39"/>
        <v>8.9928057553956839E-4</v>
      </c>
    </row>
    <row r="218" spans="1:27" x14ac:dyDescent="0.3">
      <c r="A218" s="1" t="s">
        <v>10454</v>
      </c>
      <c r="B218" s="2" t="s">
        <v>6442</v>
      </c>
      <c r="C218" s="8">
        <f>1/(1000+(RIGHT(B218,3)))</f>
        <v>1E-3</v>
      </c>
      <c r="D218" s="1" t="s">
        <v>11608</v>
      </c>
      <c r="E218" s="2" t="s">
        <v>2729</v>
      </c>
      <c r="F218" s="5">
        <f t="shared" si="46"/>
        <v>7.2621641249092229E-4</v>
      </c>
      <c r="G218" s="1" t="s">
        <v>10509</v>
      </c>
      <c r="H218" s="2" t="s">
        <v>6452</v>
      </c>
      <c r="I218" s="5">
        <f t="shared" si="37"/>
        <v>8.7260034904013963E-4</v>
      </c>
      <c r="J218" s="1" t="s">
        <v>11319</v>
      </c>
      <c r="K218" s="2" t="s">
        <v>2720</v>
      </c>
      <c r="L218" s="5">
        <f t="shared" si="38"/>
        <v>7.9239302694136295E-4</v>
      </c>
      <c r="M218" s="1" t="s">
        <v>13052</v>
      </c>
      <c r="N218" s="2" t="s">
        <v>1195</v>
      </c>
      <c r="O218" s="5">
        <f t="shared" si="40"/>
        <v>8.5106382978723403E-4</v>
      </c>
      <c r="P218" s="1" t="s">
        <v>10382</v>
      </c>
      <c r="Q218" s="2" t="s">
        <v>13704</v>
      </c>
      <c r="R218" s="5">
        <f t="shared" si="44"/>
        <v>9.5147478591817321E-4</v>
      </c>
      <c r="S218" s="1" t="s">
        <v>13052</v>
      </c>
      <c r="T218" s="2" t="s">
        <v>14745</v>
      </c>
      <c r="U218" s="5">
        <f t="shared" si="41"/>
        <v>1.1547344110854503E-3</v>
      </c>
      <c r="V218" s="1" t="s">
        <v>5028</v>
      </c>
      <c r="W218" s="2" t="s">
        <v>14397</v>
      </c>
      <c r="X218" s="5">
        <f t="shared" si="45"/>
        <v>8.7336244541484718E-4</v>
      </c>
      <c r="Y218" s="1" t="s">
        <v>10457</v>
      </c>
      <c r="Z218" s="2" t="s">
        <v>9454</v>
      </c>
      <c r="AA218" s="5">
        <f t="shared" si="39"/>
        <v>8.9525514771709937E-4</v>
      </c>
    </row>
    <row r="219" spans="1:27" x14ac:dyDescent="0.3">
      <c r="A219" s="1" t="s">
        <v>10455</v>
      </c>
      <c r="B219" s="2" t="s">
        <v>10456</v>
      </c>
      <c r="C219" s="8">
        <f t="shared" ref="C219:C282" si="47">1/(1000+(RIGHT(B219,3)))</f>
        <v>9.930486593843098E-4</v>
      </c>
      <c r="D219" s="1" t="s">
        <v>11609</v>
      </c>
      <c r="E219" s="2" t="s">
        <v>2730</v>
      </c>
      <c r="F219" s="5">
        <f t="shared" si="46"/>
        <v>7.2516316171138508E-4</v>
      </c>
      <c r="G219" s="1" t="s">
        <v>10369</v>
      </c>
      <c r="H219" s="2" t="s">
        <v>1193</v>
      </c>
      <c r="I219" s="5">
        <f t="shared" si="37"/>
        <v>8.7183958151700091E-4</v>
      </c>
      <c r="J219" s="1" t="s">
        <v>10609</v>
      </c>
      <c r="K219" s="2" t="s">
        <v>4220</v>
      </c>
      <c r="L219" s="5">
        <f t="shared" si="38"/>
        <v>7.8492935635792783E-4</v>
      </c>
      <c r="M219" s="1" t="s">
        <v>2187</v>
      </c>
      <c r="N219" s="2" t="s">
        <v>9462</v>
      </c>
      <c r="O219" s="5">
        <f t="shared" si="40"/>
        <v>8.4033613445378156E-4</v>
      </c>
      <c r="P219" s="1" t="s">
        <v>2597</v>
      </c>
      <c r="Q219" s="2" t="s">
        <v>2701</v>
      </c>
      <c r="R219" s="5">
        <f t="shared" si="44"/>
        <v>9.4966761633428305E-4</v>
      </c>
      <c r="S219" s="1" t="s">
        <v>5251</v>
      </c>
      <c r="T219" s="2" t="s">
        <v>5354</v>
      </c>
      <c r="U219" s="5">
        <f t="shared" si="41"/>
        <v>1.1389521640091116E-3</v>
      </c>
      <c r="V219" s="1" t="s">
        <v>10496</v>
      </c>
      <c r="W219" s="2" t="s">
        <v>8556</v>
      </c>
      <c r="X219" s="5">
        <f t="shared" si="45"/>
        <v>8.6956521739130438E-4</v>
      </c>
      <c r="Y219" s="1" t="s">
        <v>10441</v>
      </c>
      <c r="Z219" s="2" t="s">
        <v>5382</v>
      </c>
      <c r="AA219" s="5">
        <f t="shared" si="39"/>
        <v>8.9365504915102768E-4</v>
      </c>
    </row>
    <row r="220" spans="1:27" x14ac:dyDescent="0.3">
      <c r="A220" s="1" t="s">
        <v>10457</v>
      </c>
      <c r="B220" s="2" t="s">
        <v>10456</v>
      </c>
      <c r="C220" s="8">
        <f t="shared" si="47"/>
        <v>9.930486593843098E-4</v>
      </c>
      <c r="D220" s="1" t="s">
        <v>11610</v>
      </c>
      <c r="E220" s="2" t="s">
        <v>11611</v>
      </c>
      <c r="F220" s="5">
        <f t="shared" si="46"/>
        <v>7.2306579898770787E-4</v>
      </c>
      <c r="G220" s="1" t="s">
        <v>10788</v>
      </c>
      <c r="H220" s="2" t="s">
        <v>10041</v>
      </c>
      <c r="I220" s="5">
        <f t="shared" si="37"/>
        <v>8.710801393728223E-4</v>
      </c>
      <c r="J220" s="1" t="s">
        <v>10353</v>
      </c>
      <c r="K220" s="2" t="s">
        <v>6464</v>
      </c>
      <c r="L220" s="5">
        <f t="shared" si="38"/>
        <v>7.8308535630383712E-4</v>
      </c>
      <c r="M220" s="1" t="s">
        <v>13125</v>
      </c>
      <c r="N220" s="2" t="s">
        <v>13706</v>
      </c>
      <c r="O220" s="5">
        <f t="shared" si="40"/>
        <v>8.3682008368200832E-4</v>
      </c>
      <c r="P220" s="1" t="s">
        <v>10824</v>
      </c>
      <c r="Q220" s="2" t="s">
        <v>1189</v>
      </c>
      <c r="R220" s="5">
        <f t="shared" si="44"/>
        <v>9.3896713615023472E-4</v>
      </c>
      <c r="S220" s="1" t="s">
        <v>10438</v>
      </c>
      <c r="T220" s="2" t="s">
        <v>2685</v>
      </c>
      <c r="U220" s="5">
        <f t="shared" si="41"/>
        <v>1.1350737797956867E-3</v>
      </c>
      <c r="V220" s="1" t="s">
        <v>15066</v>
      </c>
      <c r="W220" s="2" t="s">
        <v>4208</v>
      </c>
      <c r="X220" s="5">
        <f t="shared" si="45"/>
        <v>8.6880973066898344E-4</v>
      </c>
      <c r="Y220" s="1" t="s">
        <v>2470</v>
      </c>
      <c r="Z220" s="2" t="s">
        <v>6451</v>
      </c>
      <c r="AA220" s="5">
        <f t="shared" si="39"/>
        <v>8.8495575221238937E-4</v>
      </c>
    </row>
    <row r="221" spans="1:27" x14ac:dyDescent="0.3">
      <c r="A221" s="1" t="s">
        <v>10458</v>
      </c>
      <c r="B221" s="2" t="s">
        <v>10459</v>
      </c>
      <c r="C221" s="8">
        <f t="shared" si="47"/>
        <v>9.813542688910696E-4</v>
      </c>
      <c r="D221" s="1" t="s">
        <v>11612</v>
      </c>
      <c r="E221" s="2" t="s">
        <v>5408</v>
      </c>
      <c r="F221" s="5">
        <f t="shared" si="46"/>
        <v>7.1994240460763136E-4</v>
      </c>
      <c r="G221" s="1" t="s">
        <v>10375</v>
      </c>
      <c r="H221" s="2" t="s">
        <v>1194</v>
      </c>
      <c r="I221" s="5">
        <f t="shared" si="37"/>
        <v>8.6430423509075197E-4</v>
      </c>
      <c r="J221" s="1" t="s">
        <v>10871</v>
      </c>
      <c r="K221" s="2" t="s">
        <v>8564</v>
      </c>
      <c r="L221" s="5">
        <f t="shared" si="38"/>
        <v>7.7881619937694702E-4</v>
      </c>
      <c r="M221" s="1" t="s">
        <v>10636</v>
      </c>
      <c r="N221" s="2" t="s">
        <v>6457</v>
      </c>
      <c r="O221" s="5">
        <f t="shared" si="40"/>
        <v>8.2918739635157548E-4</v>
      </c>
      <c r="P221" s="1" t="s">
        <v>4945</v>
      </c>
      <c r="Q221" s="2" t="s">
        <v>9451</v>
      </c>
      <c r="R221" s="5">
        <f t="shared" si="44"/>
        <v>9.3632958801498128E-4</v>
      </c>
      <c r="S221" s="1" t="s">
        <v>14148</v>
      </c>
      <c r="T221" s="2" t="s">
        <v>8539</v>
      </c>
      <c r="U221" s="5">
        <f t="shared" si="41"/>
        <v>1.1025358324145535E-3</v>
      </c>
      <c r="V221" s="1" t="s">
        <v>2588</v>
      </c>
      <c r="W221" s="2" t="s">
        <v>7601</v>
      </c>
      <c r="X221" s="5">
        <f t="shared" si="45"/>
        <v>8.6132644272179156E-4</v>
      </c>
      <c r="Y221" s="1" t="s">
        <v>13186</v>
      </c>
      <c r="Z221" s="2" t="s">
        <v>4207</v>
      </c>
      <c r="AA221" s="5">
        <f t="shared" si="39"/>
        <v>8.7719298245614037E-4</v>
      </c>
    </row>
    <row r="222" spans="1:27" x14ac:dyDescent="0.3">
      <c r="A222" s="1" t="s">
        <v>10460</v>
      </c>
      <c r="B222" s="2" t="s">
        <v>10461</v>
      </c>
      <c r="C222" s="8">
        <f t="shared" si="47"/>
        <v>9.7560975609756097E-4</v>
      </c>
      <c r="D222" s="1" t="s">
        <v>11613</v>
      </c>
      <c r="E222" s="2" t="s">
        <v>6473</v>
      </c>
      <c r="F222" s="5">
        <f t="shared" si="46"/>
        <v>7.1684587813620072E-4</v>
      </c>
      <c r="G222" s="1" t="s">
        <v>10690</v>
      </c>
      <c r="H222" s="2" t="s">
        <v>7603</v>
      </c>
      <c r="I222" s="5">
        <f t="shared" si="37"/>
        <v>8.547008547008547E-4</v>
      </c>
      <c r="J222" s="1" t="s">
        <v>10861</v>
      </c>
      <c r="K222" s="2" t="s">
        <v>5396</v>
      </c>
      <c r="L222" s="5">
        <f t="shared" si="38"/>
        <v>7.776049766718507E-4</v>
      </c>
      <c r="M222" s="1" t="s">
        <v>10375</v>
      </c>
      <c r="N222" s="2" t="s">
        <v>1197</v>
      </c>
      <c r="O222" s="5">
        <f t="shared" si="40"/>
        <v>8.2850041425020708E-4</v>
      </c>
      <c r="P222" s="1" t="s">
        <v>10577</v>
      </c>
      <c r="Q222" s="2" t="s">
        <v>7594</v>
      </c>
      <c r="R222" s="5">
        <f t="shared" si="44"/>
        <v>9.3196644920782849E-4</v>
      </c>
      <c r="S222" s="1" t="s">
        <v>10601</v>
      </c>
      <c r="T222" s="2" t="s">
        <v>4185</v>
      </c>
      <c r="U222" s="5">
        <f t="shared" si="41"/>
        <v>1.0989010989010989E-3</v>
      </c>
      <c r="V222" s="1" t="s">
        <v>11176</v>
      </c>
      <c r="W222" s="2" t="s">
        <v>4210</v>
      </c>
      <c r="X222" s="5">
        <f t="shared" si="45"/>
        <v>8.5910652920962198E-4</v>
      </c>
      <c r="Y222" s="1" t="s">
        <v>10564</v>
      </c>
      <c r="Z222" s="2" t="s">
        <v>6452</v>
      </c>
      <c r="AA222" s="5">
        <f t="shared" si="39"/>
        <v>8.7260034904013963E-4</v>
      </c>
    </row>
    <row r="223" spans="1:27" x14ac:dyDescent="0.3">
      <c r="A223" s="1" t="s">
        <v>10462</v>
      </c>
      <c r="B223" s="2" t="s">
        <v>5369</v>
      </c>
      <c r="C223" s="8">
        <f t="shared" si="47"/>
        <v>9.6805421103581804E-4</v>
      </c>
      <c r="D223" s="1" t="s">
        <v>11614</v>
      </c>
      <c r="E223" s="2" t="s">
        <v>10051</v>
      </c>
      <c r="F223" s="5">
        <f t="shared" si="46"/>
        <v>7.1428571428571429E-4</v>
      </c>
      <c r="G223" s="1" t="s">
        <v>10319</v>
      </c>
      <c r="H223" s="2" t="s">
        <v>7603</v>
      </c>
      <c r="I223" s="5">
        <f t="shared" si="37"/>
        <v>8.547008547008547E-4</v>
      </c>
      <c r="J223" s="1" t="s">
        <v>2472</v>
      </c>
      <c r="K223" s="2" t="s">
        <v>10510</v>
      </c>
      <c r="L223" s="5">
        <f t="shared" si="38"/>
        <v>7.6277650648360034E-4</v>
      </c>
      <c r="M223" s="1" t="s">
        <v>5028</v>
      </c>
      <c r="N223" s="2" t="s">
        <v>7606</v>
      </c>
      <c r="O223" s="5">
        <f t="shared" si="40"/>
        <v>8.2372322899505767E-4</v>
      </c>
      <c r="P223" s="1" t="s">
        <v>12629</v>
      </c>
      <c r="Q223" s="2" t="s">
        <v>2704</v>
      </c>
      <c r="R223" s="5">
        <f t="shared" si="44"/>
        <v>9.3109869646182495E-4</v>
      </c>
      <c r="S223" s="1" t="s">
        <v>10897</v>
      </c>
      <c r="T223" s="2" t="s">
        <v>7582</v>
      </c>
      <c r="U223" s="5">
        <f t="shared" si="41"/>
        <v>1.0964912280701754E-3</v>
      </c>
      <c r="V223" s="1" t="s">
        <v>10261</v>
      </c>
      <c r="W223" s="2" t="s">
        <v>9459</v>
      </c>
      <c r="X223" s="5">
        <f t="shared" si="45"/>
        <v>8.5543199315654401E-4</v>
      </c>
      <c r="Y223" s="1" t="s">
        <v>10443</v>
      </c>
      <c r="Z223" s="2" t="s">
        <v>14750</v>
      </c>
      <c r="AA223" s="5">
        <f t="shared" si="39"/>
        <v>8.658008658008658E-4</v>
      </c>
    </row>
    <row r="224" spans="1:27" x14ac:dyDescent="0.3">
      <c r="A224" s="1" t="s">
        <v>10463</v>
      </c>
      <c r="B224" s="2" t="s">
        <v>8551</v>
      </c>
      <c r="C224" s="8">
        <f t="shared" si="47"/>
        <v>9.6711798839458415E-4</v>
      </c>
      <c r="D224" s="1" t="s">
        <v>11615</v>
      </c>
      <c r="E224" s="2" t="s">
        <v>4235</v>
      </c>
      <c r="F224" s="5">
        <f t="shared" si="46"/>
        <v>7.1174377224199293E-4</v>
      </c>
      <c r="G224" s="1" t="s">
        <v>369</v>
      </c>
      <c r="H224" s="2" t="s">
        <v>12573</v>
      </c>
      <c r="I224" s="5">
        <f t="shared" si="37"/>
        <v>8.4817642069550466E-4</v>
      </c>
      <c r="J224" s="1" t="s">
        <v>3652</v>
      </c>
      <c r="K224" s="2" t="s">
        <v>1211</v>
      </c>
      <c r="L224" s="5">
        <f t="shared" si="38"/>
        <v>7.501875468867217E-4</v>
      </c>
      <c r="M224" s="1" t="s">
        <v>11503</v>
      </c>
      <c r="N224" s="2" t="s">
        <v>7606</v>
      </c>
      <c r="O224" s="5">
        <f t="shared" si="40"/>
        <v>8.2372322899505767E-4</v>
      </c>
      <c r="P224" s="1" t="s">
        <v>10473</v>
      </c>
      <c r="Q224" s="2" t="s">
        <v>2705</v>
      </c>
      <c r="R224" s="5">
        <f t="shared" si="44"/>
        <v>9.3023255813953494E-4</v>
      </c>
      <c r="S224" s="1" t="s">
        <v>10512</v>
      </c>
      <c r="T224" s="2" t="s">
        <v>6432</v>
      </c>
      <c r="U224" s="5">
        <f t="shared" si="41"/>
        <v>1.0940919037199124E-3</v>
      </c>
      <c r="V224" s="1" t="s">
        <v>10868</v>
      </c>
      <c r="W224" s="2" t="s">
        <v>7603</v>
      </c>
      <c r="X224" s="5">
        <f t="shared" si="45"/>
        <v>8.547008547008547E-4</v>
      </c>
      <c r="Y224" s="1" t="s">
        <v>12922</v>
      </c>
      <c r="Z224" s="2" t="s">
        <v>1194</v>
      </c>
      <c r="AA224" s="5">
        <f t="shared" si="39"/>
        <v>8.6430423509075197E-4</v>
      </c>
    </row>
    <row r="225" spans="1:27" x14ac:dyDescent="0.3">
      <c r="A225" s="1" t="s">
        <v>10464</v>
      </c>
      <c r="B225" s="2" t="s">
        <v>10465</v>
      </c>
      <c r="C225" s="8">
        <f t="shared" si="47"/>
        <v>9.6432015429122472E-4</v>
      </c>
      <c r="D225" s="1" t="s">
        <v>11616</v>
      </c>
      <c r="E225" s="2" t="s">
        <v>11617</v>
      </c>
      <c r="F225" s="5">
        <f t="shared" si="46"/>
        <v>7.0972320794889996E-4</v>
      </c>
      <c r="G225" s="1" t="s">
        <v>3666</v>
      </c>
      <c r="H225" s="2" t="s">
        <v>11580</v>
      </c>
      <c r="I225" s="5">
        <f t="shared" si="37"/>
        <v>8.4674005080440302E-4</v>
      </c>
      <c r="J225" s="1" t="s">
        <v>10548</v>
      </c>
      <c r="K225" s="2" t="s">
        <v>9473</v>
      </c>
      <c r="L225" s="5">
        <f t="shared" si="38"/>
        <v>7.4515648286140089E-4</v>
      </c>
      <c r="M225" s="1" t="s">
        <v>3544</v>
      </c>
      <c r="N225" s="2" t="s">
        <v>4214</v>
      </c>
      <c r="O225" s="5">
        <f t="shared" si="40"/>
        <v>8.1366965012205042E-4</v>
      </c>
      <c r="P225" s="1" t="s">
        <v>11023</v>
      </c>
      <c r="Q225" s="2" t="s">
        <v>7595</v>
      </c>
      <c r="R225" s="5">
        <f t="shared" si="44"/>
        <v>9.2592592592592596E-4</v>
      </c>
      <c r="S225" s="1" t="s">
        <v>12683</v>
      </c>
      <c r="T225" s="2" t="s">
        <v>9441</v>
      </c>
      <c r="U225" s="5">
        <f t="shared" si="41"/>
        <v>1.092896174863388E-3</v>
      </c>
      <c r="V225" s="1" t="s">
        <v>10269</v>
      </c>
      <c r="W225" s="2" t="s">
        <v>10488</v>
      </c>
      <c r="X225" s="5">
        <f t="shared" si="45"/>
        <v>8.3892617449664428E-4</v>
      </c>
      <c r="Y225" s="1" t="s">
        <v>10330</v>
      </c>
      <c r="Z225" s="2" t="s">
        <v>10042</v>
      </c>
      <c r="AA225" s="5">
        <f t="shared" si="39"/>
        <v>8.6355785837651119E-4</v>
      </c>
    </row>
    <row r="226" spans="1:27" x14ac:dyDescent="0.3">
      <c r="A226" s="1" t="s">
        <v>771</v>
      </c>
      <c r="B226" s="2" t="s">
        <v>10466</v>
      </c>
      <c r="C226" s="8">
        <f t="shared" si="47"/>
        <v>9.5693779904306223E-4</v>
      </c>
      <c r="D226" s="1" t="s">
        <v>10315</v>
      </c>
      <c r="E226" s="2" t="s">
        <v>5411</v>
      </c>
      <c r="F226" s="5">
        <f t="shared" si="46"/>
        <v>7.0721357850070724E-4</v>
      </c>
      <c r="G226" s="1" t="s">
        <v>10348</v>
      </c>
      <c r="H226" s="2" t="s">
        <v>6455</v>
      </c>
      <c r="I226" s="5">
        <f t="shared" si="37"/>
        <v>8.4245998315080029E-4</v>
      </c>
      <c r="J226" s="1" t="s">
        <v>12680</v>
      </c>
      <c r="K226" s="2" t="s">
        <v>4230</v>
      </c>
      <c r="L226" s="5">
        <f t="shared" si="38"/>
        <v>7.3746312684365781E-4</v>
      </c>
      <c r="M226" s="1" t="s">
        <v>11363</v>
      </c>
      <c r="N226" s="2" t="s">
        <v>4217</v>
      </c>
      <c r="O226" s="5">
        <f t="shared" si="40"/>
        <v>7.9744816586921851E-4</v>
      </c>
      <c r="P226" s="1" t="s">
        <v>10983</v>
      </c>
      <c r="Q226" s="2" t="s">
        <v>6449</v>
      </c>
      <c r="R226" s="5">
        <f t="shared" si="44"/>
        <v>9.1074681238615665E-4</v>
      </c>
      <c r="S226" s="1" t="s">
        <v>2503</v>
      </c>
      <c r="T226" s="2" t="s">
        <v>11548</v>
      </c>
      <c r="U226" s="5">
        <f t="shared" si="41"/>
        <v>1.0857763300760044E-3</v>
      </c>
      <c r="V226" s="1" t="s">
        <v>10901</v>
      </c>
      <c r="W226" s="2" t="s">
        <v>1196</v>
      </c>
      <c r="X226" s="5">
        <f t="shared" si="45"/>
        <v>8.3542188805346695E-4</v>
      </c>
      <c r="Y226" s="1" t="s">
        <v>10338</v>
      </c>
      <c r="Z226" s="2" t="s">
        <v>5386</v>
      </c>
      <c r="AA226" s="5">
        <f t="shared" si="39"/>
        <v>8.6206896551724137E-4</v>
      </c>
    </row>
    <row r="227" spans="1:27" x14ac:dyDescent="0.3">
      <c r="A227" s="1" t="s">
        <v>10467</v>
      </c>
      <c r="B227" s="2" t="s">
        <v>5373</v>
      </c>
      <c r="C227" s="8">
        <f t="shared" si="47"/>
        <v>9.3457943925233649E-4</v>
      </c>
      <c r="D227" s="1" t="s">
        <v>10786</v>
      </c>
      <c r="E227" s="2" t="s">
        <v>11618</v>
      </c>
      <c r="F227" s="5">
        <f t="shared" si="46"/>
        <v>7.0372976776917663E-4</v>
      </c>
      <c r="G227" s="1" t="s">
        <v>10575</v>
      </c>
      <c r="H227" s="2" t="s">
        <v>5391</v>
      </c>
      <c r="I227" s="5">
        <f t="shared" si="37"/>
        <v>8.3963056255247689E-4</v>
      </c>
      <c r="J227" s="1" t="s">
        <v>10685</v>
      </c>
      <c r="K227" s="2" t="s">
        <v>10519</v>
      </c>
      <c r="L227" s="5">
        <f t="shared" si="38"/>
        <v>7.326007326007326E-4</v>
      </c>
      <c r="M227" s="1" t="s">
        <v>10302</v>
      </c>
      <c r="N227" s="2" t="s">
        <v>8563</v>
      </c>
      <c r="O227" s="5">
        <f t="shared" si="40"/>
        <v>7.911392405063291E-4</v>
      </c>
      <c r="P227" s="1" t="s">
        <v>11412</v>
      </c>
      <c r="Q227" s="2" t="s">
        <v>7596</v>
      </c>
      <c r="R227" s="5">
        <f t="shared" si="44"/>
        <v>9.0909090909090909E-4</v>
      </c>
      <c r="S227" s="1" t="s">
        <v>8483</v>
      </c>
      <c r="T227" s="2" t="s">
        <v>4188</v>
      </c>
      <c r="U227" s="5">
        <f t="shared" si="41"/>
        <v>1.0810810810810811E-3</v>
      </c>
      <c r="V227" s="1" t="s">
        <v>10779</v>
      </c>
      <c r="W227" s="2" t="s">
        <v>2715</v>
      </c>
      <c r="X227" s="5">
        <f t="shared" si="45"/>
        <v>8.3402835696413675E-4</v>
      </c>
      <c r="Y227" s="1" t="s">
        <v>15069</v>
      </c>
      <c r="Z227" s="2" t="s">
        <v>7601</v>
      </c>
      <c r="AA227" s="5">
        <f t="shared" si="39"/>
        <v>8.6132644272179156E-4</v>
      </c>
    </row>
    <row r="228" spans="1:27" x14ac:dyDescent="0.3">
      <c r="A228" s="1" t="s">
        <v>10468</v>
      </c>
      <c r="B228" s="2" t="s">
        <v>9452</v>
      </c>
      <c r="C228" s="8">
        <f t="shared" si="47"/>
        <v>9.1407678244972577E-4</v>
      </c>
      <c r="D228" s="1" t="s">
        <v>11619</v>
      </c>
      <c r="E228" s="2" t="s">
        <v>7627</v>
      </c>
      <c r="F228" s="5">
        <f t="shared" si="46"/>
        <v>7.0323488045007034E-4</v>
      </c>
      <c r="G228" s="1" t="s">
        <v>4968</v>
      </c>
      <c r="H228" s="2" t="s">
        <v>10044</v>
      </c>
      <c r="I228" s="5">
        <f t="shared" si="37"/>
        <v>8.2781456953642384E-4</v>
      </c>
      <c r="J228" s="1" t="s">
        <v>12922</v>
      </c>
      <c r="K228" s="2" t="s">
        <v>9476</v>
      </c>
      <c r="L228" s="5">
        <f t="shared" si="38"/>
        <v>7.2886297376093293E-4</v>
      </c>
      <c r="M228" s="1" t="s">
        <v>11368</v>
      </c>
      <c r="N228" s="2" t="s">
        <v>13707</v>
      </c>
      <c r="O228" s="5">
        <f t="shared" si="40"/>
        <v>7.8678206136900079E-4</v>
      </c>
      <c r="P228" s="1" t="s">
        <v>10556</v>
      </c>
      <c r="Q228" s="2" t="s">
        <v>5381</v>
      </c>
      <c r="R228" s="5">
        <f t="shared" si="44"/>
        <v>8.9847259658580418E-4</v>
      </c>
      <c r="S228" s="1" t="s">
        <v>7504</v>
      </c>
      <c r="T228" s="2" t="s">
        <v>13699</v>
      </c>
      <c r="U228" s="5">
        <f t="shared" si="41"/>
        <v>1.0799136069114472E-3</v>
      </c>
      <c r="V228" s="1" t="s">
        <v>10347</v>
      </c>
      <c r="W228" s="2" t="s">
        <v>2716</v>
      </c>
      <c r="X228" s="5">
        <f t="shared" si="45"/>
        <v>8.3194675540765393E-4</v>
      </c>
      <c r="Y228" s="1" t="s">
        <v>10356</v>
      </c>
      <c r="Z228" s="2" t="s">
        <v>4210</v>
      </c>
      <c r="AA228" s="5">
        <f t="shared" si="39"/>
        <v>8.5910652920962198E-4</v>
      </c>
    </row>
    <row r="229" spans="1:27" x14ac:dyDescent="0.3">
      <c r="A229" s="1" t="s">
        <v>10469</v>
      </c>
      <c r="B229" s="2" t="s">
        <v>5379</v>
      </c>
      <c r="C229" s="8">
        <f t="shared" si="47"/>
        <v>9.0415913200723324E-4</v>
      </c>
      <c r="D229" s="1" t="s">
        <v>11620</v>
      </c>
      <c r="E229" s="2" t="s">
        <v>4237</v>
      </c>
      <c r="F229" s="5">
        <f t="shared" si="46"/>
        <v>7.0274068868587491E-4</v>
      </c>
      <c r="G229" s="1" t="s">
        <v>10344</v>
      </c>
      <c r="H229" s="2" t="s">
        <v>7606</v>
      </c>
      <c r="I229" s="5">
        <f t="shared" si="37"/>
        <v>8.2372322899505767E-4</v>
      </c>
      <c r="J229" s="1" t="s">
        <v>10659</v>
      </c>
      <c r="K229" s="2" t="s">
        <v>13102</v>
      </c>
      <c r="L229" s="5">
        <f t="shared" si="38"/>
        <v>7.2046109510086451E-4</v>
      </c>
      <c r="M229" s="1" t="s">
        <v>11549</v>
      </c>
      <c r="N229" s="2" t="s">
        <v>5396</v>
      </c>
      <c r="O229" s="5">
        <f t="shared" si="40"/>
        <v>7.776049766718507E-4</v>
      </c>
      <c r="P229" s="1" t="s">
        <v>13683</v>
      </c>
      <c r="Q229" s="2" t="s">
        <v>5384</v>
      </c>
      <c r="R229" s="5">
        <f t="shared" si="44"/>
        <v>8.8967971530249106E-4</v>
      </c>
      <c r="S229" s="1" t="s">
        <v>13739</v>
      </c>
      <c r="T229" s="2" t="s">
        <v>2687</v>
      </c>
      <c r="U229" s="5">
        <f t="shared" si="41"/>
        <v>1.0775862068965517E-3</v>
      </c>
      <c r="V229" s="1" t="s">
        <v>2077</v>
      </c>
      <c r="W229" s="2" t="s">
        <v>10044</v>
      </c>
      <c r="X229" s="5">
        <f t="shared" si="45"/>
        <v>8.2781456953642384E-4</v>
      </c>
      <c r="Y229" s="1" t="s">
        <v>10287</v>
      </c>
      <c r="Z229" s="2" t="s">
        <v>12573</v>
      </c>
      <c r="AA229" s="5">
        <f t="shared" si="39"/>
        <v>8.4817642069550466E-4</v>
      </c>
    </row>
    <row r="230" spans="1:27" x14ac:dyDescent="0.3">
      <c r="A230" s="1" t="s">
        <v>3869</v>
      </c>
      <c r="B230" s="2" t="s">
        <v>10470</v>
      </c>
      <c r="C230" s="8">
        <f t="shared" si="47"/>
        <v>9.0334236675700087E-4</v>
      </c>
      <c r="D230" s="1" t="s">
        <v>11621</v>
      </c>
      <c r="E230" s="2" t="s">
        <v>10054</v>
      </c>
      <c r="F230" s="5">
        <f t="shared" si="46"/>
        <v>6.925207756232687E-4</v>
      </c>
      <c r="G230" s="1" t="s">
        <v>12574</v>
      </c>
      <c r="H230" s="2" t="s">
        <v>4213</v>
      </c>
      <c r="I230" s="5">
        <f t="shared" si="37"/>
        <v>8.1967213114754098E-4</v>
      </c>
      <c r="J230" s="1" t="s">
        <v>10718</v>
      </c>
      <c r="K230" s="2" t="s">
        <v>5408</v>
      </c>
      <c r="L230" s="5">
        <f t="shared" si="38"/>
        <v>7.1994240460763136E-4</v>
      </c>
      <c r="M230" s="1" t="s">
        <v>10852</v>
      </c>
      <c r="N230" s="2" t="s">
        <v>13708</v>
      </c>
      <c r="O230" s="5">
        <f t="shared" si="40"/>
        <v>7.77000777000777E-4</v>
      </c>
      <c r="P230" s="1" t="s">
        <v>11794</v>
      </c>
      <c r="Q230" s="2" t="s">
        <v>2708</v>
      </c>
      <c r="R230" s="5">
        <f t="shared" si="44"/>
        <v>8.8731144631765753E-4</v>
      </c>
      <c r="S230" s="1" t="s">
        <v>12121</v>
      </c>
      <c r="T230" s="2" t="s">
        <v>7585</v>
      </c>
      <c r="U230" s="5">
        <f t="shared" si="41"/>
        <v>1.0695187165775401E-3</v>
      </c>
      <c r="V230" s="1" t="s">
        <v>10484</v>
      </c>
      <c r="W230" s="2" t="s">
        <v>9466</v>
      </c>
      <c r="X230" s="5">
        <f t="shared" si="45"/>
        <v>8.2169268693508624E-4</v>
      </c>
      <c r="Y230" s="1" t="s">
        <v>11015</v>
      </c>
      <c r="Z230" s="2" t="s">
        <v>12573</v>
      </c>
      <c r="AA230" s="5">
        <f t="shared" si="39"/>
        <v>8.4817642069550466E-4</v>
      </c>
    </row>
    <row r="231" spans="1:27" x14ac:dyDescent="0.3">
      <c r="A231" s="1" t="s">
        <v>10471</v>
      </c>
      <c r="B231" s="2" t="s">
        <v>5380</v>
      </c>
      <c r="C231" s="8">
        <f t="shared" si="47"/>
        <v>9.0171325518485117E-4</v>
      </c>
      <c r="D231" s="1" t="s">
        <v>10953</v>
      </c>
      <c r="E231" s="2" t="s">
        <v>7631</v>
      </c>
      <c r="F231" s="5">
        <f t="shared" si="46"/>
        <v>6.9156293222683268E-4</v>
      </c>
      <c r="G231" s="1" t="s">
        <v>10684</v>
      </c>
      <c r="H231" s="2" t="s">
        <v>12575</v>
      </c>
      <c r="I231" s="5">
        <f t="shared" si="37"/>
        <v>8.1833060556464816E-4</v>
      </c>
      <c r="J231" s="1" t="s">
        <v>5028</v>
      </c>
      <c r="K231" s="2" t="s">
        <v>13103</v>
      </c>
      <c r="L231" s="5">
        <f t="shared" si="38"/>
        <v>7.1326676176890159E-4</v>
      </c>
      <c r="M231" s="1" t="s">
        <v>10773</v>
      </c>
      <c r="N231" s="2" t="s">
        <v>12580</v>
      </c>
      <c r="O231" s="5">
        <f t="shared" si="40"/>
        <v>7.7639751552795026E-4</v>
      </c>
      <c r="P231" s="1" t="s">
        <v>12586</v>
      </c>
      <c r="Q231" s="2" t="s">
        <v>14397</v>
      </c>
      <c r="R231" s="5">
        <f t="shared" si="44"/>
        <v>8.7336244541484718E-4</v>
      </c>
      <c r="S231" s="1" t="s">
        <v>2089</v>
      </c>
      <c r="T231" s="2" t="s">
        <v>1177</v>
      </c>
      <c r="U231" s="5">
        <f t="shared" si="41"/>
        <v>1.0582010582010583E-3</v>
      </c>
      <c r="V231" s="1" t="s">
        <v>10623</v>
      </c>
      <c r="W231" s="2" t="s">
        <v>8558</v>
      </c>
      <c r="X231" s="5">
        <f t="shared" si="45"/>
        <v>8.2034454470877774E-4</v>
      </c>
      <c r="Y231" s="1" t="s">
        <v>10352</v>
      </c>
      <c r="Z231" s="2" t="s">
        <v>10490</v>
      </c>
      <c r="AA231" s="5">
        <f t="shared" si="39"/>
        <v>8.3612040133779263E-4</v>
      </c>
    </row>
    <row r="232" spans="1:27" x14ac:dyDescent="0.3">
      <c r="A232" s="1" t="s">
        <v>10472</v>
      </c>
      <c r="B232" s="2" t="s">
        <v>4204</v>
      </c>
      <c r="C232" s="8">
        <f t="shared" si="47"/>
        <v>9.0090090090090091E-4</v>
      </c>
      <c r="D232" s="1" t="s">
        <v>771</v>
      </c>
      <c r="E232" s="2" t="s">
        <v>1216</v>
      </c>
      <c r="F232" s="5">
        <f t="shared" si="46"/>
        <v>6.9060773480662981E-4</v>
      </c>
      <c r="G232" s="1" t="s">
        <v>10471</v>
      </c>
      <c r="H232" s="2" t="s">
        <v>12576</v>
      </c>
      <c r="I232" s="5">
        <f t="shared" si="37"/>
        <v>8.1699346405228761E-4</v>
      </c>
      <c r="J232" s="1" t="s">
        <v>10321</v>
      </c>
      <c r="K232" s="2" t="s">
        <v>13104</v>
      </c>
      <c r="L232" s="5">
        <f t="shared" si="38"/>
        <v>7.0175438596491223E-4</v>
      </c>
      <c r="M232" s="1" t="s">
        <v>10512</v>
      </c>
      <c r="N232" s="2" t="s">
        <v>10510</v>
      </c>
      <c r="O232" s="5">
        <f t="shared" si="40"/>
        <v>7.6277650648360034E-4</v>
      </c>
      <c r="P232" s="1" t="s">
        <v>10626</v>
      </c>
      <c r="Q232" s="2" t="s">
        <v>4208</v>
      </c>
      <c r="R232" s="5">
        <f t="shared" si="44"/>
        <v>8.6880973066898344E-4</v>
      </c>
      <c r="S232" s="1" t="s">
        <v>11023</v>
      </c>
      <c r="T232" s="2" t="s">
        <v>5362</v>
      </c>
      <c r="U232" s="5">
        <f t="shared" si="41"/>
        <v>1.0395010395010396E-3</v>
      </c>
      <c r="V232" s="1" t="s">
        <v>812</v>
      </c>
      <c r="W232" s="2" t="s">
        <v>14399</v>
      </c>
      <c r="X232" s="5">
        <f t="shared" si="45"/>
        <v>8.1766148814390845E-4</v>
      </c>
      <c r="Y232" s="1" t="s">
        <v>10390</v>
      </c>
      <c r="Z232" s="2" t="s">
        <v>11588</v>
      </c>
      <c r="AA232" s="5">
        <f t="shared" si="39"/>
        <v>8.2987551867219915E-4</v>
      </c>
    </row>
    <row r="233" spans="1:27" x14ac:dyDescent="0.3">
      <c r="A233" s="1" t="s">
        <v>10473</v>
      </c>
      <c r="B233" s="2" t="s">
        <v>10474</v>
      </c>
      <c r="C233" s="8">
        <f t="shared" si="47"/>
        <v>8.960573476702509E-4</v>
      </c>
      <c r="D233" s="1" t="s">
        <v>10609</v>
      </c>
      <c r="E233" s="2" t="s">
        <v>6476</v>
      </c>
      <c r="F233" s="5">
        <f t="shared" si="46"/>
        <v>6.8917987594762232E-4</v>
      </c>
      <c r="G233" s="1" t="s">
        <v>11195</v>
      </c>
      <c r="H233" s="2" t="s">
        <v>1198</v>
      </c>
      <c r="I233" s="5">
        <f t="shared" si="37"/>
        <v>8.1632653061224493E-4</v>
      </c>
      <c r="J233" s="1" t="s">
        <v>12961</v>
      </c>
      <c r="K233" s="2" t="s">
        <v>5412</v>
      </c>
      <c r="L233" s="5">
        <f t="shared" si="38"/>
        <v>7.0126227208976155E-4</v>
      </c>
      <c r="M233" s="1" t="s">
        <v>7498</v>
      </c>
      <c r="N233" s="2" t="s">
        <v>6469</v>
      </c>
      <c r="O233" s="5">
        <f t="shared" si="40"/>
        <v>7.5585789871504159E-4</v>
      </c>
      <c r="P233" s="1" t="s">
        <v>12752</v>
      </c>
      <c r="Q233" s="2" t="s">
        <v>10042</v>
      </c>
      <c r="R233" s="5">
        <f t="shared" si="44"/>
        <v>8.6355785837651119E-4</v>
      </c>
      <c r="S233" s="1" t="s">
        <v>10653</v>
      </c>
      <c r="T233" s="2" t="s">
        <v>1179</v>
      </c>
      <c r="U233" s="5">
        <f t="shared" si="41"/>
        <v>1.0319917440660474E-3</v>
      </c>
      <c r="V233" s="1" t="s">
        <v>6256</v>
      </c>
      <c r="W233" s="2" t="s">
        <v>1198</v>
      </c>
      <c r="X233" s="5">
        <f t="shared" si="45"/>
        <v>8.1632653061224493E-4</v>
      </c>
      <c r="Y233" s="1" t="s">
        <v>11363</v>
      </c>
      <c r="Z233" s="2" t="s">
        <v>9466</v>
      </c>
      <c r="AA233" s="5">
        <f t="shared" si="39"/>
        <v>8.2169268693508624E-4</v>
      </c>
    </row>
    <row r="234" spans="1:27" x14ac:dyDescent="0.3">
      <c r="A234" s="1" t="s">
        <v>10475</v>
      </c>
      <c r="B234" s="2" t="s">
        <v>5382</v>
      </c>
      <c r="C234" s="8">
        <f t="shared" si="47"/>
        <v>8.9365504915102768E-4</v>
      </c>
      <c r="D234" s="1" t="s">
        <v>8467</v>
      </c>
      <c r="E234" s="2" t="s">
        <v>6476</v>
      </c>
      <c r="F234" s="5">
        <f t="shared" si="46"/>
        <v>6.8917987594762232E-4</v>
      </c>
      <c r="G234" s="1" t="s">
        <v>3544</v>
      </c>
      <c r="H234" s="2" t="s">
        <v>4214</v>
      </c>
      <c r="I234" s="5">
        <f t="shared" si="37"/>
        <v>8.1366965012205042E-4</v>
      </c>
      <c r="J234" s="1" t="s">
        <v>2129</v>
      </c>
      <c r="K234" s="2" t="s">
        <v>4240</v>
      </c>
      <c r="L234" s="5">
        <f t="shared" si="38"/>
        <v>6.9637883008356546E-4</v>
      </c>
      <c r="M234" s="1" t="s">
        <v>11462</v>
      </c>
      <c r="N234" s="2" t="s">
        <v>6469</v>
      </c>
      <c r="O234" s="5">
        <f t="shared" si="40"/>
        <v>7.5585789871504159E-4</v>
      </c>
      <c r="P234" s="1" t="s">
        <v>10650</v>
      </c>
      <c r="Q234" s="2" t="s">
        <v>5386</v>
      </c>
      <c r="R234" s="5">
        <f t="shared" si="44"/>
        <v>8.6206896551724137E-4</v>
      </c>
      <c r="S234" s="1" t="s">
        <v>10445</v>
      </c>
      <c r="T234" s="2" t="s">
        <v>1179</v>
      </c>
      <c r="U234" s="5">
        <f t="shared" si="41"/>
        <v>1.0319917440660474E-3</v>
      </c>
      <c r="V234" s="1" t="s">
        <v>10322</v>
      </c>
      <c r="W234" s="2" t="s">
        <v>6458</v>
      </c>
      <c r="X234" s="5">
        <f t="shared" si="45"/>
        <v>8.1168831168831174E-4</v>
      </c>
      <c r="Y234" s="1" t="s">
        <v>10533</v>
      </c>
      <c r="Z234" s="2" t="s">
        <v>13100</v>
      </c>
      <c r="AA234" s="5">
        <f t="shared" si="39"/>
        <v>8.1900081900081905E-4</v>
      </c>
    </row>
    <row r="235" spans="1:27" x14ac:dyDescent="0.3">
      <c r="A235" s="1" t="s">
        <v>10476</v>
      </c>
      <c r="B235" s="2" t="s">
        <v>10477</v>
      </c>
      <c r="C235" s="8">
        <f t="shared" si="47"/>
        <v>8.9047195013357077E-4</v>
      </c>
      <c r="D235" s="1" t="s">
        <v>11622</v>
      </c>
      <c r="E235" s="2" t="s">
        <v>10056</v>
      </c>
      <c r="F235" s="5">
        <f t="shared" si="46"/>
        <v>6.8166325835037494E-4</v>
      </c>
      <c r="G235" s="1" t="s">
        <v>10306</v>
      </c>
      <c r="H235" s="2" t="s">
        <v>12577</v>
      </c>
      <c r="I235" s="5">
        <f t="shared" si="37"/>
        <v>8.110300081103001E-4</v>
      </c>
      <c r="J235" s="1" t="s">
        <v>3705</v>
      </c>
      <c r="K235" s="2" t="s">
        <v>6478</v>
      </c>
      <c r="L235" s="5">
        <f t="shared" si="38"/>
        <v>6.8775790921595599E-4</v>
      </c>
      <c r="M235" s="1" t="s">
        <v>10623</v>
      </c>
      <c r="N235" s="2" t="s">
        <v>1213</v>
      </c>
      <c r="O235" s="5">
        <f t="shared" si="40"/>
        <v>7.3637702503681884E-4</v>
      </c>
      <c r="P235" s="1" t="s">
        <v>10745</v>
      </c>
      <c r="Q235" s="2" t="s">
        <v>7601</v>
      </c>
      <c r="R235" s="5">
        <f t="shared" si="44"/>
        <v>8.6132644272179156E-4</v>
      </c>
      <c r="S235" s="1" t="s">
        <v>5071</v>
      </c>
      <c r="T235" s="2" t="s">
        <v>8546</v>
      </c>
      <c r="U235" s="5">
        <f t="shared" si="41"/>
        <v>1.0245901639344263E-3</v>
      </c>
      <c r="V235" s="1" t="s">
        <v>7149</v>
      </c>
      <c r="W235" s="2" t="s">
        <v>7607</v>
      </c>
      <c r="X235" s="5">
        <f t="shared" si="45"/>
        <v>8.1037277147487841E-4</v>
      </c>
      <c r="Y235" s="1" t="s">
        <v>12375</v>
      </c>
      <c r="Z235" s="2" t="s">
        <v>13100</v>
      </c>
      <c r="AA235" s="5">
        <f t="shared" si="39"/>
        <v>8.1900081900081905E-4</v>
      </c>
    </row>
    <row r="236" spans="1:27" x14ac:dyDescent="0.3">
      <c r="A236" s="1" t="s">
        <v>3705</v>
      </c>
      <c r="B236" s="2" t="s">
        <v>5384</v>
      </c>
      <c r="C236" s="8">
        <f t="shared" si="47"/>
        <v>8.8967971530249106E-4</v>
      </c>
      <c r="D236" s="1" t="s">
        <v>1745</v>
      </c>
      <c r="E236" s="2" t="s">
        <v>1219</v>
      </c>
      <c r="F236" s="5">
        <f t="shared" si="46"/>
        <v>6.8119891008174384E-4</v>
      </c>
      <c r="G236" s="1" t="s">
        <v>11297</v>
      </c>
      <c r="H236" s="2" t="s">
        <v>6459</v>
      </c>
      <c r="I236" s="5">
        <f t="shared" si="37"/>
        <v>8.0971659919028337E-4</v>
      </c>
      <c r="J236" s="1" t="s">
        <v>10875</v>
      </c>
      <c r="K236" s="2" t="s">
        <v>4243</v>
      </c>
      <c r="L236" s="5">
        <f t="shared" si="38"/>
        <v>6.8540095956134343E-4</v>
      </c>
      <c r="M236" s="1" t="s">
        <v>11201</v>
      </c>
      <c r="N236" s="2" t="s">
        <v>11611</v>
      </c>
      <c r="O236" s="5">
        <f t="shared" si="40"/>
        <v>7.2306579898770787E-4</v>
      </c>
      <c r="P236" s="1" t="s">
        <v>12590</v>
      </c>
      <c r="Q236" s="2" t="s">
        <v>10488</v>
      </c>
      <c r="R236" s="5">
        <f t="shared" si="44"/>
        <v>8.3892617449664428E-4</v>
      </c>
      <c r="S236" s="1" t="s">
        <v>14246</v>
      </c>
      <c r="T236" s="2" t="s">
        <v>1182</v>
      </c>
      <c r="U236" s="5">
        <f t="shared" si="41"/>
        <v>1.0204081632653062E-3</v>
      </c>
      <c r="V236" s="1" t="s">
        <v>13131</v>
      </c>
      <c r="W236" s="2" t="s">
        <v>6460</v>
      </c>
      <c r="X236" s="5">
        <f t="shared" si="45"/>
        <v>8.0840743734842356E-4</v>
      </c>
      <c r="Y236" s="1" t="s">
        <v>10278</v>
      </c>
      <c r="Z236" s="2" t="s">
        <v>12575</v>
      </c>
      <c r="AA236" s="5">
        <f t="shared" si="39"/>
        <v>8.1833060556464816E-4</v>
      </c>
    </row>
    <row r="237" spans="1:27" x14ac:dyDescent="0.3">
      <c r="A237" s="1" t="s">
        <v>10478</v>
      </c>
      <c r="B237" s="2" t="s">
        <v>4205</v>
      </c>
      <c r="C237" s="8">
        <f t="shared" si="47"/>
        <v>8.8809946714031975E-4</v>
      </c>
      <c r="D237" s="1" t="s">
        <v>11623</v>
      </c>
      <c r="E237" s="2" t="s">
        <v>10540</v>
      </c>
      <c r="F237" s="5">
        <f t="shared" si="46"/>
        <v>6.7980965329707678E-4</v>
      </c>
      <c r="G237" s="1" t="s">
        <v>10672</v>
      </c>
      <c r="H237" s="2" t="s">
        <v>1200</v>
      </c>
      <c r="I237" s="5">
        <f t="shared" si="37"/>
        <v>8.0645161290322581E-4</v>
      </c>
      <c r="J237" s="1" t="s">
        <v>10272</v>
      </c>
      <c r="K237" s="2" t="s">
        <v>13105</v>
      </c>
      <c r="L237" s="5">
        <f t="shared" si="38"/>
        <v>6.8446269678302531E-4</v>
      </c>
      <c r="M237" s="1" t="s">
        <v>13709</v>
      </c>
      <c r="N237" s="2" t="s">
        <v>7623</v>
      </c>
      <c r="O237" s="5">
        <f t="shared" si="40"/>
        <v>7.0771408351026188E-4</v>
      </c>
      <c r="P237" s="1" t="s">
        <v>12578</v>
      </c>
      <c r="Q237" s="2" t="s">
        <v>10488</v>
      </c>
      <c r="R237" s="5">
        <f t="shared" si="44"/>
        <v>8.3892617449664428E-4</v>
      </c>
      <c r="S237" s="1" t="s">
        <v>14746</v>
      </c>
      <c r="T237" s="2" t="s">
        <v>1182</v>
      </c>
      <c r="U237" s="5">
        <f t="shared" si="41"/>
        <v>1.0204081632653062E-3</v>
      </c>
      <c r="V237" s="1" t="s">
        <v>10393</v>
      </c>
      <c r="W237" s="2" t="s">
        <v>4216</v>
      </c>
      <c r="X237" s="5">
        <f t="shared" si="45"/>
        <v>8.0580177276390005E-4</v>
      </c>
      <c r="Y237" s="1" t="s">
        <v>10348</v>
      </c>
      <c r="Z237" s="2" t="s">
        <v>4215</v>
      </c>
      <c r="AA237" s="5">
        <f t="shared" si="39"/>
        <v>8.0775444264943462E-4</v>
      </c>
    </row>
    <row r="238" spans="1:27" x14ac:dyDescent="0.3">
      <c r="A238" s="1" t="s">
        <v>10479</v>
      </c>
      <c r="B238" s="2" t="s">
        <v>7601</v>
      </c>
      <c r="C238" s="8">
        <f t="shared" si="47"/>
        <v>8.6132644272179156E-4</v>
      </c>
      <c r="D238" s="1" t="s">
        <v>11624</v>
      </c>
      <c r="E238" s="2" t="s">
        <v>10540</v>
      </c>
      <c r="F238" s="5">
        <f t="shared" si="46"/>
        <v>6.7980965329707678E-4</v>
      </c>
      <c r="G238" s="1" t="s">
        <v>11078</v>
      </c>
      <c r="H238" s="2" t="s">
        <v>8560</v>
      </c>
      <c r="I238" s="5">
        <f t="shared" ref="I238:I301" si="48">1/(1000+(RIGHT(H238,3)))</f>
        <v>8.0256821829855537E-4</v>
      </c>
      <c r="J238" s="1" t="s">
        <v>10550</v>
      </c>
      <c r="K238" s="2" t="s">
        <v>10056</v>
      </c>
      <c r="L238" s="5">
        <f t="shared" si="38"/>
        <v>6.8166325835037494E-4</v>
      </c>
      <c r="M238" s="1" t="s">
        <v>11526</v>
      </c>
      <c r="N238" s="2" t="s">
        <v>7624</v>
      </c>
      <c r="O238" s="5">
        <f t="shared" si="40"/>
        <v>7.0621468926553672E-4</v>
      </c>
      <c r="P238" s="1" t="s">
        <v>10463</v>
      </c>
      <c r="Q238" s="2" t="s">
        <v>14398</v>
      </c>
      <c r="R238" s="5">
        <f t="shared" si="44"/>
        <v>8.3822296730930428E-4</v>
      </c>
      <c r="S238" s="1" t="s">
        <v>11277</v>
      </c>
      <c r="T238" s="2" t="s">
        <v>6440</v>
      </c>
      <c r="U238" s="5">
        <f t="shared" si="41"/>
        <v>1.0111223458038423E-3</v>
      </c>
      <c r="V238" s="1" t="s">
        <v>10641</v>
      </c>
      <c r="W238" s="2" t="s">
        <v>9467</v>
      </c>
      <c r="X238" s="5">
        <f t="shared" si="45"/>
        <v>7.955449482895784E-4</v>
      </c>
      <c r="Y238" s="1" t="s">
        <v>10691</v>
      </c>
      <c r="Z238" s="2" t="s">
        <v>1201</v>
      </c>
      <c r="AA238" s="5">
        <f t="shared" si="39"/>
        <v>8.0321285140562252E-4</v>
      </c>
    </row>
    <row r="239" spans="1:27" x14ac:dyDescent="0.3">
      <c r="A239" s="1" t="s">
        <v>10480</v>
      </c>
      <c r="B239" s="2" t="s">
        <v>10481</v>
      </c>
      <c r="C239" s="8">
        <f t="shared" si="47"/>
        <v>8.598452278589854E-4</v>
      </c>
      <c r="D239" s="1" t="s">
        <v>11015</v>
      </c>
      <c r="E239" s="2" t="s">
        <v>2734</v>
      </c>
      <c r="F239" s="5">
        <f t="shared" si="46"/>
        <v>6.7567567567567571E-4</v>
      </c>
      <c r="G239" s="1" t="s">
        <v>11129</v>
      </c>
      <c r="H239" s="2" t="s">
        <v>1202</v>
      </c>
      <c r="I239" s="5">
        <f t="shared" si="48"/>
        <v>8.0064051240992789E-4</v>
      </c>
      <c r="J239" s="1" t="s">
        <v>10383</v>
      </c>
      <c r="K239" s="2" t="s">
        <v>8577</v>
      </c>
      <c r="L239" s="5">
        <f t="shared" si="38"/>
        <v>6.7069081153588194E-4</v>
      </c>
      <c r="M239" s="1" t="s">
        <v>2067</v>
      </c>
      <c r="N239" s="2" t="s">
        <v>5412</v>
      </c>
      <c r="O239" s="5">
        <f t="shared" si="40"/>
        <v>7.0126227208976155E-4</v>
      </c>
      <c r="P239" s="1" t="s">
        <v>10441</v>
      </c>
      <c r="Q239" s="2" t="s">
        <v>2716</v>
      </c>
      <c r="R239" s="5">
        <f t="shared" si="44"/>
        <v>8.3194675540765393E-4</v>
      </c>
      <c r="S239" s="1" t="s">
        <v>10685</v>
      </c>
      <c r="T239" s="2" t="s">
        <v>6440</v>
      </c>
      <c r="U239" s="5">
        <f t="shared" si="41"/>
        <v>1.0111223458038423E-3</v>
      </c>
      <c r="V239" s="1" t="s">
        <v>11290</v>
      </c>
      <c r="W239" s="2" t="s">
        <v>10048</v>
      </c>
      <c r="X239" s="5">
        <f t="shared" si="45"/>
        <v>7.9428117553613975E-4</v>
      </c>
      <c r="Y239" s="1" t="s">
        <v>10636</v>
      </c>
      <c r="Z239" s="2" t="s">
        <v>1201</v>
      </c>
      <c r="AA239" s="5">
        <f t="shared" si="39"/>
        <v>8.0321285140562252E-4</v>
      </c>
    </row>
    <row r="240" spans="1:27" x14ac:dyDescent="0.3">
      <c r="A240" s="1" t="s">
        <v>10482</v>
      </c>
      <c r="B240" s="2" t="s">
        <v>2712</v>
      </c>
      <c r="C240" s="8">
        <f t="shared" si="47"/>
        <v>8.5324232081911264E-4</v>
      </c>
      <c r="D240" s="1" t="s">
        <v>11625</v>
      </c>
      <c r="E240" s="2" t="s">
        <v>8576</v>
      </c>
      <c r="F240" s="5">
        <f t="shared" si="46"/>
        <v>6.7430883344571813E-4</v>
      </c>
      <c r="G240" s="1" t="s">
        <v>3869</v>
      </c>
      <c r="H240" s="2" t="s">
        <v>2719</v>
      </c>
      <c r="I240" s="5">
        <f t="shared" si="48"/>
        <v>7.9808459696727857E-4</v>
      </c>
      <c r="J240" s="1" t="s">
        <v>10852</v>
      </c>
      <c r="K240" s="2" t="s">
        <v>11629</v>
      </c>
      <c r="L240" s="5">
        <f t="shared" si="38"/>
        <v>6.6979236436704619E-4</v>
      </c>
      <c r="M240" s="1" t="s">
        <v>11937</v>
      </c>
      <c r="N240" s="2" t="s">
        <v>7629</v>
      </c>
      <c r="O240" s="5">
        <f t="shared" si="40"/>
        <v>6.9735006973500695E-4</v>
      </c>
      <c r="P240" s="1" t="s">
        <v>11129</v>
      </c>
      <c r="Q240" s="2" t="s">
        <v>6456</v>
      </c>
      <c r="R240" s="5">
        <f t="shared" si="44"/>
        <v>8.3125519534497092E-4</v>
      </c>
      <c r="S240" s="1" t="s">
        <v>14521</v>
      </c>
      <c r="T240" s="2" t="s">
        <v>2695</v>
      </c>
      <c r="U240" s="5">
        <f t="shared" si="41"/>
        <v>1.0090817356205853E-3</v>
      </c>
      <c r="V240" s="1" t="s">
        <v>11195</v>
      </c>
      <c r="W240" s="2" t="s">
        <v>9470</v>
      </c>
      <c r="X240" s="5">
        <f t="shared" si="45"/>
        <v>7.9051383399209485E-4</v>
      </c>
      <c r="Y240" s="1" t="s">
        <v>2129</v>
      </c>
      <c r="Z240" s="2" t="s">
        <v>4217</v>
      </c>
      <c r="AA240" s="5">
        <f t="shared" si="39"/>
        <v>7.9744816586921851E-4</v>
      </c>
    </row>
    <row r="241" spans="1:27" x14ac:dyDescent="0.3">
      <c r="A241" s="1" t="s">
        <v>10483</v>
      </c>
      <c r="B241" s="2" t="s">
        <v>9460</v>
      </c>
      <c r="C241" s="8">
        <f t="shared" si="47"/>
        <v>8.4602368866328254E-4</v>
      </c>
      <c r="D241" s="1" t="s">
        <v>11626</v>
      </c>
      <c r="E241" s="2" t="s">
        <v>8577</v>
      </c>
      <c r="F241" s="5">
        <f t="shared" si="46"/>
        <v>6.7069081153588194E-4</v>
      </c>
      <c r="G241" s="1" t="s">
        <v>10290</v>
      </c>
      <c r="H241" s="2" t="s">
        <v>9468</v>
      </c>
      <c r="I241" s="5">
        <f t="shared" si="48"/>
        <v>7.9365079365079365E-4</v>
      </c>
      <c r="J241" s="1" t="s">
        <v>5206</v>
      </c>
      <c r="K241" s="2" t="s">
        <v>2736</v>
      </c>
      <c r="L241" s="5">
        <f t="shared" si="38"/>
        <v>6.6357000663570006E-4</v>
      </c>
      <c r="M241" s="1" t="s">
        <v>884</v>
      </c>
      <c r="N241" s="2" t="s">
        <v>4239</v>
      </c>
      <c r="O241" s="5">
        <f t="shared" si="40"/>
        <v>6.9686411149825784E-4</v>
      </c>
      <c r="P241" s="1" t="s">
        <v>7418</v>
      </c>
      <c r="Q241" s="2" t="s">
        <v>2717</v>
      </c>
      <c r="R241" s="5">
        <f t="shared" si="44"/>
        <v>8.271298593879239E-4</v>
      </c>
      <c r="S241" s="1" t="s">
        <v>10367</v>
      </c>
      <c r="T241" s="2" t="s">
        <v>8548</v>
      </c>
      <c r="U241" s="5">
        <f t="shared" si="41"/>
        <v>1.0070493454179255E-3</v>
      </c>
      <c r="V241" s="1" t="s">
        <v>10751</v>
      </c>
      <c r="W241" s="2" t="s">
        <v>2722</v>
      </c>
      <c r="X241" s="5">
        <f t="shared" si="45"/>
        <v>7.7821011673151756E-4</v>
      </c>
      <c r="Y241" s="1" t="s">
        <v>12741</v>
      </c>
      <c r="Z241" s="2" t="s">
        <v>8561</v>
      </c>
      <c r="AA241" s="5">
        <f t="shared" si="39"/>
        <v>7.9491255961844202E-4</v>
      </c>
    </row>
    <row r="242" spans="1:27" x14ac:dyDescent="0.3">
      <c r="A242" s="1" t="s">
        <v>10484</v>
      </c>
      <c r="B242" s="2" t="s">
        <v>9461</v>
      </c>
      <c r="C242" s="8">
        <f t="shared" si="47"/>
        <v>8.4530853761622987E-4</v>
      </c>
      <c r="D242" s="1" t="s">
        <v>11627</v>
      </c>
      <c r="E242" s="2" t="s">
        <v>11628</v>
      </c>
      <c r="F242" s="5">
        <f t="shared" si="46"/>
        <v>6.7024128686327079E-4</v>
      </c>
      <c r="G242" s="1" t="s">
        <v>10538</v>
      </c>
      <c r="H242" s="2" t="s">
        <v>2720</v>
      </c>
      <c r="I242" s="5">
        <f t="shared" si="48"/>
        <v>7.9239302694136295E-4</v>
      </c>
      <c r="J242" s="1" t="s">
        <v>12798</v>
      </c>
      <c r="K242" s="2" t="s">
        <v>10547</v>
      </c>
      <c r="L242" s="5">
        <f t="shared" si="38"/>
        <v>6.6050198150594452E-4</v>
      </c>
      <c r="M242" s="1" t="s">
        <v>10673</v>
      </c>
      <c r="N242" s="2" t="s">
        <v>13710</v>
      </c>
      <c r="O242" s="5">
        <f t="shared" si="40"/>
        <v>6.9541029207232264E-4</v>
      </c>
      <c r="P242" s="1" t="s">
        <v>10334</v>
      </c>
      <c r="Q242" s="2" t="s">
        <v>5393</v>
      </c>
      <c r="R242" s="5">
        <f t="shared" si="44"/>
        <v>8.2304526748971192E-4</v>
      </c>
      <c r="S242" s="1" t="s">
        <v>13099</v>
      </c>
      <c r="T242" s="2" t="s">
        <v>1185</v>
      </c>
      <c r="U242" s="5">
        <f>1/(1000+(RIGHT(T242,3)))</f>
        <v>9.9403578528827028E-4</v>
      </c>
      <c r="V242" s="1" t="s">
        <v>10508</v>
      </c>
      <c r="W242" s="2" t="s">
        <v>11597</v>
      </c>
      <c r="X242" s="5">
        <f t="shared" si="45"/>
        <v>7.7041602465331282E-4</v>
      </c>
      <c r="Y242" s="1" t="s">
        <v>10788</v>
      </c>
      <c r="Z242" s="2" t="s">
        <v>8562</v>
      </c>
      <c r="AA242" s="5">
        <f t="shared" si="39"/>
        <v>7.9302141157811261E-4</v>
      </c>
    </row>
    <row r="243" spans="1:27" x14ac:dyDescent="0.3">
      <c r="A243" s="1" t="s">
        <v>10485</v>
      </c>
      <c r="B243" s="2" t="s">
        <v>2713</v>
      </c>
      <c r="C243" s="8">
        <f t="shared" si="47"/>
        <v>8.4317032040472171E-4</v>
      </c>
      <c r="D243" s="1" t="s">
        <v>2286</v>
      </c>
      <c r="E243" s="2" t="s">
        <v>11629</v>
      </c>
      <c r="F243" s="5">
        <f t="shared" si="46"/>
        <v>6.6979236436704619E-4</v>
      </c>
      <c r="G243" s="1" t="s">
        <v>11161</v>
      </c>
      <c r="H243" s="2" t="s">
        <v>4219</v>
      </c>
      <c r="I243" s="5">
        <f t="shared" si="48"/>
        <v>7.8926598263614838E-4</v>
      </c>
      <c r="J243" s="1" t="s">
        <v>10277</v>
      </c>
      <c r="K243" s="2" t="s">
        <v>8581</v>
      </c>
      <c r="L243" s="5">
        <f t="shared" ref="L243:L296" si="49">1/(1000+(RIGHT(K243,3)))</f>
        <v>6.5963060686015829E-4</v>
      </c>
      <c r="M243" s="1" t="s">
        <v>13711</v>
      </c>
      <c r="N243" s="2" t="s">
        <v>9479</v>
      </c>
      <c r="O243" s="5">
        <f t="shared" si="40"/>
        <v>6.9444444444444447E-4</v>
      </c>
      <c r="P243" s="1" t="s">
        <v>10279</v>
      </c>
      <c r="Q243" s="2" t="s">
        <v>9466</v>
      </c>
      <c r="R243" s="5">
        <f t="shared" si="44"/>
        <v>8.2169268693508624E-4</v>
      </c>
      <c r="S243" s="1" t="s">
        <v>10773</v>
      </c>
      <c r="T243" s="2" t="s">
        <v>13701</v>
      </c>
      <c r="U243" s="5">
        <f t="shared" ref="U243:U306" si="50">1/(1000+(RIGHT(T243,3)))</f>
        <v>9.9206349206349201E-4</v>
      </c>
      <c r="V243" s="1" t="s">
        <v>10354</v>
      </c>
      <c r="W243" s="2" t="s">
        <v>2724</v>
      </c>
      <c r="X243" s="5">
        <f t="shared" si="45"/>
        <v>7.6628352490421458E-4</v>
      </c>
      <c r="Y243" s="1" t="s">
        <v>10331</v>
      </c>
      <c r="Z243" s="2" t="s">
        <v>13707</v>
      </c>
      <c r="AA243" s="5">
        <f t="shared" si="39"/>
        <v>7.8678206136900079E-4</v>
      </c>
    </row>
    <row r="244" spans="1:27" x14ac:dyDescent="0.3">
      <c r="A244" s="1" t="s">
        <v>10486</v>
      </c>
      <c r="B244" s="2" t="s">
        <v>5389</v>
      </c>
      <c r="C244" s="8">
        <f t="shared" si="47"/>
        <v>8.4175084175084171E-4</v>
      </c>
      <c r="D244" s="1" t="s">
        <v>11630</v>
      </c>
      <c r="E244" s="2" t="s">
        <v>1223</v>
      </c>
      <c r="F244" s="5">
        <f t="shared" si="46"/>
        <v>6.6577896138482028E-4</v>
      </c>
      <c r="G244" s="1" t="s">
        <v>11368</v>
      </c>
      <c r="H244" s="2" t="s">
        <v>1205</v>
      </c>
      <c r="I244" s="5">
        <f t="shared" si="48"/>
        <v>7.8186082877247849E-4</v>
      </c>
      <c r="J244" s="1" t="s">
        <v>10367</v>
      </c>
      <c r="K244" s="2" t="s">
        <v>6483</v>
      </c>
      <c r="L244" s="5">
        <f t="shared" si="49"/>
        <v>6.5231572080887146E-4</v>
      </c>
      <c r="M244" s="1" t="s">
        <v>10548</v>
      </c>
      <c r="N244" s="2" t="s">
        <v>10054</v>
      </c>
      <c r="O244" s="5">
        <f t="shared" si="40"/>
        <v>6.925207756232687E-4</v>
      </c>
      <c r="P244" s="1" t="s">
        <v>11341</v>
      </c>
      <c r="Q244" s="2" t="s">
        <v>14399</v>
      </c>
      <c r="R244" s="5">
        <f t="shared" si="44"/>
        <v>8.1766148814390845E-4</v>
      </c>
      <c r="S244" s="1" t="s">
        <v>10405</v>
      </c>
      <c r="T244" s="2" t="s">
        <v>14395</v>
      </c>
      <c r="U244" s="5">
        <f t="shared" si="50"/>
        <v>9.9108027750247768E-4</v>
      </c>
      <c r="V244" s="1" t="s">
        <v>13010</v>
      </c>
      <c r="W244" s="2" t="s">
        <v>5399</v>
      </c>
      <c r="X244" s="5">
        <f t="shared" si="45"/>
        <v>7.6161462300076163E-4</v>
      </c>
      <c r="Y244" s="1" t="s">
        <v>3705</v>
      </c>
      <c r="Z244" s="2" t="s">
        <v>14400</v>
      </c>
      <c r="AA244" s="5">
        <f t="shared" si="39"/>
        <v>7.836990595611285E-4</v>
      </c>
    </row>
    <row r="245" spans="1:27" x14ac:dyDescent="0.3">
      <c r="A245" s="1" t="s">
        <v>440</v>
      </c>
      <c r="B245" s="2" t="s">
        <v>9462</v>
      </c>
      <c r="C245" s="8">
        <f t="shared" si="47"/>
        <v>8.4033613445378156E-4</v>
      </c>
      <c r="D245" s="1" t="s">
        <v>11631</v>
      </c>
      <c r="E245" s="2" t="s">
        <v>2736</v>
      </c>
      <c r="F245" s="5">
        <f t="shared" si="46"/>
        <v>6.6357000663570006E-4</v>
      </c>
      <c r="G245" s="1" t="s">
        <v>2134</v>
      </c>
      <c r="H245" s="2" t="s">
        <v>1205</v>
      </c>
      <c r="I245" s="5">
        <f t="shared" si="48"/>
        <v>7.8186082877247849E-4</v>
      </c>
      <c r="J245" s="1" t="s">
        <v>10438</v>
      </c>
      <c r="K245" s="2" t="s">
        <v>6483</v>
      </c>
      <c r="L245" s="5">
        <f t="shared" si="49"/>
        <v>6.5231572080887146E-4</v>
      </c>
      <c r="M245" s="1" t="s">
        <v>11589</v>
      </c>
      <c r="N245" s="2" t="s">
        <v>10054</v>
      </c>
      <c r="O245" s="5">
        <f t="shared" si="40"/>
        <v>6.925207756232687E-4</v>
      </c>
      <c r="P245" s="1" t="s">
        <v>10847</v>
      </c>
      <c r="Q245" s="2" t="s">
        <v>14399</v>
      </c>
      <c r="R245" s="5">
        <f t="shared" si="44"/>
        <v>8.1766148814390845E-4</v>
      </c>
      <c r="S245" s="1" t="s">
        <v>13886</v>
      </c>
      <c r="T245" s="2" t="s">
        <v>1186</v>
      </c>
      <c r="U245" s="5">
        <f t="shared" si="50"/>
        <v>9.8814229249011851E-4</v>
      </c>
      <c r="V245" s="1" t="s">
        <v>10502</v>
      </c>
      <c r="W245" s="2" t="s">
        <v>1210</v>
      </c>
      <c r="X245" s="5">
        <f t="shared" si="45"/>
        <v>7.5471698113207543E-4</v>
      </c>
      <c r="Y245" s="1" t="s">
        <v>5206</v>
      </c>
      <c r="Z245" s="2" t="s">
        <v>1205</v>
      </c>
      <c r="AA245" s="5">
        <f t="shared" si="39"/>
        <v>7.8186082877247849E-4</v>
      </c>
    </row>
    <row r="246" spans="1:27" x14ac:dyDescent="0.3">
      <c r="A246" s="1" t="s">
        <v>10487</v>
      </c>
      <c r="B246" s="2" t="s">
        <v>10488</v>
      </c>
      <c r="C246" s="8">
        <f t="shared" si="47"/>
        <v>8.3892617449664428E-4</v>
      </c>
      <c r="D246" s="1" t="s">
        <v>11632</v>
      </c>
      <c r="E246" s="2" t="s">
        <v>8581</v>
      </c>
      <c r="F246" s="5">
        <f t="shared" si="46"/>
        <v>6.5963060686015829E-4</v>
      </c>
      <c r="G246" s="1" t="s">
        <v>10533</v>
      </c>
      <c r="H246" s="2" t="s">
        <v>6465</v>
      </c>
      <c r="I246" s="5">
        <f t="shared" si="48"/>
        <v>7.8064012490241998E-4</v>
      </c>
      <c r="J246" s="1" t="s">
        <v>10501</v>
      </c>
      <c r="K246" s="2" t="s">
        <v>6484</v>
      </c>
      <c r="L246" s="5">
        <f t="shared" si="49"/>
        <v>6.5189048239895696E-4</v>
      </c>
      <c r="M246" s="1" t="s">
        <v>4040</v>
      </c>
      <c r="N246" s="2" t="s">
        <v>5415</v>
      </c>
      <c r="O246" s="5">
        <f t="shared" si="40"/>
        <v>6.9013112491373362E-4</v>
      </c>
      <c r="P246" s="1" t="s">
        <v>7225</v>
      </c>
      <c r="Q246" s="2" t="s">
        <v>12576</v>
      </c>
      <c r="R246" s="5">
        <f t="shared" si="44"/>
        <v>8.1699346405228761E-4</v>
      </c>
      <c r="S246" s="1" t="s">
        <v>10950</v>
      </c>
      <c r="T246" s="2" t="s">
        <v>4195</v>
      </c>
      <c r="U246" s="5">
        <f t="shared" si="50"/>
        <v>9.871668311944718E-4</v>
      </c>
      <c r="V246" s="1" t="s">
        <v>10788</v>
      </c>
      <c r="W246" s="2" t="s">
        <v>4226</v>
      </c>
      <c r="X246" s="5">
        <f t="shared" si="45"/>
        <v>7.5414781297134241E-4</v>
      </c>
      <c r="Y246" s="1" t="s">
        <v>10902</v>
      </c>
      <c r="Z246" s="2" t="s">
        <v>12580</v>
      </c>
      <c r="AA246" s="5">
        <f t="shared" si="39"/>
        <v>7.7639751552795026E-4</v>
      </c>
    </row>
    <row r="247" spans="1:27" x14ac:dyDescent="0.3">
      <c r="A247" s="1" t="s">
        <v>10489</v>
      </c>
      <c r="B247" s="2" t="s">
        <v>10490</v>
      </c>
      <c r="C247" s="8">
        <f t="shared" si="47"/>
        <v>8.3612040133779263E-4</v>
      </c>
      <c r="D247" s="1" t="s">
        <v>11633</v>
      </c>
      <c r="E247" s="2" t="s">
        <v>11634</v>
      </c>
      <c r="F247" s="5">
        <f t="shared" si="46"/>
        <v>6.5659881812212733E-4</v>
      </c>
      <c r="G247" s="1" t="s">
        <v>10781</v>
      </c>
      <c r="H247" s="2" t="s">
        <v>6465</v>
      </c>
      <c r="I247" s="5">
        <f t="shared" si="48"/>
        <v>7.8064012490241998E-4</v>
      </c>
      <c r="J247" s="1" t="s">
        <v>10537</v>
      </c>
      <c r="K247" s="2" t="s">
        <v>11637</v>
      </c>
      <c r="L247" s="5">
        <f t="shared" si="49"/>
        <v>6.5104166666666663E-4</v>
      </c>
      <c r="M247" s="1" t="s">
        <v>10650</v>
      </c>
      <c r="N247" s="2" t="s">
        <v>6476</v>
      </c>
      <c r="O247" s="5">
        <f t="shared" si="40"/>
        <v>6.8917987594762232E-4</v>
      </c>
      <c r="P247" s="1" t="s">
        <v>10304</v>
      </c>
      <c r="Q247" s="2" t="s">
        <v>6459</v>
      </c>
      <c r="R247" s="5">
        <f t="shared" si="44"/>
        <v>8.0971659919028337E-4</v>
      </c>
      <c r="S247" s="1" t="s">
        <v>12879</v>
      </c>
      <c r="T247" s="2" t="s">
        <v>8550</v>
      </c>
      <c r="U247" s="5">
        <f t="shared" si="50"/>
        <v>9.8425196850393699E-4</v>
      </c>
      <c r="V247" s="1" t="s">
        <v>10433</v>
      </c>
      <c r="W247" s="2" t="s">
        <v>15067</v>
      </c>
      <c r="X247" s="5">
        <f t="shared" si="45"/>
        <v>7.4349442379182155E-4</v>
      </c>
      <c r="Y247" s="1" t="s">
        <v>10440</v>
      </c>
      <c r="Z247" s="2" t="s">
        <v>10049</v>
      </c>
      <c r="AA247" s="5">
        <f t="shared" si="39"/>
        <v>7.7579519006982156E-4</v>
      </c>
    </row>
    <row r="248" spans="1:27" x14ac:dyDescent="0.3">
      <c r="A248" s="1" t="s">
        <v>10491</v>
      </c>
      <c r="B248" s="2" t="s">
        <v>1196</v>
      </c>
      <c r="C248" s="8">
        <f t="shared" si="47"/>
        <v>8.3542188805346695E-4</v>
      </c>
      <c r="D248" s="1" t="s">
        <v>10369</v>
      </c>
      <c r="E248" s="2" t="s">
        <v>11634</v>
      </c>
      <c r="F248" s="5">
        <f t="shared" si="46"/>
        <v>6.5659881812212733E-4</v>
      </c>
      <c r="G248" s="1" t="s">
        <v>12578</v>
      </c>
      <c r="H248" s="2" t="s">
        <v>12579</v>
      </c>
      <c r="I248" s="5">
        <f t="shared" si="48"/>
        <v>7.8003120124804995E-4</v>
      </c>
      <c r="J248" s="1" t="s">
        <v>10673</v>
      </c>
      <c r="K248" s="2" t="s">
        <v>6485</v>
      </c>
      <c r="L248" s="5">
        <f t="shared" si="49"/>
        <v>6.485084306095979E-4</v>
      </c>
      <c r="M248" s="1" t="s">
        <v>11241</v>
      </c>
      <c r="N248" s="2" t="s">
        <v>6478</v>
      </c>
      <c r="O248" s="5">
        <f t="shared" si="40"/>
        <v>6.8775790921595599E-4</v>
      </c>
      <c r="P248" s="1" t="s">
        <v>2481</v>
      </c>
      <c r="Q248" s="2" t="s">
        <v>2718</v>
      </c>
      <c r="R248" s="5">
        <f t="shared" si="44"/>
        <v>8.0192461908580592E-4</v>
      </c>
      <c r="S248" s="1" t="s">
        <v>10305</v>
      </c>
      <c r="T248" s="2" t="s">
        <v>6443</v>
      </c>
      <c r="U248" s="5">
        <f t="shared" si="50"/>
        <v>9.8231827111984276E-4</v>
      </c>
      <c r="V248" s="1" t="s">
        <v>11247</v>
      </c>
      <c r="W248" s="2" t="s">
        <v>7620</v>
      </c>
      <c r="X248" s="5">
        <f t="shared" si="45"/>
        <v>7.4239049740163323E-4</v>
      </c>
      <c r="Y248" s="1" t="s">
        <v>7122</v>
      </c>
      <c r="Z248" s="2" t="s">
        <v>15500</v>
      </c>
      <c r="AA248" s="5">
        <f t="shared" si="39"/>
        <v>7.7339520494972935E-4</v>
      </c>
    </row>
    <row r="249" spans="1:27" x14ac:dyDescent="0.3">
      <c r="A249" s="1" t="s">
        <v>10492</v>
      </c>
      <c r="B249" s="2" t="s">
        <v>7606</v>
      </c>
      <c r="C249" s="8">
        <f t="shared" si="47"/>
        <v>8.2372322899505767E-4</v>
      </c>
      <c r="D249" s="1" t="s">
        <v>11635</v>
      </c>
      <c r="E249" s="2" t="s">
        <v>8582</v>
      </c>
      <c r="F249" s="5">
        <f t="shared" si="46"/>
        <v>6.5616797900262466E-4</v>
      </c>
      <c r="G249" s="1" t="s">
        <v>9278</v>
      </c>
      <c r="H249" s="2" t="s">
        <v>12580</v>
      </c>
      <c r="I249" s="5">
        <f t="shared" si="48"/>
        <v>7.7639751552795026E-4</v>
      </c>
      <c r="J249" s="1" t="s">
        <v>10567</v>
      </c>
      <c r="K249" s="2" t="s">
        <v>13106</v>
      </c>
      <c r="L249" s="5">
        <f t="shared" si="49"/>
        <v>6.4724919093851134E-4</v>
      </c>
      <c r="M249" s="1" t="s">
        <v>12782</v>
      </c>
      <c r="N249" s="2" t="s">
        <v>13105</v>
      </c>
      <c r="O249" s="5">
        <f t="shared" si="40"/>
        <v>6.8446269678302531E-4</v>
      </c>
      <c r="P249" s="1" t="s">
        <v>6326</v>
      </c>
      <c r="Q249" s="2" t="s">
        <v>1202</v>
      </c>
      <c r="R249" s="5">
        <f t="shared" si="44"/>
        <v>8.0064051240992789E-4</v>
      </c>
      <c r="S249" s="1" t="s">
        <v>10928</v>
      </c>
      <c r="T249" s="2" t="s">
        <v>10036</v>
      </c>
      <c r="U249" s="5">
        <f t="shared" si="50"/>
        <v>9.8039215686274508E-4</v>
      </c>
      <c r="V249" s="1" t="s">
        <v>11106</v>
      </c>
      <c r="W249" s="2" t="s">
        <v>11604</v>
      </c>
      <c r="X249" s="5">
        <f t="shared" si="45"/>
        <v>7.407407407407407E-4</v>
      </c>
      <c r="Y249" s="1" t="s">
        <v>10532</v>
      </c>
      <c r="Z249" s="2" t="s">
        <v>7613</v>
      </c>
      <c r="AA249" s="5">
        <f t="shared" si="39"/>
        <v>7.716049382716049E-4</v>
      </c>
    </row>
    <row r="250" spans="1:27" x14ac:dyDescent="0.3">
      <c r="A250" s="1" t="s">
        <v>5130</v>
      </c>
      <c r="B250" s="2" t="s">
        <v>9466</v>
      </c>
      <c r="C250" s="8">
        <f t="shared" si="47"/>
        <v>8.2169268693508624E-4</v>
      </c>
      <c r="D250" s="1" t="s">
        <v>11636</v>
      </c>
      <c r="E250" s="2" t="s">
        <v>4252</v>
      </c>
      <c r="F250" s="5">
        <f t="shared" si="46"/>
        <v>6.5316786414108428E-4</v>
      </c>
      <c r="G250" s="1" t="s">
        <v>10789</v>
      </c>
      <c r="H250" s="2" t="s">
        <v>2723</v>
      </c>
      <c r="I250" s="5">
        <f t="shared" si="48"/>
        <v>7.7399380804953565E-4</v>
      </c>
      <c r="J250" s="1" t="s">
        <v>7271</v>
      </c>
      <c r="K250" s="2" t="s">
        <v>2740</v>
      </c>
      <c r="L250" s="5">
        <f t="shared" si="49"/>
        <v>6.4020486555697821E-4</v>
      </c>
      <c r="M250" s="1" t="s">
        <v>11455</v>
      </c>
      <c r="N250" s="2" t="s">
        <v>11628</v>
      </c>
      <c r="O250" s="5">
        <f t="shared" si="40"/>
        <v>6.7024128686327079E-4</v>
      </c>
      <c r="P250" s="1" t="s">
        <v>10393</v>
      </c>
      <c r="Q250" s="2" t="s">
        <v>7610</v>
      </c>
      <c r="R250" s="5">
        <f t="shared" si="44"/>
        <v>8.0000000000000004E-4</v>
      </c>
      <c r="S250" s="1" t="s">
        <v>8151</v>
      </c>
      <c r="T250" s="2" t="s">
        <v>10036</v>
      </c>
      <c r="U250" s="5">
        <f t="shared" si="50"/>
        <v>9.8039215686274508E-4</v>
      </c>
      <c r="V250" s="1" t="s">
        <v>9278</v>
      </c>
      <c r="W250" s="2" t="s">
        <v>4230</v>
      </c>
      <c r="X250" s="5">
        <f t="shared" si="45"/>
        <v>7.3746312684365781E-4</v>
      </c>
      <c r="Y250" s="1" t="s">
        <v>10719</v>
      </c>
      <c r="Z250" s="2" t="s">
        <v>8565</v>
      </c>
      <c r="AA250" s="5">
        <f t="shared" si="39"/>
        <v>7.6923076923076923E-4</v>
      </c>
    </row>
    <row r="251" spans="1:27" x14ac:dyDescent="0.3">
      <c r="A251" s="1" t="s">
        <v>10493</v>
      </c>
      <c r="B251" s="2" t="s">
        <v>10046</v>
      </c>
      <c r="C251" s="8">
        <f t="shared" si="47"/>
        <v>8.1499592502037486E-4</v>
      </c>
      <c r="D251" s="1" t="s">
        <v>2124</v>
      </c>
      <c r="E251" s="2" t="s">
        <v>6484</v>
      </c>
      <c r="F251" s="5">
        <f t="shared" si="46"/>
        <v>6.5189048239895696E-4</v>
      </c>
      <c r="G251" s="1" t="s">
        <v>10849</v>
      </c>
      <c r="H251" s="2" t="s">
        <v>6467</v>
      </c>
      <c r="I251" s="5">
        <f t="shared" si="48"/>
        <v>7.7279752704791343E-4</v>
      </c>
      <c r="J251" s="1" t="s">
        <v>10719</v>
      </c>
      <c r="K251" s="2" t="s">
        <v>10558</v>
      </c>
      <c r="L251" s="5">
        <f t="shared" si="49"/>
        <v>6.3653723742838951E-4</v>
      </c>
      <c r="M251" s="1" t="s">
        <v>10665</v>
      </c>
      <c r="N251" s="2" t="s">
        <v>13712</v>
      </c>
      <c r="O251" s="5">
        <f t="shared" si="40"/>
        <v>6.6889632107023408E-4</v>
      </c>
      <c r="P251" s="1" t="s">
        <v>10777</v>
      </c>
      <c r="Q251" s="2" t="s">
        <v>1203</v>
      </c>
      <c r="R251" s="5">
        <f t="shared" si="44"/>
        <v>7.993605115907274E-4</v>
      </c>
      <c r="S251" s="1" t="s">
        <v>12782</v>
      </c>
      <c r="T251" s="2" t="s">
        <v>10461</v>
      </c>
      <c r="U251" s="5">
        <f t="shared" si="50"/>
        <v>9.7560975609756097E-4</v>
      </c>
      <c r="V251" s="1" t="s">
        <v>10268</v>
      </c>
      <c r="W251" s="2" t="s">
        <v>2727</v>
      </c>
      <c r="X251" s="5">
        <f t="shared" si="45"/>
        <v>7.3421439060205576E-4</v>
      </c>
      <c r="Y251" s="1" t="s">
        <v>3544</v>
      </c>
      <c r="Z251" s="2" t="s">
        <v>2724</v>
      </c>
      <c r="AA251" s="5">
        <f t="shared" si="39"/>
        <v>7.6628352490421458E-4</v>
      </c>
    </row>
    <row r="252" spans="1:27" x14ac:dyDescent="0.3">
      <c r="A252" s="1" t="s">
        <v>10494</v>
      </c>
      <c r="B252" s="2" t="s">
        <v>5394</v>
      </c>
      <c r="C252" s="8">
        <f t="shared" si="47"/>
        <v>8.1433224755700329E-4</v>
      </c>
      <c r="D252" s="1" t="s">
        <v>10438</v>
      </c>
      <c r="E252" s="2" t="s">
        <v>11637</v>
      </c>
      <c r="F252" s="5">
        <f t="shared" si="46"/>
        <v>6.5104166666666663E-4</v>
      </c>
      <c r="G252" s="1" t="s">
        <v>10689</v>
      </c>
      <c r="H252" s="2" t="s">
        <v>5397</v>
      </c>
      <c r="I252" s="5">
        <f t="shared" si="48"/>
        <v>7.722007722007722E-4</v>
      </c>
      <c r="J252" s="1" t="s">
        <v>11307</v>
      </c>
      <c r="K252" s="2" t="s">
        <v>1230</v>
      </c>
      <c r="L252" s="5">
        <f t="shared" si="49"/>
        <v>6.3251106894370653E-4</v>
      </c>
      <c r="M252" s="1" t="s">
        <v>12790</v>
      </c>
      <c r="N252" s="2" t="s">
        <v>6482</v>
      </c>
      <c r="O252" s="5">
        <f t="shared" si="40"/>
        <v>6.6401062416998667E-4</v>
      </c>
      <c r="P252" s="1" t="s">
        <v>10412</v>
      </c>
      <c r="Q252" s="2" t="s">
        <v>13101</v>
      </c>
      <c r="R252" s="5">
        <f t="shared" si="44"/>
        <v>7.9872204472843447E-4</v>
      </c>
      <c r="S252" s="1" t="s">
        <v>7418</v>
      </c>
      <c r="T252" s="2" t="s">
        <v>9446</v>
      </c>
      <c r="U252" s="5">
        <f t="shared" si="50"/>
        <v>9.7465886939571145E-4</v>
      </c>
      <c r="V252" s="1" t="s">
        <v>10463</v>
      </c>
      <c r="W252" s="2" t="s">
        <v>5405</v>
      </c>
      <c r="X252" s="5">
        <f t="shared" si="45"/>
        <v>7.3313782991202346E-4</v>
      </c>
      <c r="Y252" s="1" t="s">
        <v>10898</v>
      </c>
      <c r="Z252" s="2" t="s">
        <v>4224</v>
      </c>
      <c r="AA252" s="5">
        <f t="shared" si="39"/>
        <v>7.6452599388379206E-4</v>
      </c>
    </row>
    <row r="253" spans="1:27" x14ac:dyDescent="0.3">
      <c r="A253" s="1" t="s">
        <v>10495</v>
      </c>
      <c r="B253" s="2" t="s">
        <v>5394</v>
      </c>
      <c r="C253" s="8">
        <f t="shared" si="47"/>
        <v>8.1433224755700329E-4</v>
      </c>
      <c r="D253" s="1" t="s">
        <v>11638</v>
      </c>
      <c r="E253" s="2" t="s">
        <v>1225</v>
      </c>
      <c r="F253" s="5">
        <f t="shared" si="46"/>
        <v>6.5061808718282373E-4</v>
      </c>
      <c r="G253" s="1" t="s">
        <v>12581</v>
      </c>
      <c r="H253" s="2" t="s">
        <v>8566</v>
      </c>
      <c r="I253" s="5">
        <f t="shared" si="48"/>
        <v>7.6863950807071484E-4</v>
      </c>
      <c r="J253" s="1" t="s">
        <v>6036</v>
      </c>
      <c r="K253" s="2" t="s">
        <v>6487</v>
      </c>
      <c r="L253" s="5">
        <f t="shared" si="49"/>
        <v>6.3131313131313137E-4</v>
      </c>
      <c r="M253" s="1" t="s">
        <v>11743</v>
      </c>
      <c r="N253" s="2" t="s">
        <v>9482</v>
      </c>
      <c r="O253" s="5">
        <f t="shared" si="40"/>
        <v>6.6312997347480103E-4</v>
      </c>
      <c r="P253" s="1" t="s">
        <v>11416</v>
      </c>
      <c r="Q253" s="2" t="s">
        <v>8561</v>
      </c>
      <c r="R253" s="5">
        <f t="shared" si="44"/>
        <v>7.9491255961844202E-4</v>
      </c>
      <c r="S253" s="1" t="s">
        <v>10299</v>
      </c>
      <c r="T253" s="2" t="s">
        <v>5368</v>
      </c>
      <c r="U253" s="5">
        <f t="shared" si="50"/>
        <v>9.727626459143969E-4</v>
      </c>
      <c r="V253" s="1" t="s">
        <v>10420</v>
      </c>
      <c r="W253" s="2" t="s">
        <v>4231</v>
      </c>
      <c r="X253" s="5">
        <f t="shared" si="45"/>
        <v>7.3099415204678359E-4</v>
      </c>
      <c r="Y253" s="1" t="s">
        <v>10646</v>
      </c>
      <c r="Z253" s="2" t="s">
        <v>7614</v>
      </c>
      <c r="AA253" s="5">
        <f t="shared" si="39"/>
        <v>7.6394194041252863E-4</v>
      </c>
    </row>
    <row r="254" spans="1:27" x14ac:dyDescent="0.3">
      <c r="A254" s="1" t="s">
        <v>10496</v>
      </c>
      <c r="B254" s="2" t="s">
        <v>10497</v>
      </c>
      <c r="C254" s="8">
        <f t="shared" si="47"/>
        <v>8.090614886731392E-4</v>
      </c>
      <c r="D254" s="1" t="s">
        <v>11639</v>
      </c>
      <c r="E254" s="2" t="s">
        <v>11640</v>
      </c>
      <c r="F254" s="5">
        <f t="shared" si="46"/>
        <v>6.4935064935064935E-4</v>
      </c>
      <c r="G254" s="1" t="s">
        <v>7470</v>
      </c>
      <c r="H254" s="2" t="s">
        <v>1208</v>
      </c>
      <c r="I254" s="5">
        <f t="shared" si="48"/>
        <v>7.6219512195121954E-4</v>
      </c>
      <c r="J254" s="1" t="s">
        <v>4040</v>
      </c>
      <c r="K254" s="2" t="s">
        <v>9485</v>
      </c>
      <c r="L254" s="5">
        <f t="shared" si="49"/>
        <v>6.2972292191435767E-4</v>
      </c>
      <c r="M254" s="1" t="s">
        <v>10321</v>
      </c>
      <c r="N254" s="2" t="s">
        <v>7637</v>
      </c>
      <c r="O254" s="5">
        <f t="shared" si="40"/>
        <v>6.5919578114700061E-4</v>
      </c>
      <c r="P254" s="1" t="s">
        <v>11458</v>
      </c>
      <c r="Q254" s="2" t="s">
        <v>2721</v>
      </c>
      <c r="R254" s="5">
        <f t="shared" si="44"/>
        <v>7.8988941548183253E-4</v>
      </c>
      <c r="S254" s="1" t="s">
        <v>12596</v>
      </c>
      <c r="T254" s="2" t="s">
        <v>12554</v>
      </c>
      <c r="U254" s="5">
        <f t="shared" si="50"/>
        <v>9.6993210475266732E-4</v>
      </c>
      <c r="V254" s="1" t="s">
        <v>15068</v>
      </c>
      <c r="W254" s="2" t="s">
        <v>5406</v>
      </c>
      <c r="X254" s="5">
        <f t="shared" si="45"/>
        <v>7.2992700729927003E-4</v>
      </c>
      <c r="Y254" s="1" t="s">
        <v>15501</v>
      </c>
      <c r="Z254" s="2" t="s">
        <v>15502</v>
      </c>
      <c r="AA254" s="5">
        <f t="shared" si="39"/>
        <v>7.6045627376425851E-4</v>
      </c>
    </row>
    <row r="255" spans="1:27" x14ac:dyDescent="0.3">
      <c r="A255" s="1" t="s">
        <v>10498</v>
      </c>
      <c r="B255" s="2" t="s">
        <v>4215</v>
      </c>
      <c r="C255" s="8">
        <f t="shared" si="47"/>
        <v>8.0775444264943462E-4</v>
      </c>
      <c r="D255" s="1" t="s">
        <v>10404</v>
      </c>
      <c r="E255" s="2" t="s">
        <v>1226</v>
      </c>
      <c r="F255" s="5">
        <f t="shared" si="46"/>
        <v>6.4641241111829345E-4</v>
      </c>
      <c r="G255" s="1" t="s">
        <v>11163</v>
      </c>
      <c r="H255" s="2" t="s">
        <v>4225</v>
      </c>
      <c r="I255" s="5">
        <f t="shared" si="48"/>
        <v>7.5815011372251705E-4</v>
      </c>
      <c r="J255" s="1" t="s">
        <v>3544</v>
      </c>
      <c r="K255" s="2" t="s">
        <v>13107</v>
      </c>
      <c r="L255" s="5">
        <f t="shared" si="49"/>
        <v>6.2539086929330832E-4</v>
      </c>
      <c r="M255" s="1" t="s">
        <v>13713</v>
      </c>
      <c r="N255" s="2" t="s">
        <v>13714</v>
      </c>
      <c r="O255" s="5">
        <f t="shared" si="40"/>
        <v>6.5359477124183002E-4</v>
      </c>
      <c r="P255" s="1" t="s">
        <v>10771</v>
      </c>
      <c r="Q255" s="2" t="s">
        <v>1204</v>
      </c>
      <c r="R255" s="5">
        <f t="shared" si="44"/>
        <v>7.8864353312302837E-4</v>
      </c>
      <c r="S255" s="1" t="s">
        <v>10671</v>
      </c>
      <c r="T255" s="2" t="s">
        <v>10465</v>
      </c>
      <c r="U255" s="5">
        <f t="shared" si="50"/>
        <v>9.6432015429122472E-4</v>
      </c>
      <c r="V255" s="1" t="s">
        <v>8483</v>
      </c>
      <c r="W255" s="2" t="s">
        <v>4233</v>
      </c>
      <c r="X255" s="5">
        <f t="shared" si="45"/>
        <v>7.2833211944646763E-4</v>
      </c>
      <c r="Y255" s="1" t="s">
        <v>10429</v>
      </c>
      <c r="Z255" s="2" t="s">
        <v>1210</v>
      </c>
      <c r="AA255" s="5">
        <f t="shared" si="39"/>
        <v>7.5471698113207543E-4</v>
      </c>
    </row>
    <row r="256" spans="1:27" x14ac:dyDescent="0.3">
      <c r="A256" s="1" t="s">
        <v>10499</v>
      </c>
      <c r="B256" s="2" t="s">
        <v>10500</v>
      </c>
      <c r="C256" s="8">
        <f t="shared" si="47"/>
        <v>8.0385852090032153E-4</v>
      </c>
      <c r="D256" s="1" t="s">
        <v>11641</v>
      </c>
      <c r="E256" s="2" t="s">
        <v>1228</v>
      </c>
      <c r="F256" s="5">
        <f t="shared" si="46"/>
        <v>6.4102564102564103E-4</v>
      </c>
      <c r="G256" s="1" t="s">
        <v>10453</v>
      </c>
      <c r="H256" s="2" t="s">
        <v>10514</v>
      </c>
      <c r="I256" s="5">
        <f t="shared" si="48"/>
        <v>7.5700227100681302E-4</v>
      </c>
      <c r="J256" s="1" t="s">
        <v>2470</v>
      </c>
      <c r="K256" s="2" t="s">
        <v>10061</v>
      </c>
      <c r="L256" s="5">
        <f t="shared" si="49"/>
        <v>6.2460961898813238E-4</v>
      </c>
      <c r="M256" s="1" t="s">
        <v>10802</v>
      </c>
      <c r="N256" s="2" t="s">
        <v>13715</v>
      </c>
      <c r="O256" s="5">
        <f t="shared" si="40"/>
        <v>6.4557779212395089E-4</v>
      </c>
      <c r="P256" s="1" t="s">
        <v>14229</v>
      </c>
      <c r="Q256" s="2" t="s">
        <v>6461</v>
      </c>
      <c r="R256" s="5">
        <f t="shared" si="44"/>
        <v>7.8802206461780935E-4</v>
      </c>
      <c r="S256" s="1" t="s">
        <v>2067</v>
      </c>
      <c r="T256" s="2" t="s">
        <v>10465</v>
      </c>
      <c r="U256" s="5">
        <f t="shared" si="50"/>
        <v>9.6432015429122472E-4</v>
      </c>
      <c r="V256" s="1" t="s">
        <v>15069</v>
      </c>
      <c r="W256" s="2" t="s">
        <v>1214</v>
      </c>
      <c r="X256" s="5">
        <f t="shared" si="45"/>
        <v>7.246376811594203E-4</v>
      </c>
      <c r="Y256" s="1" t="s">
        <v>10609</v>
      </c>
      <c r="Z256" s="2" t="s">
        <v>4226</v>
      </c>
      <c r="AA256" s="5">
        <f t="shared" si="39"/>
        <v>7.5414781297134241E-4</v>
      </c>
    </row>
    <row r="257" spans="1:27" x14ac:dyDescent="0.3">
      <c r="A257" s="1" t="s">
        <v>10501</v>
      </c>
      <c r="B257" s="2" t="s">
        <v>1201</v>
      </c>
      <c r="C257" s="8">
        <f t="shared" si="47"/>
        <v>8.0321285140562252E-4</v>
      </c>
      <c r="D257" s="1" t="s">
        <v>11642</v>
      </c>
      <c r="E257" s="2" t="s">
        <v>4253</v>
      </c>
      <c r="F257" s="5">
        <f t="shared" si="46"/>
        <v>6.406149903907751E-4</v>
      </c>
      <c r="G257" s="1" t="s">
        <v>10779</v>
      </c>
      <c r="H257" s="2" t="s">
        <v>4226</v>
      </c>
      <c r="I257" s="5">
        <f t="shared" si="48"/>
        <v>7.5414781297134241E-4</v>
      </c>
      <c r="J257" s="1" t="s">
        <v>10646</v>
      </c>
      <c r="K257" s="2" t="s">
        <v>10565</v>
      </c>
      <c r="L257" s="5">
        <f t="shared" si="49"/>
        <v>6.222775357809583E-4</v>
      </c>
      <c r="M257" s="1" t="s">
        <v>10889</v>
      </c>
      <c r="N257" s="2" t="s">
        <v>7639</v>
      </c>
      <c r="O257" s="5">
        <f t="shared" si="40"/>
        <v>6.4474532559638943E-4</v>
      </c>
      <c r="P257" s="1" t="s">
        <v>10888</v>
      </c>
      <c r="Q257" s="2" t="s">
        <v>13707</v>
      </c>
      <c r="R257" s="5">
        <f t="shared" si="44"/>
        <v>7.8678206136900079E-4</v>
      </c>
      <c r="S257" s="1" t="s">
        <v>14747</v>
      </c>
      <c r="T257" s="2" t="s">
        <v>14748</v>
      </c>
      <c r="U257" s="5">
        <f t="shared" si="50"/>
        <v>9.6246390760346492E-4</v>
      </c>
      <c r="V257" s="1" t="s">
        <v>10401</v>
      </c>
      <c r="W257" s="2" t="s">
        <v>5407</v>
      </c>
      <c r="X257" s="5">
        <f t="shared" si="45"/>
        <v>7.2358900144717795E-4</v>
      </c>
      <c r="Y257" s="1" t="s">
        <v>11131</v>
      </c>
      <c r="Z257" s="2" t="s">
        <v>8568</v>
      </c>
      <c r="AA257" s="5">
        <f t="shared" si="39"/>
        <v>7.5187969924812035E-4</v>
      </c>
    </row>
    <row r="258" spans="1:27" x14ac:dyDescent="0.3">
      <c r="A258" s="1" t="s">
        <v>10502</v>
      </c>
      <c r="B258" s="2" t="s">
        <v>1201</v>
      </c>
      <c r="C258" s="8">
        <f t="shared" si="47"/>
        <v>8.0321285140562252E-4</v>
      </c>
      <c r="D258" s="1" t="s">
        <v>11643</v>
      </c>
      <c r="E258" s="2" t="s">
        <v>6486</v>
      </c>
      <c r="F258" s="5">
        <f t="shared" si="46"/>
        <v>6.3532401524777639E-4</v>
      </c>
      <c r="G258" s="1" t="s">
        <v>10762</v>
      </c>
      <c r="H258" s="2" t="s">
        <v>9471</v>
      </c>
      <c r="I258" s="5">
        <f t="shared" si="48"/>
        <v>7.5357950263752827E-4</v>
      </c>
      <c r="J258" s="1" t="s">
        <v>10538</v>
      </c>
      <c r="K258" s="2" t="s">
        <v>4258</v>
      </c>
      <c r="L258" s="5">
        <f t="shared" si="49"/>
        <v>6.1919504643962852E-4</v>
      </c>
      <c r="M258" s="1" t="s">
        <v>10682</v>
      </c>
      <c r="N258" s="2" t="s">
        <v>5422</v>
      </c>
      <c r="O258" s="5">
        <f t="shared" si="40"/>
        <v>6.4308681672025725E-4</v>
      </c>
      <c r="P258" s="1" t="s">
        <v>10636</v>
      </c>
      <c r="Q258" s="2" t="s">
        <v>6463</v>
      </c>
      <c r="R258" s="5">
        <f t="shared" si="44"/>
        <v>7.8431372549019605E-4</v>
      </c>
      <c r="S258" s="1" t="s">
        <v>11514</v>
      </c>
      <c r="T258" s="2" t="s">
        <v>2699</v>
      </c>
      <c r="U258" s="5">
        <f t="shared" si="50"/>
        <v>9.6061479346781938E-4</v>
      </c>
      <c r="V258" s="1" t="s">
        <v>4945</v>
      </c>
      <c r="W258" s="2" t="s">
        <v>6472</v>
      </c>
      <c r="X258" s="5">
        <f t="shared" si="45"/>
        <v>7.1787508973438624E-4</v>
      </c>
      <c r="Y258" s="1" t="s">
        <v>10438</v>
      </c>
      <c r="Z258" s="2" t="s">
        <v>9472</v>
      </c>
      <c r="AA258" s="5">
        <f t="shared" si="39"/>
        <v>7.513148009015778E-4</v>
      </c>
    </row>
    <row r="259" spans="1:27" x14ac:dyDescent="0.3">
      <c r="A259" s="1" t="s">
        <v>10503</v>
      </c>
      <c r="B259" s="2" t="s">
        <v>8561</v>
      </c>
      <c r="C259" s="8">
        <f t="shared" si="47"/>
        <v>7.9491255961844202E-4</v>
      </c>
      <c r="D259" s="1" t="s">
        <v>10457</v>
      </c>
      <c r="E259" s="2" t="s">
        <v>9484</v>
      </c>
      <c r="F259" s="5">
        <f t="shared" si="46"/>
        <v>6.3211125158027818E-4</v>
      </c>
      <c r="G259" s="1" t="s">
        <v>10842</v>
      </c>
      <c r="H259" s="2" t="s">
        <v>7618</v>
      </c>
      <c r="I259" s="5">
        <f t="shared" si="48"/>
        <v>7.4794315632011965E-4</v>
      </c>
      <c r="J259" s="1" t="s">
        <v>10989</v>
      </c>
      <c r="K259" s="2" t="s">
        <v>13108</v>
      </c>
      <c r="L259" s="5">
        <f t="shared" si="49"/>
        <v>6.1728395061728394E-4</v>
      </c>
      <c r="M259" s="1" t="s">
        <v>11313</v>
      </c>
      <c r="N259" s="2" t="s">
        <v>1231</v>
      </c>
      <c r="O259" s="5">
        <f t="shared" si="40"/>
        <v>6.2735257214554575E-4</v>
      </c>
      <c r="P259" s="1" t="s">
        <v>10897</v>
      </c>
      <c r="Q259" s="2" t="s">
        <v>6463</v>
      </c>
      <c r="R259" s="5">
        <f t="shared" si="44"/>
        <v>7.8431372549019605E-4</v>
      </c>
      <c r="S259" s="1" t="s">
        <v>5164</v>
      </c>
      <c r="T259" s="2" t="s">
        <v>12555</v>
      </c>
      <c r="U259" s="5">
        <f t="shared" si="50"/>
        <v>9.5969289827255275E-4</v>
      </c>
      <c r="V259" s="1" t="s">
        <v>10653</v>
      </c>
      <c r="W259" s="2" t="s">
        <v>10051</v>
      </c>
      <c r="X259" s="5">
        <f t="shared" si="45"/>
        <v>7.1428571428571429E-4</v>
      </c>
      <c r="Y259" s="1" t="s">
        <v>10675</v>
      </c>
      <c r="Z259" s="2" t="s">
        <v>7618</v>
      </c>
      <c r="AA259" s="5">
        <f t="shared" si="39"/>
        <v>7.4794315632011965E-4</v>
      </c>
    </row>
    <row r="260" spans="1:27" x14ac:dyDescent="0.3">
      <c r="A260" s="1" t="s">
        <v>10504</v>
      </c>
      <c r="B260" s="2" t="s">
        <v>4219</v>
      </c>
      <c r="C260" s="8">
        <f t="shared" si="47"/>
        <v>7.8926598263614838E-4</v>
      </c>
      <c r="D260" s="1" t="s">
        <v>11462</v>
      </c>
      <c r="E260" s="2" t="s">
        <v>2744</v>
      </c>
      <c r="F260" s="5">
        <f t="shared" si="46"/>
        <v>6.3011972274732201E-4</v>
      </c>
      <c r="G260" s="1" t="s">
        <v>2067</v>
      </c>
      <c r="H260" s="2" t="s">
        <v>7618</v>
      </c>
      <c r="I260" s="5">
        <f t="shared" si="48"/>
        <v>7.4794315632011965E-4</v>
      </c>
      <c r="J260" s="1" t="s">
        <v>10330</v>
      </c>
      <c r="K260" s="2" t="s">
        <v>8588</v>
      </c>
      <c r="L260" s="5">
        <f t="shared" si="49"/>
        <v>6.1500615006150063E-4</v>
      </c>
      <c r="M260" s="1" t="s">
        <v>10771</v>
      </c>
      <c r="N260" s="2" t="s">
        <v>13716</v>
      </c>
      <c r="O260" s="5">
        <f t="shared" si="40"/>
        <v>6.2695924764890286E-4</v>
      </c>
      <c r="P260" s="1" t="s">
        <v>601</v>
      </c>
      <c r="Q260" s="2" t="s">
        <v>14400</v>
      </c>
      <c r="R260" s="5">
        <f t="shared" si="44"/>
        <v>7.836990595611285E-4</v>
      </c>
      <c r="S260" s="1" t="s">
        <v>11165</v>
      </c>
      <c r="T260" s="2" t="s">
        <v>12555</v>
      </c>
      <c r="U260" s="5">
        <f t="shared" si="50"/>
        <v>9.5969289827255275E-4</v>
      </c>
      <c r="V260" s="1" t="s">
        <v>11785</v>
      </c>
      <c r="W260" s="2" t="s">
        <v>15070</v>
      </c>
      <c r="X260" s="5">
        <f t="shared" si="45"/>
        <v>7.0921985815602842E-4</v>
      </c>
      <c r="Y260" s="1" t="s">
        <v>12739</v>
      </c>
      <c r="Z260" s="2" t="s">
        <v>9473</v>
      </c>
      <c r="AA260" s="5">
        <f t="shared" si="39"/>
        <v>7.4515648286140089E-4</v>
      </c>
    </row>
    <row r="261" spans="1:27" x14ac:dyDescent="0.3">
      <c r="A261" s="1" t="s">
        <v>10505</v>
      </c>
      <c r="B261" s="2" t="s">
        <v>8564</v>
      </c>
      <c r="C261" s="8">
        <f t="shared" si="47"/>
        <v>7.7881619937694702E-4</v>
      </c>
      <c r="D261" s="1" t="s">
        <v>11644</v>
      </c>
      <c r="E261" s="2" t="s">
        <v>2744</v>
      </c>
      <c r="F261" s="5">
        <f t="shared" si="46"/>
        <v>6.3011972274732201E-4</v>
      </c>
      <c r="G261" s="1" t="s">
        <v>10994</v>
      </c>
      <c r="H261" s="2" t="s">
        <v>12582</v>
      </c>
      <c r="I261" s="5">
        <f t="shared" si="48"/>
        <v>7.4571215510812821E-4</v>
      </c>
      <c r="J261" s="1" t="s">
        <v>10278</v>
      </c>
      <c r="K261" s="2" t="s">
        <v>5429</v>
      </c>
      <c r="L261" s="5">
        <f t="shared" si="49"/>
        <v>6.1349693251533746E-4</v>
      </c>
      <c r="M261" s="1" t="s">
        <v>10705</v>
      </c>
      <c r="N261" s="2" t="s">
        <v>13717</v>
      </c>
      <c r="O261" s="5">
        <f t="shared" si="40"/>
        <v>6.1690314620604567E-4</v>
      </c>
      <c r="P261" s="1" t="s">
        <v>14401</v>
      </c>
      <c r="Q261" s="2" t="s">
        <v>6466</v>
      </c>
      <c r="R261" s="5">
        <f t="shared" si="44"/>
        <v>7.7942322681215901E-4</v>
      </c>
      <c r="S261" s="1" t="s">
        <v>2066</v>
      </c>
      <c r="T261" s="2" t="s">
        <v>12555</v>
      </c>
      <c r="U261" s="5">
        <f t="shared" si="50"/>
        <v>9.5969289827255275E-4</v>
      </c>
      <c r="V261" s="1" t="s">
        <v>10622</v>
      </c>
      <c r="W261" s="2" t="s">
        <v>7624</v>
      </c>
      <c r="X261" s="5">
        <f t="shared" si="45"/>
        <v>7.0621468926553672E-4</v>
      </c>
      <c r="Y261" s="1" t="s">
        <v>2085</v>
      </c>
      <c r="Z261" s="2" t="s">
        <v>15503</v>
      </c>
      <c r="AA261" s="5">
        <f t="shared" si="39"/>
        <v>7.429420505200594E-4</v>
      </c>
    </row>
    <row r="262" spans="1:27" x14ac:dyDescent="0.3">
      <c r="A262" s="1" t="s">
        <v>10506</v>
      </c>
      <c r="B262" s="2" t="s">
        <v>2723</v>
      </c>
      <c r="C262" s="8">
        <f t="shared" si="47"/>
        <v>7.7399380804953565E-4</v>
      </c>
      <c r="D262" s="1" t="s">
        <v>10392</v>
      </c>
      <c r="E262" s="2" t="s">
        <v>2746</v>
      </c>
      <c r="F262" s="5">
        <f t="shared" si="46"/>
        <v>6.2774639045825491E-4</v>
      </c>
      <c r="G262" s="1" t="s">
        <v>10824</v>
      </c>
      <c r="H262" s="2" t="s">
        <v>6471</v>
      </c>
      <c r="I262" s="5">
        <f t="shared" si="48"/>
        <v>7.4019245003700959E-4</v>
      </c>
      <c r="J262" s="1" t="s">
        <v>12709</v>
      </c>
      <c r="K262" s="2" t="s">
        <v>10064</v>
      </c>
      <c r="L262" s="5">
        <f t="shared" si="49"/>
        <v>6.0313630880579007E-4</v>
      </c>
      <c r="M262" s="1" t="s">
        <v>11176</v>
      </c>
      <c r="N262" s="2" t="s">
        <v>9486</v>
      </c>
      <c r="O262" s="5">
        <f t="shared" si="40"/>
        <v>6.1538461538461541E-4</v>
      </c>
      <c r="P262" s="1" t="s">
        <v>10720</v>
      </c>
      <c r="Q262" s="2" t="s">
        <v>8564</v>
      </c>
      <c r="R262" s="5">
        <f t="shared" si="44"/>
        <v>7.7881619937694702E-4</v>
      </c>
      <c r="S262" s="1" t="s">
        <v>12629</v>
      </c>
      <c r="T262" s="2" t="s">
        <v>6444</v>
      </c>
      <c r="U262" s="5">
        <f t="shared" si="50"/>
        <v>9.5510983763132757E-4</v>
      </c>
      <c r="V262" s="1" t="s">
        <v>10374</v>
      </c>
      <c r="W262" s="2" t="s">
        <v>7625</v>
      </c>
      <c r="X262" s="5">
        <f t="shared" si="45"/>
        <v>7.0571630204657732E-4</v>
      </c>
      <c r="Y262" s="1" t="s">
        <v>10412</v>
      </c>
      <c r="Z262" s="2" t="s">
        <v>15504</v>
      </c>
      <c r="AA262" s="5">
        <f t="shared" ref="AA262:AA325" si="51">1/(1000+(RIGHT(Z262,3)))</f>
        <v>7.4183976261127599E-4</v>
      </c>
    </row>
    <row r="263" spans="1:27" x14ac:dyDescent="0.3">
      <c r="A263" s="1" t="s">
        <v>10507</v>
      </c>
      <c r="B263" s="2" t="s">
        <v>2723</v>
      </c>
      <c r="C263" s="8">
        <f t="shared" si="47"/>
        <v>7.7399380804953565E-4</v>
      </c>
      <c r="D263" s="1" t="s">
        <v>11645</v>
      </c>
      <c r="E263" s="2" t="s">
        <v>10061</v>
      </c>
      <c r="F263" s="5">
        <f t="shared" si="46"/>
        <v>6.2460961898813238E-4</v>
      </c>
      <c r="G263" s="1" t="s">
        <v>11021</v>
      </c>
      <c r="H263" s="2" t="s">
        <v>4230</v>
      </c>
      <c r="I263" s="5">
        <f t="shared" si="48"/>
        <v>7.3746312684365781E-4</v>
      </c>
      <c r="J263" s="1" t="s">
        <v>10777</v>
      </c>
      <c r="K263" s="2" t="s">
        <v>11661</v>
      </c>
      <c r="L263" s="5">
        <f t="shared" si="49"/>
        <v>6.0168471720818293E-4</v>
      </c>
      <c r="M263" s="1" t="s">
        <v>2113</v>
      </c>
      <c r="N263" s="2" t="s">
        <v>6489</v>
      </c>
      <c r="O263" s="5">
        <f t="shared" si="40"/>
        <v>6.1124694376528117E-4</v>
      </c>
      <c r="P263" s="1" t="s">
        <v>12230</v>
      </c>
      <c r="Q263" s="2" t="s">
        <v>6467</v>
      </c>
      <c r="R263" s="5">
        <f t="shared" si="44"/>
        <v>7.7279752704791343E-4</v>
      </c>
      <c r="S263" s="1" t="s">
        <v>7359</v>
      </c>
      <c r="T263" s="2" t="s">
        <v>5372</v>
      </c>
      <c r="U263" s="5">
        <f t="shared" si="50"/>
        <v>9.5238095238095238E-4</v>
      </c>
      <c r="V263" s="1" t="s">
        <v>10528</v>
      </c>
      <c r="W263" s="2" t="s">
        <v>13104</v>
      </c>
      <c r="X263" s="5">
        <f t="shared" si="45"/>
        <v>7.0175438596491223E-4</v>
      </c>
      <c r="Y263" s="1" t="s">
        <v>14918</v>
      </c>
      <c r="Z263" s="2" t="s">
        <v>4231</v>
      </c>
      <c r="AA263" s="5">
        <f t="shared" si="51"/>
        <v>7.3099415204678359E-4</v>
      </c>
    </row>
    <row r="264" spans="1:27" x14ac:dyDescent="0.3">
      <c r="A264" s="1" t="s">
        <v>10508</v>
      </c>
      <c r="B264" s="2" t="s">
        <v>5397</v>
      </c>
      <c r="C264" s="8">
        <f t="shared" si="47"/>
        <v>7.722007722007722E-4</v>
      </c>
      <c r="D264" s="1" t="s">
        <v>11646</v>
      </c>
      <c r="E264" s="2" t="s">
        <v>4257</v>
      </c>
      <c r="F264" s="5">
        <f t="shared" si="46"/>
        <v>6.2421972534332086E-4</v>
      </c>
      <c r="G264" s="1" t="s">
        <v>10897</v>
      </c>
      <c r="H264" s="2" t="s">
        <v>9475</v>
      </c>
      <c r="I264" s="5">
        <f t="shared" si="48"/>
        <v>7.3691967575534268E-4</v>
      </c>
      <c r="J264" s="1" t="s">
        <v>10529</v>
      </c>
      <c r="K264" s="2" t="s">
        <v>9491</v>
      </c>
      <c r="L264" s="5">
        <f t="shared" si="49"/>
        <v>5.9737156511350056E-4</v>
      </c>
      <c r="M264" s="1" t="s">
        <v>1841</v>
      </c>
      <c r="N264" s="2" t="s">
        <v>5430</v>
      </c>
      <c r="O264" s="5">
        <f t="shared" ref="O264:O287" si="52">1/(1000+(RIGHT(N264,3)))</f>
        <v>6.0132291040288638E-4</v>
      </c>
      <c r="P264" s="1" t="s">
        <v>12596</v>
      </c>
      <c r="Q264" s="2" t="s">
        <v>7613</v>
      </c>
      <c r="R264" s="5">
        <f t="shared" si="44"/>
        <v>7.716049382716049E-4</v>
      </c>
      <c r="S264" s="1" t="s">
        <v>10463</v>
      </c>
      <c r="T264" s="2" t="s">
        <v>9450</v>
      </c>
      <c r="U264" s="5">
        <f t="shared" si="50"/>
        <v>9.5057034220532319E-4</v>
      </c>
      <c r="V264" s="1" t="s">
        <v>10821</v>
      </c>
      <c r="W264" s="2" t="s">
        <v>5414</v>
      </c>
      <c r="X264" s="5">
        <f t="shared" si="45"/>
        <v>6.9589422407794019E-4</v>
      </c>
      <c r="Y264" s="1" t="s">
        <v>10322</v>
      </c>
      <c r="Z264" s="2" t="s">
        <v>5406</v>
      </c>
      <c r="AA264" s="5">
        <f t="shared" si="51"/>
        <v>7.2992700729927003E-4</v>
      </c>
    </row>
    <row r="265" spans="1:27" x14ac:dyDescent="0.3">
      <c r="A265" s="1" t="s">
        <v>10509</v>
      </c>
      <c r="B265" s="2" t="s">
        <v>10510</v>
      </c>
      <c r="C265" s="8">
        <f t="shared" si="47"/>
        <v>7.6277650648360034E-4</v>
      </c>
      <c r="D265" s="1" t="s">
        <v>11647</v>
      </c>
      <c r="E265" s="2" t="s">
        <v>5427</v>
      </c>
      <c r="F265" s="5">
        <f t="shared" si="46"/>
        <v>6.2344139650872816E-4</v>
      </c>
      <c r="G265" s="1" t="s">
        <v>5252</v>
      </c>
      <c r="H265" s="2" t="s">
        <v>10050</v>
      </c>
      <c r="I265" s="5">
        <f t="shared" si="48"/>
        <v>7.347538574577516E-4</v>
      </c>
      <c r="J265" s="1" t="s">
        <v>1977</v>
      </c>
      <c r="K265" s="2" t="s">
        <v>2752</v>
      </c>
      <c r="L265" s="5">
        <f t="shared" si="49"/>
        <v>5.9453032104637331E-4</v>
      </c>
      <c r="M265" s="1" t="s">
        <v>10946</v>
      </c>
      <c r="N265" s="2" t="s">
        <v>5430</v>
      </c>
      <c r="O265" s="5">
        <f t="shared" si="52"/>
        <v>6.0132291040288638E-4</v>
      </c>
      <c r="P265" s="1" t="s">
        <v>11468</v>
      </c>
      <c r="Q265" s="2" t="s">
        <v>8565</v>
      </c>
      <c r="R265" s="5">
        <f t="shared" si="44"/>
        <v>7.6923076923076923E-4</v>
      </c>
      <c r="S265" s="1" t="s">
        <v>13098</v>
      </c>
      <c r="T265" s="2" t="s">
        <v>1188</v>
      </c>
      <c r="U265" s="5">
        <f t="shared" si="50"/>
        <v>9.4517958412098301E-4</v>
      </c>
      <c r="V265" s="1" t="s">
        <v>14389</v>
      </c>
      <c r="W265" s="2" t="s">
        <v>5414</v>
      </c>
      <c r="X265" s="5">
        <f t="shared" si="45"/>
        <v>6.9589422407794019E-4</v>
      </c>
      <c r="Y265" s="1" t="s">
        <v>10562</v>
      </c>
      <c r="Z265" s="2" t="s">
        <v>15505</v>
      </c>
      <c r="AA265" s="5">
        <f t="shared" si="51"/>
        <v>7.27802037845706E-4</v>
      </c>
    </row>
    <row r="266" spans="1:27" x14ac:dyDescent="0.3">
      <c r="A266" s="1" t="s">
        <v>10511</v>
      </c>
      <c r="B266" s="2" t="s">
        <v>1208</v>
      </c>
      <c r="C266" s="8">
        <f t="shared" si="47"/>
        <v>7.6219512195121954E-4</v>
      </c>
      <c r="D266" s="1" t="s">
        <v>11648</v>
      </c>
      <c r="E266" s="2" t="s">
        <v>2748</v>
      </c>
      <c r="F266" s="5">
        <f t="shared" si="46"/>
        <v>6.1842918985776133E-4</v>
      </c>
      <c r="G266" s="1" t="s">
        <v>10313</v>
      </c>
      <c r="H266" s="2" t="s">
        <v>2727</v>
      </c>
      <c r="I266" s="5">
        <f t="shared" si="48"/>
        <v>7.3421439060205576E-4</v>
      </c>
      <c r="J266" s="1" t="s">
        <v>10950</v>
      </c>
      <c r="K266" s="2" t="s">
        <v>5434</v>
      </c>
      <c r="L266" s="5">
        <f t="shared" si="49"/>
        <v>5.885815185403178E-4</v>
      </c>
      <c r="M266" s="1" t="s">
        <v>7418</v>
      </c>
      <c r="N266" s="2" t="s">
        <v>5431</v>
      </c>
      <c r="O266" s="5">
        <f t="shared" si="52"/>
        <v>5.9844404548174744E-4</v>
      </c>
      <c r="P266" s="1" t="s">
        <v>11247</v>
      </c>
      <c r="Q266" s="2" t="s">
        <v>5398</v>
      </c>
      <c r="R266" s="5">
        <f t="shared" si="44"/>
        <v>7.6804915514592934E-4</v>
      </c>
      <c r="S266" s="1" t="s">
        <v>10279</v>
      </c>
      <c r="T266" s="2" t="s">
        <v>1189</v>
      </c>
      <c r="U266" s="5">
        <f t="shared" si="50"/>
        <v>9.3896713615023472E-4</v>
      </c>
      <c r="V266" s="1" t="s">
        <v>9040</v>
      </c>
      <c r="W266" s="2" t="s">
        <v>7630</v>
      </c>
      <c r="X266" s="5">
        <f t="shared" si="45"/>
        <v>6.9204152249134946E-4</v>
      </c>
      <c r="Y266" s="1" t="s">
        <v>12835</v>
      </c>
      <c r="Z266" s="2" t="s">
        <v>7621</v>
      </c>
      <c r="AA266" s="5">
        <f t="shared" si="51"/>
        <v>7.2674418604651162E-4</v>
      </c>
    </row>
    <row r="267" spans="1:27" x14ac:dyDescent="0.3">
      <c r="A267" s="1" t="s">
        <v>10512</v>
      </c>
      <c r="B267" s="2" t="s">
        <v>4225</v>
      </c>
      <c r="C267" s="8">
        <f t="shared" si="47"/>
        <v>7.5815011372251705E-4</v>
      </c>
      <c r="D267" s="1" t="s">
        <v>11649</v>
      </c>
      <c r="E267" s="2" t="s">
        <v>4260</v>
      </c>
      <c r="F267" s="5">
        <f t="shared" si="46"/>
        <v>6.1425061425061424E-4</v>
      </c>
      <c r="G267" s="1" t="s">
        <v>12583</v>
      </c>
      <c r="H267" s="2" t="s">
        <v>10519</v>
      </c>
      <c r="I267" s="5">
        <f t="shared" si="48"/>
        <v>7.326007326007326E-4</v>
      </c>
      <c r="J267" s="1" t="s">
        <v>10561</v>
      </c>
      <c r="K267" s="2" t="s">
        <v>1241</v>
      </c>
      <c r="L267" s="5">
        <f t="shared" si="49"/>
        <v>5.7836899942163096E-4</v>
      </c>
      <c r="M267" s="1" t="s">
        <v>10509</v>
      </c>
      <c r="N267" s="2" t="s">
        <v>13718</v>
      </c>
      <c r="O267" s="5">
        <f t="shared" si="52"/>
        <v>5.737234652897303E-4</v>
      </c>
      <c r="P267" s="1" t="s">
        <v>12003</v>
      </c>
      <c r="Q267" s="2" t="s">
        <v>1206</v>
      </c>
      <c r="R267" s="5">
        <f t="shared" si="44"/>
        <v>7.668711656441718E-4</v>
      </c>
      <c r="S267" s="1" t="s">
        <v>10493</v>
      </c>
      <c r="T267" s="2" t="s">
        <v>12560</v>
      </c>
      <c r="U267" s="5">
        <f t="shared" si="50"/>
        <v>9.3283582089552237E-4</v>
      </c>
      <c r="V267" s="1" t="s">
        <v>15071</v>
      </c>
      <c r="W267" s="2" t="s">
        <v>6477</v>
      </c>
      <c r="X267" s="5">
        <f t="shared" si="45"/>
        <v>6.8870523415977963E-4</v>
      </c>
      <c r="Y267" s="1" t="s">
        <v>1977</v>
      </c>
      <c r="Z267" s="2" t="s">
        <v>4234</v>
      </c>
      <c r="AA267" s="5">
        <f t="shared" si="51"/>
        <v>7.2202166064981946E-4</v>
      </c>
    </row>
    <row r="268" spans="1:27" x14ac:dyDescent="0.3">
      <c r="A268" s="1" t="s">
        <v>10513</v>
      </c>
      <c r="B268" s="2" t="s">
        <v>10514</v>
      </c>
      <c r="C268" s="8">
        <f t="shared" si="47"/>
        <v>7.5700227100681302E-4</v>
      </c>
      <c r="D268" s="1" t="s">
        <v>2160</v>
      </c>
      <c r="E268" s="2" t="s">
        <v>5429</v>
      </c>
      <c r="F268" s="5">
        <f t="shared" si="46"/>
        <v>6.1349693251533746E-4</v>
      </c>
      <c r="G268" s="1" t="s">
        <v>10650</v>
      </c>
      <c r="H268" s="2" t="s">
        <v>2728</v>
      </c>
      <c r="I268" s="5">
        <f t="shared" si="48"/>
        <v>7.3152889539136799E-4</v>
      </c>
      <c r="J268" s="1" t="s">
        <v>10734</v>
      </c>
      <c r="K268" s="2" t="s">
        <v>8599</v>
      </c>
      <c r="L268" s="5">
        <f t="shared" si="49"/>
        <v>5.7471264367816091E-4</v>
      </c>
      <c r="M268" s="1" t="s">
        <v>5164</v>
      </c>
      <c r="N268" s="2" t="s">
        <v>2757</v>
      </c>
      <c r="O268" s="5">
        <f t="shared" si="52"/>
        <v>5.7110222729868647E-4</v>
      </c>
      <c r="P268" s="1" t="s">
        <v>10781</v>
      </c>
      <c r="Q268" s="2" t="s">
        <v>8567</v>
      </c>
      <c r="R268" s="5">
        <f t="shared" ref="R268:R331" si="53">1/(1000+(RIGHT(Q268,3)))</f>
        <v>7.6511094108645751E-4</v>
      </c>
      <c r="S268" s="1" t="s">
        <v>12648</v>
      </c>
      <c r="T268" s="2" t="s">
        <v>7595</v>
      </c>
      <c r="U268" s="5">
        <f t="shared" si="50"/>
        <v>9.2592592592592596E-4</v>
      </c>
      <c r="V268" s="1" t="s">
        <v>11078</v>
      </c>
      <c r="W268" s="2" t="s">
        <v>6477</v>
      </c>
      <c r="X268" s="5">
        <f t="shared" si="45"/>
        <v>6.8870523415977963E-4</v>
      </c>
      <c r="Y268" s="1" t="s">
        <v>11197</v>
      </c>
      <c r="Z268" s="2" t="s">
        <v>4234</v>
      </c>
      <c r="AA268" s="5">
        <f t="shared" si="51"/>
        <v>7.2202166064981946E-4</v>
      </c>
    </row>
    <row r="269" spans="1:27" x14ac:dyDescent="0.3">
      <c r="A269" s="1" t="s">
        <v>10515</v>
      </c>
      <c r="B269" s="2" t="s">
        <v>4227</v>
      </c>
      <c r="C269" s="8">
        <f t="shared" si="47"/>
        <v>7.4906367041198505E-4</v>
      </c>
      <c r="D269" s="1" t="s">
        <v>11650</v>
      </c>
      <c r="E269" s="2" t="s">
        <v>11651</v>
      </c>
      <c r="F269" s="5">
        <f t="shared" si="46"/>
        <v>6.1199510403916763E-4</v>
      </c>
      <c r="G269" s="1" t="s">
        <v>10484</v>
      </c>
      <c r="H269" s="2" t="s">
        <v>4233</v>
      </c>
      <c r="I269" s="5">
        <f t="shared" si="48"/>
        <v>7.2833211944646763E-4</v>
      </c>
      <c r="J269" s="1" t="s">
        <v>10304</v>
      </c>
      <c r="K269" s="2" t="s">
        <v>9499</v>
      </c>
      <c r="L269" s="5">
        <f t="shared" si="49"/>
        <v>5.6625141562853911E-4</v>
      </c>
      <c r="M269" s="1" t="s">
        <v>13654</v>
      </c>
      <c r="N269" s="2" t="s">
        <v>2760</v>
      </c>
      <c r="O269" s="5">
        <f t="shared" si="52"/>
        <v>5.6369785794813977E-4</v>
      </c>
      <c r="P269" s="1" t="s">
        <v>5252</v>
      </c>
      <c r="Q269" s="2" t="s">
        <v>5400</v>
      </c>
      <c r="R269" s="5">
        <f t="shared" si="53"/>
        <v>7.5987841945288754E-4</v>
      </c>
      <c r="S269" s="1" t="s">
        <v>812</v>
      </c>
      <c r="T269" s="2" t="s">
        <v>7595</v>
      </c>
      <c r="U269" s="5">
        <f t="shared" si="50"/>
        <v>9.2592592592592596E-4</v>
      </c>
      <c r="V269" s="1" t="s">
        <v>11201</v>
      </c>
      <c r="W269" s="2" t="s">
        <v>4245</v>
      </c>
      <c r="X269" s="5">
        <f t="shared" si="45"/>
        <v>6.8212824010914052E-4</v>
      </c>
      <c r="Y269" s="1" t="s">
        <v>10290</v>
      </c>
      <c r="Z269" s="2" t="s">
        <v>10522</v>
      </c>
      <c r="AA269" s="5">
        <f t="shared" si="51"/>
        <v>7.158196134574087E-4</v>
      </c>
    </row>
    <row r="270" spans="1:27" x14ac:dyDescent="0.3">
      <c r="A270" s="1" t="s">
        <v>588</v>
      </c>
      <c r="B270" s="2" t="s">
        <v>9475</v>
      </c>
      <c r="C270" s="8">
        <f t="shared" si="47"/>
        <v>7.3691967575534268E-4</v>
      </c>
      <c r="D270" s="1" t="s">
        <v>10333</v>
      </c>
      <c r="E270" s="2" t="s">
        <v>9488</v>
      </c>
      <c r="F270" s="5">
        <f t="shared" si="46"/>
        <v>6.1087354917532073E-4</v>
      </c>
      <c r="G270" s="1" t="s">
        <v>10358</v>
      </c>
      <c r="H270" s="2" t="s">
        <v>1214</v>
      </c>
      <c r="I270" s="5">
        <f t="shared" si="48"/>
        <v>7.246376811594203E-4</v>
      </c>
      <c r="J270" s="1" t="s">
        <v>11161</v>
      </c>
      <c r="K270" s="2" t="s">
        <v>2759</v>
      </c>
      <c r="L270" s="5">
        <f t="shared" si="49"/>
        <v>5.649717514124294E-4</v>
      </c>
      <c r="M270" s="1" t="s">
        <v>11078</v>
      </c>
      <c r="N270" s="2" t="s">
        <v>9502</v>
      </c>
      <c r="O270" s="5">
        <f t="shared" si="52"/>
        <v>5.5834729201563373E-4</v>
      </c>
      <c r="P270" s="1" t="s">
        <v>10979</v>
      </c>
      <c r="Q270" s="2" t="s">
        <v>5400</v>
      </c>
      <c r="R270" s="5">
        <f t="shared" si="53"/>
        <v>7.5987841945288754E-4</v>
      </c>
      <c r="S270" s="1" t="s">
        <v>10529</v>
      </c>
      <c r="T270" s="2" t="s">
        <v>11572</v>
      </c>
      <c r="U270" s="5">
        <f t="shared" si="50"/>
        <v>9.2506938020351531E-4</v>
      </c>
      <c r="V270" s="1" t="s">
        <v>11185</v>
      </c>
      <c r="W270" s="2" t="s">
        <v>10056</v>
      </c>
      <c r="X270" s="5">
        <f t="shared" ref="X270:X321" si="54">1/(1000+(RIGHT(W270,3)))</f>
        <v>6.8166325835037494E-4</v>
      </c>
      <c r="Y270" s="1" t="s">
        <v>2187</v>
      </c>
      <c r="Z270" s="2" t="s">
        <v>6474</v>
      </c>
      <c r="AA270" s="5">
        <f t="shared" si="51"/>
        <v>7.1479628305932811E-4</v>
      </c>
    </row>
    <row r="271" spans="1:27" x14ac:dyDescent="0.3">
      <c r="A271" s="1" t="s">
        <v>10516</v>
      </c>
      <c r="B271" s="2" t="s">
        <v>5404</v>
      </c>
      <c r="C271" s="8">
        <f t="shared" si="47"/>
        <v>7.3367571533382249E-4</v>
      </c>
      <c r="D271" s="1" t="s">
        <v>11652</v>
      </c>
      <c r="E271" s="2" t="s">
        <v>11653</v>
      </c>
      <c r="F271" s="5">
        <f t="shared" si="46"/>
        <v>6.105006105006105E-4</v>
      </c>
      <c r="G271" s="1" t="s">
        <v>10768</v>
      </c>
      <c r="H271" s="2" t="s">
        <v>11611</v>
      </c>
      <c r="I271" s="5">
        <f t="shared" si="48"/>
        <v>7.2306579898770787E-4</v>
      </c>
      <c r="J271" s="1" t="s">
        <v>2448</v>
      </c>
      <c r="K271" s="2" t="s">
        <v>5442</v>
      </c>
      <c r="L271" s="5">
        <f t="shared" si="49"/>
        <v>5.6274620146314015E-4</v>
      </c>
      <c r="M271" s="1" t="s">
        <v>10480</v>
      </c>
      <c r="N271" s="2" t="s">
        <v>4276</v>
      </c>
      <c r="O271" s="5">
        <f t="shared" si="52"/>
        <v>5.5741360089186175E-4</v>
      </c>
      <c r="P271" s="1" t="s">
        <v>10926</v>
      </c>
      <c r="Q271" s="2" t="s">
        <v>14402</v>
      </c>
      <c r="R271" s="5">
        <f t="shared" si="53"/>
        <v>7.5872534142640367E-4</v>
      </c>
      <c r="S271" s="1" t="s">
        <v>10777</v>
      </c>
      <c r="T271" s="2" t="s">
        <v>5376</v>
      </c>
      <c r="U271" s="5">
        <f t="shared" si="50"/>
        <v>9.2081031307550648E-4</v>
      </c>
      <c r="V271" s="1" t="s">
        <v>11523</v>
      </c>
      <c r="W271" s="2" t="s">
        <v>1220</v>
      </c>
      <c r="X271" s="5">
        <f t="shared" si="54"/>
        <v>6.8027210884353737E-4</v>
      </c>
      <c r="Y271" s="1" t="s">
        <v>7271</v>
      </c>
      <c r="Z271" s="2" t="s">
        <v>10051</v>
      </c>
      <c r="AA271" s="5">
        <f t="shared" si="51"/>
        <v>7.1428571428571429E-4</v>
      </c>
    </row>
    <row r="272" spans="1:27" x14ac:dyDescent="0.3">
      <c r="A272" s="1" t="s">
        <v>10517</v>
      </c>
      <c r="B272" s="2" t="s">
        <v>5405</v>
      </c>
      <c r="C272" s="8">
        <f t="shared" si="47"/>
        <v>7.3313782991202346E-4</v>
      </c>
      <c r="D272" s="1" t="s">
        <v>11654</v>
      </c>
      <c r="E272" s="2" t="s">
        <v>11655</v>
      </c>
      <c r="F272" s="5">
        <f t="shared" si="46"/>
        <v>6.0975609756097561E-4</v>
      </c>
      <c r="G272" s="1" t="s">
        <v>11319</v>
      </c>
      <c r="H272" s="2" t="s">
        <v>2731</v>
      </c>
      <c r="I272" s="5">
        <f t="shared" si="48"/>
        <v>7.2254335260115603E-4</v>
      </c>
      <c r="J272" s="1" t="s">
        <v>10690</v>
      </c>
      <c r="K272" s="2" t="s">
        <v>6499</v>
      </c>
      <c r="L272" s="5">
        <f t="shared" si="49"/>
        <v>5.6179775280898881E-4</v>
      </c>
      <c r="M272" s="1" t="s">
        <v>10415</v>
      </c>
      <c r="N272" s="2" t="s">
        <v>4282</v>
      </c>
      <c r="O272" s="5">
        <f t="shared" si="52"/>
        <v>5.4854635216675812E-4</v>
      </c>
      <c r="P272" s="1" t="s">
        <v>815</v>
      </c>
      <c r="Q272" s="2" t="s">
        <v>10514</v>
      </c>
      <c r="R272" s="5">
        <f t="shared" si="53"/>
        <v>7.5700227100681302E-4</v>
      </c>
      <c r="S272" s="1" t="s">
        <v>10274</v>
      </c>
      <c r="T272" s="2" t="s">
        <v>14749</v>
      </c>
      <c r="U272" s="5">
        <f t="shared" si="50"/>
        <v>9.0826521344232513E-4</v>
      </c>
      <c r="V272" s="1" t="s">
        <v>10344</v>
      </c>
      <c r="W272" s="2" t="s">
        <v>5416</v>
      </c>
      <c r="X272" s="5">
        <f t="shared" si="54"/>
        <v>6.7521944632005406E-4</v>
      </c>
      <c r="Y272" s="1" t="s">
        <v>10315</v>
      </c>
      <c r="Z272" s="2" t="s">
        <v>5410</v>
      </c>
      <c r="AA272" s="5">
        <f t="shared" si="51"/>
        <v>7.1377587437544611E-4</v>
      </c>
    </row>
    <row r="273" spans="1:27" x14ac:dyDescent="0.3">
      <c r="A273" s="1" t="s">
        <v>10518</v>
      </c>
      <c r="B273" s="2" t="s">
        <v>10519</v>
      </c>
      <c r="C273" s="8">
        <f t="shared" si="47"/>
        <v>7.326007326007326E-4</v>
      </c>
      <c r="D273" s="1" t="s">
        <v>11656</v>
      </c>
      <c r="E273" s="2" t="s">
        <v>7649</v>
      </c>
      <c r="F273" s="5">
        <f t="shared" si="46"/>
        <v>6.0679611650485432E-4</v>
      </c>
      <c r="G273" s="1" t="s">
        <v>10663</v>
      </c>
      <c r="H273" s="2" t="s">
        <v>4234</v>
      </c>
      <c r="I273" s="5">
        <f t="shared" si="48"/>
        <v>7.2202166064981946E-4</v>
      </c>
      <c r="J273" s="1" t="s">
        <v>12656</v>
      </c>
      <c r="K273" s="2" t="s">
        <v>6500</v>
      </c>
      <c r="L273" s="5">
        <f t="shared" si="49"/>
        <v>5.5897149245388487E-4</v>
      </c>
      <c r="M273" s="1" t="s">
        <v>10479</v>
      </c>
      <c r="N273" s="2" t="s">
        <v>12623</v>
      </c>
      <c r="O273" s="5">
        <f t="shared" si="52"/>
        <v>5.4764512595837896E-4</v>
      </c>
      <c r="P273" s="1" t="s">
        <v>2372</v>
      </c>
      <c r="Q273" s="2" t="s">
        <v>11601</v>
      </c>
      <c r="R273" s="5">
        <f t="shared" si="53"/>
        <v>7.4738415545590436E-4</v>
      </c>
      <c r="S273" s="1" t="s">
        <v>12835</v>
      </c>
      <c r="T273" s="2" t="s">
        <v>10470</v>
      </c>
      <c r="U273" s="5">
        <f t="shared" si="50"/>
        <v>9.0334236675700087E-4</v>
      </c>
      <c r="V273" s="1" t="s">
        <v>5206</v>
      </c>
      <c r="W273" s="2" t="s">
        <v>11628</v>
      </c>
      <c r="X273" s="5">
        <f t="shared" si="54"/>
        <v>6.7024128686327079E-4</v>
      </c>
      <c r="Y273" s="1" t="s">
        <v>7225</v>
      </c>
      <c r="Z273" s="2" t="s">
        <v>4236</v>
      </c>
      <c r="AA273" s="5">
        <f t="shared" si="51"/>
        <v>7.1073205401563609E-4</v>
      </c>
    </row>
    <row r="274" spans="1:27" x14ac:dyDescent="0.3">
      <c r="A274" s="1" t="s">
        <v>2085</v>
      </c>
      <c r="B274" s="2" t="s">
        <v>9477</v>
      </c>
      <c r="C274" s="8">
        <f t="shared" si="47"/>
        <v>7.2727272727272723E-4</v>
      </c>
      <c r="D274" s="1" t="s">
        <v>10847</v>
      </c>
      <c r="E274" s="2" t="s">
        <v>7649</v>
      </c>
      <c r="F274" s="5">
        <f t="shared" si="46"/>
        <v>6.0679611650485432E-4</v>
      </c>
      <c r="G274" s="1" t="s">
        <v>10274</v>
      </c>
      <c r="H274" s="2" t="s">
        <v>12584</v>
      </c>
      <c r="I274" s="5">
        <f t="shared" si="48"/>
        <v>7.215007215007215E-4</v>
      </c>
      <c r="J274" s="1" t="s">
        <v>13109</v>
      </c>
      <c r="K274" s="2" t="s">
        <v>4279</v>
      </c>
      <c r="L274" s="5">
        <f t="shared" si="49"/>
        <v>5.5096418732782364E-4</v>
      </c>
      <c r="M274" s="1" t="s">
        <v>10467</v>
      </c>
      <c r="N274" s="2" t="s">
        <v>8604</v>
      </c>
      <c r="O274" s="5">
        <f t="shared" si="52"/>
        <v>5.4495912806539512E-4</v>
      </c>
      <c r="P274" s="1" t="s">
        <v>11782</v>
      </c>
      <c r="Q274" s="2" t="s">
        <v>14403</v>
      </c>
      <c r="R274" s="5">
        <f t="shared" si="53"/>
        <v>7.468259895444362E-4</v>
      </c>
      <c r="S274" s="1" t="s">
        <v>10852</v>
      </c>
      <c r="T274" s="2" t="s">
        <v>6450</v>
      </c>
      <c r="U274" s="5">
        <f t="shared" si="50"/>
        <v>8.9686098654708521E-4</v>
      </c>
      <c r="V274" s="1" t="s">
        <v>10839</v>
      </c>
      <c r="W274" s="2" t="s">
        <v>9481</v>
      </c>
      <c r="X274" s="5">
        <f t="shared" si="54"/>
        <v>6.680026720106881E-4</v>
      </c>
      <c r="Y274" s="1" t="s">
        <v>11078</v>
      </c>
      <c r="Z274" s="2" t="s">
        <v>8572</v>
      </c>
      <c r="AA274" s="5">
        <f t="shared" si="51"/>
        <v>7.0871722182849046E-4</v>
      </c>
    </row>
    <row r="275" spans="1:27" x14ac:dyDescent="0.3">
      <c r="A275" s="1" t="s">
        <v>10520</v>
      </c>
      <c r="B275" s="2" t="s">
        <v>6473</v>
      </c>
      <c r="C275" s="8">
        <f t="shared" si="47"/>
        <v>7.1684587813620072E-4</v>
      </c>
      <c r="D275" s="1" t="s">
        <v>11657</v>
      </c>
      <c r="E275" s="2" t="s">
        <v>1235</v>
      </c>
      <c r="F275" s="5">
        <f t="shared" ref="F275:F328" si="55">1/(1000+(RIGHT(E275,3)))</f>
        <v>6.0496067755595891E-4</v>
      </c>
      <c r="G275" s="1" t="s">
        <v>647</v>
      </c>
      <c r="H275" s="2" t="s">
        <v>10522</v>
      </c>
      <c r="I275" s="5">
        <f t="shared" si="48"/>
        <v>7.158196134574087E-4</v>
      </c>
      <c r="J275" s="1" t="s">
        <v>10644</v>
      </c>
      <c r="K275" s="2" t="s">
        <v>11680</v>
      </c>
      <c r="L275" s="5">
        <f t="shared" si="49"/>
        <v>5.461496450027307E-4</v>
      </c>
      <c r="M275" s="1" t="s">
        <v>13210</v>
      </c>
      <c r="N275" s="2" t="s">
        <v>13719</v>
      </c>
      <c r="O275" s="5">
        <f t="shared" si="52"/>
        <v>5.4024851431658564E-4</v>
      </c>
      <c r="P275" s="1" t="s">
        <v>5028</v>
      </c>
      <c r="Q275" s="2" t="s">
        <v>6470</v>
      </c>
      <c r="R275" s="5">
        <f t="shared" si="53"/>
        <v>7.4128984432913266E-4</v>
      </c>
      <c r="S275" s="1" t="s">
        <v>12590</v>
      </c>
      <c r="T275" s="2" t="s">
        <v>6450</v>
      </c>
      <c r="U275" s="5">
        <f t="shared" si="50"/>
        <v>8.9686098654708521E-4</v>
      </c>
      <c r="V275" s="1" t="s">
        <v>2289</v>
      </c>
      <c r="W275" s="2" t="s">
        <v>5417</v>
      </c>
      <c r="X275" s="5">
        <f t="shared" si="54"/>
        <v>6.6622251832111927E-4</v>
      </c>
      <c r="Y275" s="1" t="s">
        <v>12748</v>
      </c>
      <c r="Z275" s="2" t="s">
        <v>12587</v>
      </c>
      <c r="AA275" s="5">
        <f t="shared" si="51"/>
        <v>7.0821529745042496E-4</v>
      </c>
    </row>
    <row r="276" spans="1:27" x14ac:dyDescent="0.3">
      <c r="A276" s="1" t="s">
        <v>10521</v>
      </c>
      <c r="B276" s="2" t="s">
        <v>10522</v>
      </c>
      <c r="C276" s="8">
        <f t="shared" si="47"/>
        <v>7.158196134574087E-4</v>
      </c>
      <c r="D276" s="1" t="s">
        <v>929</v>
      </c>
      <c r="E276" s="2" t="s">
        <v>4264</v>
      </c>
      <c r="F276" s="5">
        <f t="shared" si="55"/>
        <v>6.0350030175015089E-4</v>
      </c>
      <c r="G276" s="1" t="s">
        <v>10353</v>
      </c>
      <c r="H276" s="2" t="s">
        <v>12585</v>
      </c>
      <c r="I276" s="5">
        <f t="shared" si="48"/>
        <v>7.1022727272727275E-4</v>
      </c>
      <c r="J276" s="1" t="s">
        <v>10944</v>
      </c>
      <c r="K276" s="2" t="s">
        <v>11680</v>
      </c>
      <c r="L276" s="5">
        <f t="shared" si="49"/>
        <v>5.461496450027307E-4</v>
      </c>
      <c r="M276" s="1" t="s">
        <v>13720</v>
      </c>
      <c r="N276" s="2" t="s">
        <v>9510</v>
      </c>
      <c r="O276" s="5">
        <f t="shared" si="52"/>
        <v>5.3248136315228972E-4</v>
      </c>
      <c r="P276" s="1" t="s">
        <v>5071</v>
      </c>
      <c r="Q276" s="2" t="s">
        <v>6470</v>
      </c>
      <c r="R276" s="5">
        <f t="shared" si="53"/>
        <v>7.4128984432913266E-4</v>
      </c>
      <c r="S276" s="1" t="s">
        <v>10331</v>
      </c>
      <c r="T276" s="2" t="s">
        <v>9454</v>
      </c>
      <c r="U276" s="5">
        <f t="shared" si="50"/>
        <v>8.9525514771709937E-4</v>
      </c>
      <c r="V276" s="1" t="s">
        <v>10819</v>
      </c>
      <c r="W276" s="2" t="s">
        <v>7636</v>
      </c>
      <c r="X276" s="5">
        <f t="shared" si="54"/>
        <v>6.6269052352551359E-4</v>
      </c>
      <c r="Y276" s="1" t="s">
        <v>812</v>
      </c>
      <c r="Z276" s="2" t="s">
        <v>7628</v>
      </c>
      <c r="AA276" s="5">
        <f t="shared" si="51"/>
        <v>7.0224719101123594E-4</v>
      </c>
    </row>
    <row r="277" spans="1:27" x14ac:dyDescent="0.3">
      <c r="A277" s="1" t="s">
        <v>10523</v>
      </c>
      <c r="B277" s="2" t="s">
        <v>10524</v>
      </c>
      <c r="C277" s="8">
        <f t="shared" si="47"/>
        <v>7.1275837491090524E-4</v>
      </c>
      <c r="D277" s="1" t="s">
        <v>10400</v>
      </c>
      <c r="E277" s="2" t="s">
        <v>11658</v>
      </c>
      <c r="F277" s="5">
        <f t="shared" si="55"/>
        <v>6.0277275467148883E-4</v>
      </c>
      <c r="G277" s="1" t="s">
        <v>2372</v>
      </c>
      <c r="H277" s="2" t="s">
        <v>11617</v>
      </c>
      <c r="I277" s="5">
        <f t="shared" si="48"/>
        <v>7.0972320794889996E-4</v>
      </c>
      <c r="J277" s="1" t="s">
        <v>7498</v>
      </c>
      <c r="K277" s="2" t="s">
        <v>13110</v>
      </c>
      <c r="L277" s="5">
        <f t="shared" si="49"/>
        <v>5.4585152838427945E-4</v>
      </c>
      <c r="M277" s="1" t="s">
        <v>10901</v>
      </c>
      <c r="N277" s="2" t="s">
        <v>9512</v>
      </c>
      <c r="O277" s="5">
        <f t="shared" si="52"/>
        <v>5.3163211057947904E-4</v>
      </c>
      <c r="P277" s="1" t="s">
        <v>10284</v>
      </c>
      <c r="Q277" s="2" t="s">
        <v>4229</v>
      </c>
      <c r="R277" s="5">
        <f t="shared" si="53"/>
        <v>7.3800738007380072E-4</v>
      </c>
      <c r="S277" s="1" t="s">
        <v>12751</v>
      </c>
      <c r="T277" s="2" t="s">
        <v>6451</v>
      </c>
      <c r="U277" s="5">
        <f t="shared" si="50"/>
        <v>8.8495575221238937E-4</v>
      </c>
      <c r="V277" s="1" t="s">
        <v>5262</v>
      </c>
      <c r="W277" s="2" t="s">
        <v>7636</v>
      </c>
      <c r="X277" s="5">
        <f t="shared" si="54"/>
        <v>6.6269052352551359E-4</v>
      </c>
      <c r="Y277" s="1" t="s">
        <v>10928</v>
      </c>
      <c r="Z277" s="2" t="s">
        <v>13104</v>
      </c>
      <c r="AA277" s="5">
        <f t="shared" si="51"/>
        <v>7.0175438596491223E-4</v>
      </c>
    </row>
    <row r="278" spans="1:27" x14ac:dyDescent="0.3">
      <c r="A278" s="1" t="s">
        <v>231</v>
      </c>
      <c r="B278" s="2" t="s">
        <v>7623</v>
      </c>
      <c r="C278" s="8">
        <f t="shared" si="47"/>
        <v>7.0771408351026188E-4</v>
      </c>
      <c r="D278" s="1" t="s">
        <v>11659</v>
      </c>
      <c r="E278" s="2" t="s">
        <v>8593</v>
      </c>
      <c r="F278" s="5">
        <f t="shared" si="55"/>
        <v>6.020469596628537E-4</v>
      </c>
      <c r="G278" s="1" t="s">
        <v>12586</v>
      </c>
      <c r="H278" s="2" t="s">
        <v>8572</v>
      </c>
      <c r="I278" s="5">
        <f t="shared" si="48"/>
        <v>7.0871722182849046E-4</v>
      </c>
      <c r="J278" s="1" t="s">
        <v>884</v>
      </c>
      <c r="K278" s="2" t="s">
        <v>12627</v>
      </c>
      <c r="L278" s="5">
        <f t="shared" si="49"/>
        <v>5.4054054054054055E-4</v>
      </c>
      <c r="M278" s="1" t="s">
        <v>12819</v>
      </c>
      <c r="N278" s="2" t="s">
        <v>5451</v>
      </c>
      <c r="O278" s="5">
        <f t="shared" si="52"/>
        <v>5.2603892688058915E-4</v>
      </c>
      <c r="P278" s="1" t="s">
        <v>10533</v>
      </c>
      <c r="Q278" s="2" t="s">
        <v>2727</v>
      </c>
      <c r="R278" s="5">
        <f t="shared" si="53"/>
        <v>7.3421439060205576E-4</v>
      </c>
      <c r="S278" s="1" t="s">
        <v>10422</v>
      </c>
      <c r="T278" s="2" t="s">
        <v>4207</v>
      </c>
      <c r="U278" s="5">
        <f t="shared" si="50"/>
        <v>8.7719298245614037E-4</v>
      </c>
      <c r="V278" s="1" t="s">
        <v>614</v>
      </c>
      <c r="W278" s="2" t="s">
        <v>8581</v>
      </c>
      <c r="X278" s="5">
        <f t="shared" si="54"/>
        <v>6.5963060686015829E-4</v>
      </c>
      <c r="Y278" s="1" t="s">
        <v>10417</v>
      </c>
      <c r="Z278" s="2" t="s">
        <v>13104</v>
      </c>
      <c r="AA278" s="5">
        <f t="shared" si="51"/>
        <v>7.0175438596491223E-4</v>
      </c>
    </row>
    <row r="279" spans="1:27" x14ac:dyDescent="0.3">
      <c r="A279" s="1" t="s">
        <v>10525</v>
      </c>
      <c r="B279" s="2" t="s">
        <v>7624</v>
      </c>
      <c r="C279" s="8">
        <f t="shared" si="47"/>
        <v>7.0621468926553672E-4</v>
      </c>
      <c r="D279" s="1" t="s">
        <v>11660</v>
      </c>
      <c r="E279" s="2" t="s">
        <v>11661</v>
      </c>
      <c r="F279" s="5">
        <f t="shared" si="55"/>
        <v>6.0168471720818293E-4</v>
      </c>
      <c r="G279" s="1" t="s">
        <v>10482</v>
      </c>
      <c r="H279" s="2" t="s">
        <v>12587</v>
      </c>
      <c r="I279" s="5">
        <f t="shared" si="48"/>
        <v>7.0821529745042496E-4</v>
      </c>
      <c r="J279" s="1" t="s">
        <v>11061</v>
      </c>
      <c r="K279" s="2" t="s">
        <v>10600</v>
      </c>
      <c r="L279" s="5">
        <f t="shared" si="49"/>
        <v>5.3821313240043052E-4</v>
      </c>
      <c r="M279" s="1" t="s">
        <v>10892</v>
      </c>
      <c r="N279" s="2" t="s">
        <v>12633</v>
      </c>
      <c r="O279" s="5">
        <f t="shared" si="52"/>
        <v>5.2219321148825064E-4</v>
      </c>
      <c r="P279" s="1" t="s">
        <v>13958</v>
      </c>
      <c r="Q279" s="2" t="s">
        <v>14404</v>
      </c>
      <c r="R279" s="5">
        <f t="shared" si="53"/>
        <v>7.320644216691069E-4</v>
      </c>
      <c r="S279" s="1" t="s">
        <v>10585</v>
      </c>
      <c r="T279" s="2" t="s">
        <v>8555</v>
      </c>
      <c r="U279" s="5">
        <f t="shared" si="50"/>
        <v>8.703220191470844E-4</v>
      </c>
      <c r="V279" s="1" t="s">
        <v>10650</v>
      </c>
      <c r="W279" s="2" t="s">
        <v>4252</v>
      </c>
      <c r="X279" s="5">
        <f t="shared" si="54"/>
        <v>6.5316786414108428E-4</v>
      </c>
      <c r="Y279" s="1" t="s">
        <v>5028</v>
      </c>
      <c r="Z279" s="2" t="s">
        <v>14754</v>
      </c>
      <c r="AA279" s="5">
        <f t="shared" si="51"/>
        <v>7.0028011204481793E-4</v>
      </c>
    </row>
    <row r="280" spans="1:27" x14ac:dyDescent="0.3">
      <c r="A280" s="1" t="s">
        <v>10526</v>
      </c>
      <c r="B280" s="2" t="s">
        <v>7625</v>
      </c>
      <c r="C280" s="8">
        <f t="shared" si="47"/>
        <v>7.0571630204657732E-4</v>
      </c>
      <c r="D280" s="1" t="s">
        <v>11662</v>
      </c>
      <c r="E280" s="2" t="s">
        <v>2751</v>
      </c>
      <c r="F280" s="5">
        <f t="shared" si="55"/>
        <v>6.0060060060060057E-4</v>
      </c>
      <c r="G280" s="1" t="s">
        <v>12588</v>
      </c>
      <c r="H280" s="2" t="s">
        <v>5411</v>
      </c>
      <c r="I280" s="5">
        <f t="shared" si="48"/>
        <v>7.0721357850070724E-4</v>
      </c>
      <c r="J280" s="1" t="s">
        <v>10849</v>
      </c>
      <c r="K280" s="2" t="s">
        <v>4286</v>
      </c>
      <c r="L280" s="5">
        <f t="shared" si="49"/>
        <v>5.3676865271068169E-4</v>
      </c>
      <c r="M280" s="1" t="s">
        <v>4935</v>
      </c>
      <c r="N280" s="2" t="s">
        <v>7678</v>
      </c>
      <c r="O280" s="5">
        <f t="shared" si="52"/>
        <v>5.2110474205315264E-4</v>
      </c>
      <c r="P280" s="1" t="s">
        <v>2129</v>
      </c>
      <c r="Q280" s="2" t="s">
        <v>2728</v>
      </c>
      <c r="R280" s="5">
        <f t="shared" si="53"/>
        <v>7.3152889539136799E-4</v>
      </c>
      <c r="S280" s="1" t="s">
        <v>647</v>
      </c>
      <c r="T280" s="2" t="s">
        <v>4208</v>
      </c>
      <c r="U280" s="5">
        <f t="shared" si="50"/>
        <v>8.6880973066898344E-4</v>
      </c>
      <c r="V280" s="1" t="s">
        <v>10308</v>
      </c>
      <c r="W280" s="2" t="s">
        <v>11640</v>
      </c>
      <c r="X280" s="5">
        <f t="shared" si="54"/>
        <v>6.4935064935064935E-4</v>
      </c>
      <c r="Y280" s="1" t="s">
        <v>10725</v>
      </c>
      <c r="Z280" s="2" t="s">
        <v>8575</v>
      </c>
      <c r="AA280" s="5">
        <f t="shared" si="51"/>
        <v>6.9348127600554787E-4</v>
      </c>
    </row>
    <row r="281" spans="1:27" x14ac:dyDescent="0.3">
      <c r="A281" s="1" t="s">
        <v>10527</v>
      </c>
      <c r="B281" s="2" t="s">
        <v>7626</v>
      </c>
      <c r="C281" s="8">
        <f t="shared" si="47"/>
        <v>7.0521861777150916E-4</v>
      </c>
      <c r="D281" s="1" t="s">
        <v>11663</v>
      </c>
      <c r="E281" s="2" t="s">
        <v>11664</v>
      </c>
      <c r="F281" s="5">
        <f t="shared" si="55"/>
        <v>5.9988002399520091E-4</v>
      </c>
      <c r="G281" s="1" t="s">
        <v>10777</v>
      </c>
      <c r="H281" s="2" t="s">
        <v>11618</v>
      </c>
      <c r="I281" s="5">
        <f t="shared" si="48"/>
        <v>7.0372976776917663E-4</v>
      </c>
      <c r="J281" s="1" t="s">
        <v>10601</v>
      </c>
      <c r="K281" s="2" t="s">
        <v>10069</v>
      </c>
      <c r="L281" s="5">
        <f t="shared" si="49"/>
        <v>5.3504547886570354E-4</v>
      </c>
      <c r="M281" s="1" t="s">
        <v>11163</v>
      </c>
      <c r="N281" s="2" t="s">
        <v>12636</v>
      </c>
      <c r="O281" s="5">
        <f t="shared" si="52"/>
        <v>5.2056220718375845E-4</v>
      </c>
      <c r="P281" s="1" t="s">
        <v>12839</v>
      </c>
      <c r="Q281" s="2" t="s">
        <v>5408</v>
      </c>
      <c r="R281" s="5">
        <f t="shared" si="53"/>
        <v>7.1994240460763136E-4</v>
      </c>
      <c r="S281" s="1" t="s">
        <v>12635</v>
      </c>
      <c r="T281" s="2" t="s">
        <v>4209</v>
      </c>
      <c r="U281" s="5">
        <f t="shared" si="50"/>
        <v>8.6730268863833475E-4</v>
      </c>
      <c r="V281" s="1" t="s">
        <v>15072</v>
      </c>
      <c r="W281" s="2" t="s">
        <v>11640</v>
      </c>
      <c r="X281" s="5">
        <f t="shared" si="54"/>
        <v>6.4935064935064935E-4</v>
      </c>
      <c r="Y281" s="1" t="s">
        <v>4935</v>
      </c>
      <c r="Z281" s="2" t="s">
        <v>1216</v>
      </c>
      <c r="AA281" s="5">
        <f t="shared" si="51"/>
        <v>6.9060773480662981E-4</v>
      </c>
    </row>
    <row r="282" spans="1:27" x14ac:dyDescent="0.3">
      <c r="A282" s="1" t="s">
        <v>10528</v>
      </c>
      <c r="B282" s="2" t="s">
        <v>7626</v>
      </c>
      <c r="C282" s="8">
        <f t="shared" si="47"/>
        <v>7.0521861777150916E-4</v>
      </c>
      <c r="D282" s="1" t="s">
        <v>11665</v>
      </c>
      <c r="E282" s="2" t="s">
        <v>11664</v>
      </c>
      <c r="F282" s="5">
        <f t="shared" si="55"/>
        <v>5.9988002399520091E-4</v>
      </c>
      <c r="G282" s="1" t="s">
        <v>10276</v>
      </c>
      <c r="H282" s="2" t="s">
        <v>12589</v>
      </c>
      <c r="I282" s="5">
        <f t="shared" si="48"/>
        <v>6.9979006298110562E-4</v>
      </c>
      <c r="J282" s="1" t="s">
        <v>13111</v>
      </c>
      <c r="K282" s="2" t="s">
        <v>13112</v>
      </c>
      <c r="L282" s="5">
        <f t="shared" si="49"/>
        <v>5.3475935828877007E-4</v>
      </c>
      <c r="M282" s="1" t="s">
        <v>12353</v>
      </c>
      <c r="N282" s="2" t="s">
        <v>8609</v>
      </c>
      <c r="O282" s="5">
        <f t="shared" si="52"/>
        <v>5.1786639047125837E-4</v>
      </c>
      <c r="P282" s="1" t="s">
        <v>10505</v>
      </c>
      <c r="Q282" s="2" t="s">
        <v>1215</v>
      </c>
      <c r="R282" s="5">
        <f t="shared" si="53"/>
        <v>7.1890726096333576E-4</v>
      </c>
      <c r="S282" s="1" t="s">
        <v>10332</v>
      </c>
      <c r="T282" s="2" t="s">
        <v>14750</v>
      </c>
      <c r="U282" s="5">
        <f t="shared" si="50"/>
        <v>8.658008658008658E-4</v>
      </c>
      <c r="V282" s="1" t="s">
        <v>10355</v>
      </c>
      <c r="W282" s="2" t="s">
        <v>11640</v>
      </c>
      <c r="X282" s="5">
        <f t="shared" si="54"/>
        <v>6.4935064935064935E-4</v>
      </c>
      <c r="Y282" s="1" t="s">
        <v>10353</v>
      </c>
      <c r="Z282" s="2" t="s">
        <v>15506</v>
      </c>
      <c r="AA282" s="5">
        <f t="shared" si="51"/>
        <v>6.8965517241379305E-4</v>
      </c>
    </row>
    <row r="283" spans="1:27" x14ac:dyDescent="0.3">
      <c r="A283" s="1" t="s">
        <v>10529</v>
      </c>
      <c r="B283" s="2" t="s">
        <v>10530</v>
      </c>
      <c r="C283" s="8">
        <f t="shared" ref="C283:C346" si="56">1/(1000+(RIGHT(B283,3)))</f>
        <v>6.9881201956673651E-4</v>
      </c>
      <c r="D283" s="1" t="s">
        <v>2129</v>
      </c>
      <c r="E283" s="2" t="s">
        <v>10574</v>
      </c>
      <c r="F283" s="5">
        <f t="shared" si="55"/>
        <v>5.9701492537313433E-4</v>
      </c>
      <c r="G283" s="1" t="s">
        <v>8483</v>
      </c>
      <c r="H283" s="2" t="s">
        <v>7629</v>
      </c>
      <c r="I283" s="5">
        <f t="shared" si="48"/>
        <v>6.9735006973500695E-4</v>
      </c>
      <c r="J283" s="1" t="s">
        <v>5262</v>
      </c>
      <c r="K283" s="2" t="s">
        <v>12628</v>
      </c>
      <c r="L283" s="5">
        <f t="shared" si="49"/>
        <v>5.3333333333333336E-4</v>
      </c>
      <c r="M283" s="1" t="s">
        <v>10577</v>
      </c>
      <c r="N283" s="2" t="s">
        <v>11690</v>
      </c>
      <c r="O283" s="5">
        <f t="shared" si="52"/>
        <v>5.1493305870236867E-4</v>
      </c>
      <c r="P283" s="1" t="s">
        <v>10686</v>
      </c>
      <c r="Q283" s="2" t="s">
        <v>5410</v>
      </c>
      <c r="R283" s="5">
        <f t="shared" si="53"/>
        <v>7.1377587437544611E-4</v>
      </c>
      <c r="S283" s="1" t="s">
        <v>8147</v>
      </c>
      <c r="T283" s="2" t="s">
        <v>6453</v>
      </c>
      <c r="U283" s="5">
        <f t="shared" si="50"/>
        <v>8.5689802913453304E-4</v>
      </c>
      <c r="V283" s="1" t="s">
        <v>10382</v>
      </c>
      <c r="W283" s="2" t="s">
        <v>6485</v>
      </c>
      <c r="X283" s="5">
        <f t="shared" si="54"/>
        <v>6.485084306095979E-4</v>
      </c>
      <c r="Y283" s="1" t="s">
        <v>11082</v>
      </c>
      <c r="Z283" s="2" t="s">
        <v>6477</v>
      </c>
      <c r="AA283" s="5">
        <f t="shared" si="51"/>
        <v>6.8870523415977963E-4</v>
      </c>
    </row>
    <row r="284" spans="1:27" x14ac:dyDescent="0.3">
      <c r="A284" s="1" t="s">
        <v>10531</v>
      </c>
      <c r="B284" s="2" t="s">
        <v>5413</v>
      </c>
      <c r="C284" s="8">
        <f t="shared" si="56"/>
        <v>6.9783670621074664E-4</v>
      </c>
      <c r="D284" s="1" t="s">
        <v>11666</v>
      </c>
      <c r="E284" s="2" t="s">
        <v>11667</v>
      </c>
      <c r="F284" s="5">
        <f t="shared" si="55"/>
        <v>5.966587112171838E-4</v>
      </c>
      <c r="G284" s="1" t="s">
        <v>10714</v>
      </c>
      <c r="H284" s="2" t="s">
        <v>4239</v>
      </c>
      <c r="I284" s="5">
        <f t="shared" si="48"/>
        <v>6.9686411149825784E-4</v>
      </c>
      <c r="J284" s="1" t="s">
        <v>10773</v>
      </c>
      <c r="K284" s="2" t="s">
        <v>9513</v>
      </c>
      <c r="L284" s="5">
        <f t="shared" si="49"/>
        <v>5.3022269353128319E-4</v>
      </c>
      <c r="M284" s="1" t="s">
        <v>11765</v>
      </c>
      <c r="N284" s="2" t="s">
        <v>13721</v>
      </c>
      <c r="O284" s="5">
        <f t="shared" si="52"/>
        <v>5.1361068310220854E-4</v>
      </c>
      <c r="P284" s="1" t="s">
        <v>10657</v>
      </c>
      <c r="Q284" s="2" t="s">
        <v>13103</v>
      </c>
      <c r="R284" s="5">
        <f t="shared" si="53"/>
        <v>7.1326676176890159E-4</v>
      </c>
      <c r="S284" s="1" t="s">
        <v>10654</v>
      </c>
      <c r="T284" s="2" t="s">
        <v>7603</v>
      </c>
      <c r="U284" s="5">
        <f t="shared" si="50"/>
        <v>8.547008547008547E-4</v>
      </c>
      <c r="V284" s="1" t="s">
        <v>2470</v>
      </c>
      <c r="W284" s="2" t="s">
        <v>15073</v>
      </c>
      <c r="X284" s="5">
        <f t="shared" si="54"/>
        <v>6.4226075786769424E-4</v>
      </c>
      <c r="Y284" s="1" t="s">
        <v>10415</v>
      </c>
      <c r="Z284" s="2" t="s">
        <v>6477</v>
      </c>
      <c r="AA284" s="5">
        <f t="shared" si="51"/>
        <v>6.8870523415977963E-4</v>
      </c>
    </row>
    <row r="285" spans="1:27" x14ac:dyDescent="0.3">
      <c r="A285" s="1" t="s">
        <v>10532</v>
      </c>
      <c r="B285" s="2" t="s">
        <v>7631</v>
      </c>
      <c r="C285" s="8">
        <f t="shared" si="56"/>
        <v>6.9156293222683268E-4</v>
      </c>
      <c r="D285" s="1" t="s">
        <v>1993</v>
      </c>
      <c r="E285" s="2" t="s">
        <v>2752</v>
      </c>
      <c r="F285" s="5">
        <f t="shared" si="55"/>
        <v>5.9453032104637331E-4</v>
      </c>
      <c r="G285" s="1" t="s">
        <v>12590</v>
      </c>
      <c r="H285" s="2" t="s">
        <v>5415</v>
      </c>
      <c r="I285" s="5">
        <f t="shared" si="48"/>
        <v>6.9013112491373362E-4</v>
      </c>
      <c r="J285" s="1" t="s">
        <v>10824</v>
      </c>
      <c r="K285" s="2" t="s">
        <v>13113</v>
      </c>
      <c r="L285" s="5">
        <f t="shared" si="49"/>
        <v>5.274261603375527E-4</v>
      </c>
      <c r="M285" s="1" t="s">
        <v>12596</v>
      </c>
      <c r="N285" s="2" t="s">
        <v>8611</v>
      </c>
      <c r="O285" s="5">
        <f t="shared" si="52"/>
        <v>5.1020408163265311E-4</v>
      </c>
      <c r="P285" s="1" t="s">
        <v>13052</v>
      </c>
      <c r="Q285" s="2" t="s">
        <v>10524</v>
      </c>
      <c r="R285" s="5">
        <f t="shared" si="53"/>
        <v>7.1275837491090524E-4</v>
      </c>
      <c r="S285" s="1" t="s">
        <v>3614</v>
      </c>
      <c r="T285" s="2" t="s">
        <v>5391</v>
      </c>
      <c r="U285" s="5">
        <f t="shared" si="50"/>
        <v>8.3963056255247689E-4</v>
      </c>
      <c r="V285" s="1" t="s">
        <v>2134</v>
      </c>
      <c r="W285" s="2" t="s">
        <v>2742</v>
      </c>
      <c r="X285" s="5">
        <f t="shared" si="54"/>
        <v>6.3775510204081628E-4</v>
      </c>
      <c r="Y285" s="1" t="s">
        <v>15100</v>
      </c>
      <c r="Z285" s="2" t="s">
        <v>6478</v>
      </c>
      <c r="AA285" s="5">
        <f t="shared" si="51"/>
        <v>6.8775790921595599E-4</v>
      </c>
    </row>
    <row r="286" spans="1:27" x14ac:dyDescent="0.3">
      <c r="A286" s="1" t="s">
        <v>10533</v>
      </c>
      <c r="B286" s="2" t="s">
        <v>10534</v>
      </c>
      <c r="C286" s="8">
        <f t="shared" si="56"/>
        <v>6.8728522336769765E-4</v>
      </c>
      <c r="D286" s="1" t="s">
        <v>10408</v>
      </c>
      <c r="E286" s="2" t="s">
        <v>4268</v>
      </c>
      <c r="F286" s="5">
        <f t="shared" si="55"/>
        <v>5.8788947677836567E-4</v>
      </c>
      <c r="G286" s="1" t="s">
        <v>2417</v>
      </c>
      <c r="H286" s="2" t="s">
        <v>4244</v>
      </c>
      <c r="I286" s="5">
        <f t="shared" si="48"/>
        <v>6.8352699931647305E-4</v>
      </c>
      <c r="J286" s="1" t="s">
        <v>12751</v>
      </c>
      <c r="K286" s="2" t="s">
        <v>9517</v>
      </c>
      <c r="L286" s="5">
        <f t="shared" si="49"/>
        <v>5.263157894736842E-4</v>
      </c>
      <c r="M286" s="1" t="s">
        <v>10654</v>
      </c>
      <c r="N286" s="2" t="s">
        <v>6513</v>
      </c>
      <c r="O286" s="5">
        <f t="shared" si="52"/>
        <v>5.0377833753148613E-4</v>
      </c>
      <c r="P286" s="1" t="s">
        <v>10439</v>
      </c>
      <c r="Q286" s="2" t="s">
        <v>4235</v>
      </c>
      <c r="R286" s="5">
        <f t="shared" si="53"/>
        <v>7.1174377224199293E-4</v>
      </c>
      <c r="S286" s="1" t="s">
        <v>10757</v>
      </c>
      <c r="T286" s="2" t="s">
        <v>10488</v>
      </c>
      <c r="U286" s="5">
        <f t="shared" si="50"/>
        <v>8.3892617449664428E-4</v>
      </c>
      <c r="V286" s="1" t="s">
        <v>10314</v>
      </c>
      <c r="W286" s="2" t="s">
        <v>2742</v>
      </c>
      <c r="X286" s="5">
        <f t="shared" si="54"/>
        <v>6.3775510204081628E-4</v>
      </c>
      <c r="Y286" s="1" t="s">
        <v>12510</v>
      </c>
      <c r="Z286" s="2" t="s">
        <v>7632</v>
      </c>
      <c r="AA286" s="5">
        <f t="shared" si="51"/>
        <v>6.863417982155113E-4</v>
      </c>
    </row>
    <row r="287" spans="1:27" x14ac:dyDescent="0.3">
      <c r="A287" s="1" t="s">
        <v>424</v>
      </c>
      <c r="B287" s="2" t="s">
        <v>7632</v>
      </c>
      <c r="C287" s="8">
        <f t="shared" si="56"/>
        <v>6.863417982155113E-4</v>
      </c>
      <c r="D287" s="1" t="s">
        <v>10340</v>
      </c>
      <c r="E287" s="2" t="s">
        <v>4268</v>
      </c>
      <c r="F287" s="5">
        <f t="shared" si="55"/>
        <v>5.8788947677836567E-4</v>
      </c>
      <c r="G287" s="1" t="s">
        <v>10696</v>
      </c>
      <c r="H287" s="2" t="s">
        <v>6479</v>
      </c>
      <c r="I287" s="5">
        <f t="shared" si="48"/>
        <v>6.8306010928961749E-4</v>
      </c>
      <c r="J287" s="1" t="s">
        <v>13114</v>
      </c>
      <c r="K287" s="2" t="s">
        <v>12636</v>
      </c>
      <c r="L287" s="5">
        <f t="shared" si="49"/>
        <v>5.2056220718375845E-4</v>
      </c>
      <c r="M287" s="1" t="s">
        <v>11648</v>
      </c>
      <c r="N287" s="2" t="s">
        <v>9521</v>
      </c>
      <c r="O287" s="5">
        <f t="shared" si="52"/>
        <v>5.0301810865191151E-4</v>
      </c>
      <c r="P287" s="1" t="s">
        <v>12635</v>
      </c>
      <c r="Q287" s="2" t="s">
        <v>7624</v>
      </c>
      <c r="R287" s="5">
        <f t="shared" si="53"/>
        <v>7.0621468926553672E-4</v>
      </c>
      <c r="S287" s="1" t="s">
        <v>13490</v>
      </c>
      <c r="T287" s="2" t="s">
        <v>14398</v>
      </c>
      <c r="U287" s="5">
        <f t="shared" si="50"/>
        <v>8.3822296730930428E-4</v>
      </c>
      <c r="V287" s="1" t="s">
        <v>10357</v>
      </c>
      <c r="W287" s="2" t="s">
        <v>6486</v>
      </c>
      <c r="X287" s="5">
        <f t="shared" si="54"/>
        <v>6.3532401524777639E-4</v>
      </c>
      <c r="Y287" s="1" t="s">
        <v>11175</v>
      </c>
      <c r="Z287" s="2" t="s">
        <v>2733</v>
      </c>
      <c r="AA287" s="5">
        <f t="shared" si="51"/>
        <v>6.8073519400953025E-4</v>
      </c>
    </row>
    <row r="288" spans="1:27" x14ac:dyDescent="0.3">
      <c r="A288" s="1" t="s">
        <v>10535</v>
      </c>
      <c r="B288" s="2" t="s">
        <v>10536</v>
      </c>
      <c r="C288" s="8">
        <f t="shared" si="56"/>
        <v>6.8399452804377564E-4</v>
      </c>
      <c r="D288" s="1" t="s">
        <v>11668</v>
      </c>
      <c r="E288" s="2" t="s">
        <v>4269</v>
      </c>
      <c r="F288" s="5">
        <f t="shared" si="55"/>
        <v>5.8754406580493535E-4</v>
      </c>
      <c r="G288" s="1" t="s">
        <v>10357</v>
      </c>
      <c r="H288" s="2" t="s">
        <v>6479</v>
      </c>
      <c r="I288" s="5">
        <f t="shared" si="48"/>
        <v>6.8306010928961749E-4</v>
      </c>
      <c r="J288" s="1" t="s">
        <v>10674</v>
      </c>
      <c r="K288" s="2" t="s">
        <v>13115</v>
      </c>
      <c r="L288" s="5">
        <f t="shared" si="49"/>
        <v>5.1975051975051978E-4</v>
      </c>
      <c r="M288" s="1" t="s">
        <v>2448</v>
      </c>
      <c r="N288" s="2" t="s">
        <v>13722</v>
      </c>
      <c r="O288" s="5">
        <f>1/(2000+(RIGHT(N288,3)))</f>
        <v>4.9726504226752855E-4</v>
      </c>
      <c r="P288" s="1" t="s">
        <v>10773</v>
      </c>
      <c r="Q288" s="2" t="s">
        <v>6475</v>
      </c>
      <c r="R288" s="5">
        <f t="shared" si="53"/>
        <v>7.0472163495419312E-4</v>
      </c>
      <c r="S288" s="1" t="s">
        <v>10892</v>
      </c>
      <c r="T288" s="2" t="s">
        <v>14398</v>
      </c>
      <c r="U288" s="5">
        <f t="shared" si="50"/>
        <v>8.3822296730930428E-4</v>
      </c>
      <c r="V288" s="1" t="s">
        <v>10412</v>
      </c>
      <c r="W288" s="2" t="s">
        <v>2743</v>
      </c>
      <c r="X288" s="5">
        <f t="shared" si="54"/>
        <v>6.3371356147021542E-4</v>
      </c>
      <c r="Y288" s="1" t="s">
        <v>12751</v>
      </c>
      <c r="Z288" s="2" t="s">
        <v>7634</v>
      </c>
      <c r="AA288" s="5">
        <f t="shared" si="51"/>
        <v>6.7750677506775068E-4</v>
      </c>
    </row>
    <row r="289" spans="1:27" x14ac:dyDescent="0.3">
      <c r="A289" s="1" t="s">
        <v>10537</v>
      </c>
      <c r="B289" s="2" t="s">
        <v>4244</v>
      </c>
      <c r="C289" s="8">
        <f t="shared" si="56"/>
        <v>6.8352699931647305E-4</v>
      </c>
      <c r="D289" s="1" t="s">
        <v>10405</v>
      </c>
      <c r="E289" s="2" t="s">
        <v>10582</v>
      </c>
      <c r="F289" s="5">
        <f t="shared" si="55"/>
        <v>5.8548009367681499E-4</v>
      </c>
      <c r="G289" s="1" t="s">
        <v>10332</v>
      </c>
      <c r="H289" s="2" t="s">
        <v>12591</v>
      </c>
      <c r="I289" s="5">
        <f t="shared" si="48"/>
        <v>6.8259385665529011E-4</v>
      </c>
      <c r="J289" s="1" t="s">
        <v>11196</v>
      </c>
      <c r="K289" s="2" t="s">
        <v>13115</v>
      </c>
      <c r="L289" s="5">
        <f t="shared" si="49"/>
        <v>5.1975051975051978E-4</v>
      </c>
      <c r="M289" s="1" t="s">
        <v>11514</v>
      </c>
      <c r="N289" s="2" t="s">
        <v>9522</v>
      </c>
      <c r="O289" s="5">
        <f t="shared" ref="O289:O343" si="57">1/(2000+(RIGHT(N289,3)))</f>
        <v>4.96031746031746E-4</v>
      </c>
      <c r="P289" s="1" t="s">
        <v>10440</v>
      </c>
      <c r="Q289" s="2" t="s">
        <v>4239</v>
      </c>
      <c r="R289" s="5">
        <f t="shared" si="53"/>
        <v>6.9686411149825784E-4</v>
      </c>
      <c r="S289" s="1" t="s">
        <v>10440</v>
      </c>
      <c r="T289" s="2" t="s">
        <v>1196</v>
      </c>
      <c r="U289" s="5">
        <f t="shared" si="50"/>
        <v>8.3542188805346695E-4</v>
      </c>
      <c r="V289" s="1" t="s">
        <v>12634</v>
      </c>
      <c r="W289" s="2" t="s">
        <v>1230</v>
      </c>
      <c r="X289" s="5">
        <f t="shared" si="54"/>
        <v>6.3251106894370653E-4</v>
      </c>
      <c r="Y289" s="1" t="s">
        <v>11061</v>
      </c>
      <c r="Z289" s="2" t="s">
        <v>7634</v>
      </c>
      <c r="AA289" s="5">
        <f t="shared" si="51"/>
        <v>6.7750677506775068E-4</v>
      </c>
    </row>
    <row r="290" spans="1:27" x14ac:dyDescent="0.3">
      <c r="A290" s="1" t="s">
        <v>10538</v>
      </c>
      <c r="B290" s="2" t="s">
        <v>1219</v>
      </c>
      <c r="C290" s="8">
        <f t="shared" si="56"/>
        <v>6.8119891008174384E-4</v>
      </c>
      <c r="D290" s="1" t="s">
        <v>10437</v>
      </c>
      <c r="E290" s="2" t="s">
        <v>11669</v>
      </c>
      <c r="F290" s="5">
        <f t="shared" si="55"/>
        <v>5.8173356602675972E-4</v>
      </c>
      <c r="G290" s="1" t="s">
        <v>10733</v>
      </c>
      <c r="H290" s="2" t="s">
        <v>12591</v>
      </c>
      <c r="I290" s="5">
        <f t="shared" si="48"/>
        <v>6.8259385665529011E-4</v>
      </c>
      <c r="J290" s="1" t="s">
        <v>5076</v>
      </c>
      <c r="K290" s="2" t="s">
        <v>6509</v>
      </c>
      <c r="L290" s="5">
        <f t="shared" si="49"/>
        <v>5.1733057423693739E-4</v>
      </c>
      <c r="M290" s="1" t="s">
        <v>11499</v>
      </c>
      <c r="N290" s="2" t="s">
        <v>10078</v>
      </c>
      <c r="O290" s="5">
        <f t="shared" si="57"/>
        <v>4.9261083743842361E-4</v>
      </c>
      <c r="P290" s="1" t="s">
        <v>10297</v>
      </c>
      <c r="Q290" s="2" t="s">
        <v>2732</v>
      </c>
      <c r="R290" s="5">
        <f t="shared" si="53"/>
        <v>6.939625260235947E-4</v>
      </c>
      <c r="S290" s="1" t="s">
        <v>5028</v>
      </c>
      <c r="T290" s="2" t="s">
        <v>9463</v>
      </c>
      <c r="U290" s="5">
        <f t="shared" si="50"/>
        <v>8.3263946711074107E-4</v>
      </c>
      <c r="V290" s="1" t="s">
        <v>11642</v>
      </c>
      <c r="W290" s="2" t="s">
        <v>4256</v>
      </c>
      <c r="X290" s="5">
        <f t="shared" si="54"/>
        <v>6.2617407639323729E-4</v>
      </c>
      <c r="Y290" s="1" t="s">
        <v>15507</v>
      </c>
      <c r="Z290" s="2" t="s">
        <v>7635</v>
      </c>
      <c r="AA290" s="5">
        <f t="shared" si="51"/>
        <v>6.7476383265856947E-4</v>
      </c>
    </row>
    <row r="291" spans="1:27" x14ac:dyDescent="0.3">
      <c r="A291" s="1" t="s">
        <v>10539</v>
      </c>
      <c r="B291" s="2" t="s">
        <v>10540</v>
      </c>
      <c r="C291" s="8">
        <f t="shared" si="56"/>
        <v>6.7980965329707678E-4</v>
      </c>
      <c r="D291" s="1" t="s">
        <v>10357</v>
      </c>
      <c r="E291" s="2" t="s">
        <v>11670</v>
      </c>
      <c r="F291" s="5">
        <f t="shared" si="55"/>
        <v>5.8139534883720929E-4</v>
      </c>
      <c r="G291" s="1" t="s">
        <v>11413</v>
      </c>
      <c r="H291" s="2" t="s">
        <v>1219</v>
      </c>
      <c r="I291" s="5">
        <f t="shared" si="48"/>
        <v>6.8119891008174384E-4</v>
      </c>
      <c r="J291" s="1" t="s">
        <v>559</v>
      </c>
      <c r="K291" s="2" t="s">
        <v>10074</v>
      </c>
      <c r="L291" s="5">
        <f t="shared" si="49"/>
        <v>5.1546391752577321E-4</v>
      </c>
      <c r="M291" s="1" t="s">
        <v>2503</v>
      </c>
      <c r="N291" s="2" t="s">
        <v>7693</v>
      </c>
      <c r="O291" s="5">
        <f t="shared" si="57"/>
        <v>4.906771344455348E-4</v>
      </c>
      <c r="P291" s="1" t="s">
        <v>10757</v>
      </c>
      <c r="Q291" s="2" t="s">
        <v>1216</v>
      </c>
      <c r="R291" s="5">
        <f t="shared" si="53"/>
        <v>6.9060773480662981E-4</v>
      </c>
      <c r="S291" s="1" t="s">
        <v>10636</v>
      </c>
      <c r="T291" s="2" t="s">
        <v>6456</v>
      </c>
      <c r="U291" s="5">
        <f t="shared" si="50"/>
        <v>8.3125519534497092E-4</v>
      </c>
      <c r="V291" s="1" t="s">
        <v>2085</v>
      </c>
      <c r="W291" s="2" t="s">
        <v>14410</v>
      </c>
      <c r="X291" s="5">
        <f t="shared" si="54"/>
        <v>6.2578222778473093E-4</v>
      </c>
      <c r="Y291" s="1" t="s">
        <v>10878</v>
      </c>
      <c r="Z291" s="2" t="s">
        <v>4247</v>
      </c>
      <c r="AA291" s="5">
        <f t="shared" si="51"/>
        <v>6.7385444743935314E-4</v>
      </c>
    </row>
    <row r="292" spans="1:27" x14ac:dyDescent="0.3">
      <c r="A292" s="1" t="s">
        <v>10541</v>
      </c>
      <c r="B292" s="2" t="s">
        <v>10542</v>
      </c>
      <c r="C292" s="8">
        <f t="shared" si="56"/>
        <v>6.793478260869565E-4</v>
      </c>
      <c r="D292" s="1" t="s">
        <v>11671</v>
      </c>
      <c r="E292" s="2" t="s">
        <v>6495</v>
      </c>
      <c r="F292" s="5">
        <f t="shared" si="55"/>
        <v>5.7736720554272516E-4</v>
      </c>
      <c r="G292" s="1" t="s">
        <v>12592</v>
      </c>
      <c r="H292" s="2" t="s">
        <v>7633</v>
      </c>
      <c r="I292" s="5">
        <f t="shared" si="48"/>
        <v>6.7888662593346908E-4</v>
      </c>
      <c r="J292" s="1" t="s">
        <v>11461</v>
      </c>
      <c r="K292" s="2" t="s">
        <v>13116</v>
      </c>
      <c r="L292" s="5">
        <f t="shared" si="49"/>
        <v>5.1466803911477102E-4</v>
      </c>
      <c r="M292" s="1" t="s">
        <v>12751</v>
      </c>
      <c r="N292" s="2" t="s">
        <v>7694</v>
      </c>
      <c r="O292" s="5">
        <f t="shared" si="57"/>
        <v>4.8851978505129456E-4</v>
      </c>
      <c r="P292" s="1" t="s">
        <v>10671</v>
      </c>
      <c r="Q292" s="2" t="s">
        <v>4243</v>
      </c>
      <c r="R292" s="5">
        <f t="shared" si="53"/>
        <v>6.8540095956134343E-4</v>
      </c>
      <c r="S292" s="1" t="s">
        <v>10650</v>
      </c>
      <c r="T292" s="2" t="s">
        <v>5392</v>
      </c>
      <c r="U292" s="5">
        <f t="shared" si="50"/>
        <v>8.2644628099173552E-4</v>
      </c>
      <c r="V292" s="1" t="s">
        <v>11313</v>
      </c>
      <c r="W292" s="2" t="s">
        <v>2747</v>
      </c>
      <c r="X292" s="5">
        <f t="shared" si="54"/>
        <v>6.2266500622665006E-4</v>
      </c>
      <c r="Y292" s="1" t="s">
        <v>10265</v>
      </c>
      <c r="Z292" s="2" t="s">
        <v>12594</v>
      </c>
      <c r="AA292" s="5">
        <f t="shared" si="51"/>
        <v>6.7159167226326397E-4</v>
      </c>
    </row>
    <row r="293" spans="1:27" x14ac:dyDescent="0.3">
      <c r="A293" s="1" t="s">
        <v>3652</v>
      </c>
      <c r="B293" s="2" t="s">
        <v>2734</v>
      </c>
      <c r="C293" s="8">
        <f t="shared" si="56"/>
        <v>6.7567567567567571E-4</v>
      </c>
      <c r="D293" s="1" t="s">
        <v>10276</v>
      </c>
      <c r="E293" s="2" t="s">
        <v>10584</v>
      </c>
      <c r="F293" s="5">
        <f t="shared" si="55"/>
        <v>5.7670126874279125E-4</v>
      </c>
      <c r="G293" s="1" t="s">
        <v>10834</v>
      </c>
      <c r="H293" s="2" t="s">
        <v>1221</v>
      </c>
      <c r="I293" s="5">
        <f t="shared" si="48"/>
        <v>6.779661016949153E-4</v>
      </c>
      <c r="J293" s="1" t="s">
        <v>498</v>
      </c>
      <c r="K293" s="2" t="s">
        <v>11692</v>
      </c>
      <c r="L293" s="5">
        <f t="shared" si="49"/>
        <v>5.0968399592252807E-4</v>
      </c>
      <c r="M293" s="1" t="s">
        <v>13723</v>
      </c>
      <c r="N293" s="2" t="s">
        <v>4299</v>
      </c>
      <c r="O293" s="5">
        <f t="shared" si="57"/>
        <v>4.8262548262548264E-4</v>
      </c>
      <c r="P293" s="1" t="s">
        <v>7359</v>
      </c>
      <c r="Q293" s="2" t="s">
        <v>6479</v>
      </c>
      <c r="R293" s="5">
        <f t="shared" si="53"/>
        <v>6.8306010928961749E-4</v>
      </c>
      <c r="S293" s="1" t="s">
        <v>10906</v>
      </c>
      <c r="T293" s="2" t="s">
        <v>9466</v>
      </c>
      <c r="U293" s="5">
        <f t="shared" si="50"/>
        <v>8.2169268693508624E-4</v>
      </c>
      <c r="V293" s="1" t="s">
        <v>10979</v>
      </c>
      <c r="W293" s="2" t="s">
        <v>4258</v>
      </c>
      <c r="X293" s="5">
        <f t="shared" si="54"/>
        <v>6.1919504643962852E-4</v>
      </c>
      <c r="Y293" s="1" t="s">
        <v>10435</v>
      </c>
      <c r="Z293" s="2" t="s">
        <v>11628</v>
      </c>
      <c r="AA293" s="5">
        <f t="shared" si="51"/>
        <v>6.7024128686327079E-4</v>
      </c>
    </row>
    <row r="294" spans="1:27" x14ac:dyDescent="0.3">
      <c r="A294" s="1" t="s">
        <v>10543</v>
      </c>
      <c r="B294" s="2" t="s">
        <v>10057</v>
      </c>
      <c r="C294" s="8">
        <f t="shared" si="56"/>
        <v>6.7204301075268823E-4</v>
      </c>
      <c r="D294" s="1" t="s">
        <v>1739</v>
      </c>
      <c r="E294" s="2" t="s">
        <v>8600</v>
      </c>
      <c r="F294" s="5">
        <f t="shared" si="55"/>
        <v>5.7438253877082138E-4</v>
      </c>
      <c r="G294" s="1" t="s">
        <v>10847</v>
      </c>
      <c r="H294" s="2" t="s">
        <v>7634</v>
      </c>
      <c r="I294" s="5">
        <f t="shared" si="48"/>
        <v>6.7750677506775068E-4</v>
      </c>
      <c r="J294" s="1" t="s">
        <v>2597</v>
      </c>
      <c r="K294" s="2" t="s">
        <v>11694</v>
      </c>
      <c r="L294" s="5">
        <f t="shared" si="49"/>
        <v>5.0864699898270599E-4</v>
      </c>
      <c r="M294" s="1" t="s">
        <v>11133</v>
      </c>
      <c r="N294" s="2" t="s">
        <v>2775</v>
      </c>
      <c r="O294" s="5">
        <f t="shared" si="57"/>
        <v>4.8239266763145202E-4</v>
      </c>
      <c r="P294" s="1" t="s">
        <v>12737</v>
      </c>
      <c r="Q294" s="2" t="s">
        <v>1219</v>
      </c>
      <c r="R294" s="5">
        <f t="shared" si="53"/>
        <v>6.8119891008174384E-4</v>
      </c>
      <c r="S294" s="1" t="s">
        <v>4968</v>
      </c>
      <c r="T294" s="2" t="s">
        <v>1198</v>
      </c>
      <c r="U294" s="5">
        <f t="shared" si="50"/>
        <v>8.1632653061224493E-4</v>
      </c>
      <c r="V294" s="1" t="s">
        <v>15074</v>
      </c>
      <c r="W294" s="2" t="s">
        <v>4258</v>
      </c>
      <c r="X294" s="5">
        <f t="shared" si="54"/>
        <v>6.1919504643962852E-4</v>
      </c>
      <c r="Y294" s="1" t="s">
        <v>2067</v>
      </c>
      <c r="Z294" s="2" t="s">
        <v>11629</v>
      </c>
      <c r="AA294" s="5">
        <f t="shared" si="51"/>
        <v>6.6979236436704619E-4</v>
      </c>
    </row>
    <row r="295" spans="1:27" x14ac:dyDescent="0.3">
      <c r="A295" s="1" t="s">
        <v>10544</v>
      </c>
      <c r="B295" s="2" t="s">
        <v>9481</v>
      </c>
      <c r="C295" s="8">
        <f t="shared" si="56"/>
        <v>6.680026720106881E-4</v>
      </c>
      <c r="D295" s="1" t="s">
        <v>11672</v>
      </c>
      <c r="E295" s="2" t="s">
        <v>5439</v>
      </c>
      <c r="F295" s="5">
        <f t="shared" si="55"/>
        <v>5.7142857142857147E-4</v>
      </c>
      <c r="G295" s="1" t="s">
        <v>1977</v>
      </c>
      <c r="H295" s="2" t="s">
        <v>12593</v>
      </c>
      <c r="I295" s="5">
        <f t="shared" si="48"/>
        <v>6.7613252197430695E-4</v>
      </c>
      <c r="J295" s="1" t="s">
        <v>11197</v>
      </c>
      <c r="K295" s="2" t="s">
        <v>13117</v>
      </c>
      <c r="L295" s="5">
        <f t="shared" si="49"/>
        <v>5.0581689428426911E-4</v>
      </c>
      <c r="M295" s="1" t="s">
        <v>10928</v>
      </c>
      <c r="N295" s="2" t="s">
        <v>12655</v>
      </c>
      <c r="O295" s="5">
        <f t="shared" si="57"/>
        <v>4.7778308647873863E-4</v>
      </c>
      <c r="P295" s="1" t="s">
        <v>2066</v>
      </c>
      <c r="Q295" s="2" t="s">
        <v>4246</v>
      </c>
      <c r="R295" s="5">
        <f t="shared" si="53"/>
        <v>6.7842605156037987E-4</v>
      </c>
      <c r="S295" s="1" t="s">
        <v>12757</v>
      </c>
      <c r="T295" s="2" t="s">
        <v>8559</v>
      </c>
      <c r="U295" s="5">
        <f t="shared" si="50"/>
        <v>8.1300813008130081E-4</v>
      </c>
      <c r="V295" s="1" t="s">
        <v>10684</v>
      </c>
      <c r="W295" s="2" t="s">
        <v>13717</v>
      </c>
      <c r="X295" s="5">
        <f t="shared" si="54"/>
        <v>6.1690314620604567E-4</v>
      </c>
      <c r="Y295" s="1" t="s">
        <v>10674</v>
      </c>
      <c r="Z295" s="2" t="s">
        <v>6481</v>
      </c>
      <c r="AA295" s="5">
        <f t="shared" si="51"/>
        <v>6.6711140760506999E-4</v>
      </c>
    </row>
    <row r="296" spans="1:27" x14ac:dyDescent="0.3">
      <c r="A296" s="1" t="s">
        <v>10545</v>
      </c>
      <c r="B296" s="2" t="s">
        <v>9482</v>
      </c>
      <c r="C296" s="8">
        <f t="shared" si="56"/>
        <v>6.6312997347480103E-4</v>
      </c>
      <c r="D296" s="1" t="s">
        <v>10295</v>
      </c>
      <c r="E296" s="2" t="s">
        <v>5440</v>
      </c>
      <c r="F296" s="5">
        <f t="shared" si="55"/>
        <v>5.7012542759407071E-4</v>
      </c>
      <c r="G296" s="1" t="s">
        <v>11258</v>
      </c>
      <c r="H296" s="2" t="s">
        <v>12593</v>
      </c>
      <c r="I296" s="5">
        <f t="shared" si="48"/>
        <v>6.7613252197430695E-4</v>
      </c>
      <c r="J296" s="1" t="s">
        <v>10928</v>
      </c>
      <c r="K296" s="2" t="s">
        <v>10616</v>
      </c>
      <c r="L296" s="5">
        <f t="shared" si="49"/>
        <v>5.0100200400801599E-4</v>
      </c>
      <c r="M296" s="1" t="s">
        <v>12624</v>
      </c>
      <c r="N296" s="2" t="s">
        <v>2778</v>
      </c>
      <c r="O296" s="5">
        <f t="shared" si="57"/>
        <v>4.7619047619047619E-4</v>
      </c>
      <c r="P296" s="1" t="s">
        <v>10443</v>
      </c>
      <c r="Q296" s="2" t="s">
        <v>1221</v>
      </c>
      <c r="R296" s="5">
        <f t="shared" si="53"/>
        <v>6.779661016949153E-4</v>
      </c>
      <c r="S296" s="1" t="s">
        <v>6326</v>
      </c>
      <c r="T296" s="2" t="s">
        <v>10497</v>
      </c>
      <c r="U296" s="5">
        <f t="shared" si="50"/>
        <v>8.090614886731392E-4</v>
      </c>
      <c r="V296" s="1" t="s">
        <v>1993</v>
      </c>
      <c r="W296" s="2" t="s">
        <v>6488</v>
      </c>
      <c r="X296" s="5">
        <f t="shared" si="54"/>
        <v>6.1274509803921568E-4</v>
      </c>
      <c r="Y296" s="1" t="s">
        <v>10362</v>
      </c>
      <c r="Z296" s="2" t="s">
        <v>8579</v>
      </c>
      <c r="AA296" s="5">
        <f t="shared" si="51"/>
        <v>6.6445182724252495E-4</v>
      </c>
    </row>
    <row r="297" spans="1:27" x14ac:dyDescent="0.3">
      <c r="A297" s="1" t="s">
        <v>10546</v>
      </c>
      <c r="B297" s="2" t="s">
        <v>10547</v>
      </c>
      <c r="C297" s="8">
        <f t="shared" si="56"/>
        <v>6.6050198150594452E-4</v>
      </c>
      <c r="D297" s="1" t="s">
        <v>11673</v>
      </c>
      <c r="E297" s="2" t="s">
        <v>4274</v>
      </c>
      <c r="F297" s="5">
        <f t="shared" si="55"/>
        <v>5.6850483229107444E-4</v>
      </c>
      <c r="G297" s="1" t="s">
        <v>5076</v>
      </c>
      <c r="H297" s="2" t="s">
        <v>2734</v>
      </c>
      <c r="I297" s="5">
        <f t="shared" si="48"/>
        <v>6.7567567567567571E-4</v>
      </c>
      <c r="J297" s="1" t="s">
        <v>10315</v>
      </c>
      <c r="K297" s="2" t="s">
        <v>13118</v>
      </c>
      <c r="L297" s="5">
        <f>1/(2000+(RIGHT(K297,3)))</f>
        <v>4.9900199600798399E-4</v>
      </c>
      <c r="M297" s="1" t="s">
        <v>11139</v>
      </c>
      <c r="N297" s="2" t="s">
        <v>10084</v>
      </c>
      <c r="O297" s="5">
        <f t="shared" si="57"/>
        <v>4.7326076668244201E-4</v>
      </c>
      <c r="P297" s="1" t="s">
        <v>14405</v>
      </c>
      <c r="Q297" s="2" t="s">
        <v>5416</v>
      </c>
      <c r="R297" s="5">
        <f t="shared" si="53"/>
        <v>6.7521944632005406E-4</v>
      </c>
      <c r="S297" s="1" t="s">
        <v>2351</v>
      </c>
      <c r="T297" s="2" t="s">
        <v>6460</v>
      </c>
      <c r="U297" s="5">
        <f t="shared" si="50"/>
        <v>8.0840743734842356E-4</v>
      </c>
      <c r="V297" s="1" t="s">
        <v>10882</v>
      </c>
      <c r="W297" s="2" t="s">
        <v>15075</v>
      </c>
      <c r="X297" s="5">
        <f t="shared" si="54"/>
        <v>6.0240963855421692E-4</v>
      </c>
      <c r="Y297" s="1" t="s">
        <v>5130</v>
      </c>
      <c r="Z297" s="2" t="s">
        <v>6482</v>
      </c>
      <c r="AA297" s="5">
        <f t="shared" si="51"/>
        <v>6.6401062416998667E-4</v>
      </c>
    </row>
    <row r="298" spans="1:27" x14ac:dyDescent="0.3">
      <c r="A298" s="1" t="s">
        <v>3649</v>
      </c>
      <c r="B298" s="2" t="s">
        <v>2737</v>
      </c>
      <c r="C298" s="8">
        <f t="shared" si="56"/>
        <v>6.583278472679394E-4</v>
      </c>
      <c r="D298" s="1" t="s">
        <v>11674</v>
      </c>
      <c r="E298" s="2" t="s">
        <v>7663</v>
      </c>
      <c r="F298" s="5">
        <f t="shared" si="55"/>
        <v>5.6529112492933857E-4</v>
      </c>
      <c r="G298" s="1" t="s">
        <v>7359</v>
      </c>
      <c r="H298" s="2" t="s">
        <v>4248</v>
      </c>
      <c r="I298" s="5">
        <f t="shared" si="48"/>
        <v>6.7340067340067344E-4</v>
      </c>
      <c r="J298" s="1" t="s">
        <v>10446</v>
      </c>
      <c r="K298" s="2" t="s">
        <v>1254</v>
      </c>
      <c r="L298" s="5">
        <f t="shared" ref="L298:L361" si="58">1/(2000+(RIGHT(K298,3)))</f>
        <v>4.9875311720698251E-4</v>
      </c>
      <c r="M298" s="1" t="s">
        <v>10694</v>
      </c>
      <c r="N298" s="2" t="s">
        <v>8625</v>
      </c>
      <c r="O298" s="5">
        <f t="shared" si="57"/>
        <v>4.7214353163361664E-4</v>
      </c>
      <c r="P298" s="1" t="s">
        <v>11137</v>
      </c>
      <c r="Q298" s="2" t="s">
        <v>4249</v>
      </c>
      <c r="R298" s="5">
        <f t="shared" si="53"/>
        <v>6.7294751009421266E-4</v>
      </c>
      <c r="S298" s="1" t="s">
        <v>10921</v>
      </c>
      <c r="T298" s="2" t="s">
        <v>4216</v>
      </c>
      <c r="U298" s="5">
        <f t="shared" si="50"/>
        <v>8.0580177276390005E-4</v>
      </c>
      <c r="V298" s="1" t="s">
        <v>15076</v>
      </c>
      <c r="W298" s="2" t="s">
        <v>11664</v>
      </c>
      <c r="X298" s="5">
        <f t="shared" si="54"/>
        <v>5.9988002399520091E-4</v>
      </c>
      <c r="Y298" s="1" t="s">
        <v>10821</v>
      </c>
      <c r="Z298" s="2" t="s">
        <v>15508</v>
      </c>
      <c r="AA298" s="5">
        <f t="shared" si="51"/>
        <v>6.6181336863004633E-4</v>
      </c>
    </row>
    <row r="299" spans="1:27" x14ac:dyDescent="0.3">
      <c r="A299" s="1" t="s">
        <v>10548</v>
      </c>
      <c r="B299" s="2" t="s">
        <v>2738</v>
      </c>
      <c r="C299" s="8">
        <f t="shared" si="56"/>
        <v>6.5789473684210525E-4</v>
      </c>
      <c r="D299" s="1" t="s">
        <v>11675</v>
      </c>
      <c r="E299" s="2" t="s">
        <v>5443</v>
      </c>
      <c r="F299" s="5">
        <f t="shared" si="55"/>
        <v>5.6242969628796406E-4</v>
      </c>
      <c r="G299" s="1" t="s">
        <v>10694</v>
      </c>
      <c r="H299" s="2" t="s">
        <v>12594</v>
      </c>
      <c r="I299" s="5">
        <f t="shared" si="48"/>
        <v>6.7159167226326397E-4</v>
      </c>
      <c r="J299" s="1" t="s">
        <v>10533</v>
      </c>
      <c r="K299" s="2" t="s">
        <v>1255</v>
      </c>
      <c r="L299" s="5">
        <f t="shared" si="58"/>
        <v>4.8995590396864281E-4</v>
      </c>
      <c r="M299" s="1" t="s">
        <v>4968</v>
      </c>
      <c r="N299" s="2" t="s">
        <v>5465</v>
      </c>
      <c r="O299" s="5">
        <f t="shared" si="57"/>
        <v>4.5955882352941176E-4</v>
      </c>
      <c r="P299" s="1" t="s">
        <v>11271</v>
      </c>
      <c r="Q299" s="2" t="s">
        <v>8578</v>
      </c>
      <c r="R299" s="5">
        <f t="shared" si="53"/>
        <v>6.6934404283801872E-4</v>
      </c>
      <c r="S299" s="1" t="s">
        <v>7470</v>
      </c>
      <c r="T299" s="2" t="s">
        <v>4217</v>
      </c>
      <c r="U299" s="5">
        <f t="shared" si="50"/>
        <v>7.9744816586921851E-4</v>
      </c>
      <c r="V299" s="1" t="s">
        <v>10802</v>
      </c>
      <c r="W299" s="2" t="s">
        <v>12609</v>
      </c>
      <c r="X299" s="5">
        <f t="shared" si="54"/>
        <v>5.9880239520958083E-4</v>
      </c>
      <c r="Y299" s="1" t="s">
        <v>10745</v>
      </c>
      <c r="Z299" s="2" t="s">
        <v>15508</v>
      </c>
      <c r="AA299" s="5">
        <f t="shared" si="51"/>
        <v>6.6181336863004633E-4</v>
      </c>
    </row>
    <row r="300" spans="1:27" x14ac:dyDescent="0.3">
      <c r="A300" s="1" t="s">
        <v>10549</v>
      </c>
      <c r="B300" s="2" t="s">
        <v>4251</v>
      </c>
      <c r="C300" s="8">
        <f t="shared" si="56"/>
        <v>6.5487884741322858E-4</v>
      </c>
      <c r="D300" s="1" t="s">
        <v>10581</v>
      </c>
      <c r="E300" s="2" t="s">
        <v>6499</v>
      </c>
      <c r="F300" s="5">
        <f t="shared" si="55"/>
        <v>5.6179775280898881E-4</v>
      </c>
      <c r="G300" s="1" t="s">
        <v>5164</v>
      </c>
      <c r="H300" s="2" t="s">
        <v>10058</v>
      </c>
      <c r="I300" s="5">
        <f t="shared" si="48"/>
        <v>6.711409395973154E-4</v>
      </c>
      <c r="J300" s="1" t="s">
        <v>10512</v>
      </c>
      <c r="K300" s="2" t="s">
        <v>2775</v>
      </c>
      <c r="L300" s="5">
        <f t="shared" si="58"/>
        <v>4.8239266763145202E-4</v>
      </c>
      <c r="M300" s="1" t="s">
        <v>11182</v>
      </c>
      <c r="N300" s="2" t="s">
        <v>5468</v>
      </c>
      <c r="O300" s="5">
        <f t="shared" si="57"/>
        <v>4.5516613563950843E-4</v>
      </c>
      <c r="P300" s="1" t="s">
        <v>11461</v>
      </c>
      <c r="Q300" s="2" t="s">
        <v>6480</v>
      </c>
      <c r="R300" s="5">
        <f t="shared" si="53"/>
        <v>6.6755674232309744E-4</v>
      </c>
      <c r="S300" s="1" t="s">
        <v>11642</v>
      </c>
      <c r="T300" s="2" t="s">
        <v>10048</v>
      </c>
      <c r="U300" s="5">
        <f t="shared" si="50"/>
        <v>7.9428117553613975E-4</v>
      </c>
      <c r="V300" s="1" t="s">
        <v>10983</v>
      </c>
      <c r="W300" s="2" t="s">
        <v>6493</v>
      </c>
      <c r="X300" s="5">
        <f t="shared" si="54"/>
        <v>5.9276822762299936E-4</v>
      </c>
      <c r="Y300" s="1" t="s">
        <v>10571</v>
      </c>
      <c r="Z300" s="2" t="s">
        <v>15508</v>
      </c>
      <c r="AA300" s="5">
        <f t="shared" si="51"/>
        <v>6.6181336863004633E-4</v>
      </c>
    </row>
    <row r="301" spans="1:27" x14ac:dyDescent="0.3">
      <c r="A301" s="1" t="s">
        <v>10550</v>
      </c>
      <c r="B301" s="2" t="s">
        <v>7638</v>
      </c>
      <c r="C301" s="8">
        <f t="shared" si="56"/>
        <v>6.4808813998703824E-4</v>
      </c>
      <c r="D301" s="1" t="s">
        <v>11676</v>
      </c>
      <c r="E301" s="2" t="s">
        <v>7666</v>
      </c>
      <c r="F301" s="5">
        <f t="shared" si="55"/>
        <v>5.5772448410485224E-4</v>
      </c>
      <c r="G301" s="1" t="s">
        <v>10403</v>
      </c>
      <c r="H301" s="2" t="s">
        <v>10058</v>
      </c>
      <c r="I301" s="5">
        <f t="shared" si="48"/>
        <v>6.711409395973154E-4</v>
      </c>
      <c r="J301" s="1" t="s">
        <v>10650</v>
      </c>
      <c r="K301" s="2" t="s">
        <v>6529</v>
      </c>
      <c r="L301" s="5">
        <f t="shared" si="58"/>
        <v>4.764173415912339E-4</v>
      </c>
      <c r="M301" s="1" t="s">
        <v>11390</v>
      </c>
      <c r="N301" s="2" t="s">
        <v>6539</v>
      </c>
      <c r="O301" s="5">
        <f t="shared" si="57"/>
        <v>4.5495905368516835E-4</v>
      </c>
      <c r="P301" s="1" t="s">
        <v>10331</v>
      </c>
      <c r="Q301" s="2" t="s">
        <v>14406</v>
      </c>
      <c r="R301" s="5">
        <f t="shared" si="53"/>
        <v>6.6666666666666664E-4</v>
      </c>
      <c r="S301" s="1" t="s">
        <v>10705</v>
      </c>
      <c r="T301" s="2" t="s">
        <v>9469</v>
      </c>
      <c r="U301" s="5">
        <f t="shared" si="50"/>
        <v>7.9176563737133805E-4</v>
      </c>
      <c r="V301" s="1" t="s">
        <v>10532</v>
      </c>
      <c r="W301" s="2" t="s">
        <v>6494</v>
      </c>
      <c r="X301" s="5">
        <f t="shared" si="54"/>
        <v>5.9066745422327229E-4</v>
      </c>
      <c r="Y301" s="1" t="s">
        <v>10645</v>
      </c>
      <c r="Z301" s="2" t="s">
        <v>8580</v>
      </c>
      <c r="AA301" s="5">
        <f t="shared" si="51"/>
        <v>6.6093853271645734E-4</v>
      </c>
    </row>
    <row r="302" spans="1:27" x14ac:dyDescent="0.3">
      <c r="A302" s="1" t="s">
        <v>10551</v>
      </c>
      <c r="B302" s="2" t="s">
        <v>7639</v>
      </c>
      <c r="C302" s="8">
        <f t="shared" si="56"/>
        <v>6.4474532559638943E-4</v>
      </c>
      <c r="D302" s="1" t="s">
        <v>11415</v>
      </c>
      <c r="E302" s="2" t="s">
        <v>11677</v>
      </c>
      <c r="F302" s="5">
        <f t="shared" si="55"/>
        <v>5.5463117027176932E-4</v>
      </c>
      <c r="G302" s="1" t="s">
        <v>10671</v>
      </c>
      <c r="H302" s="2" t="s">
        <v>1223</v>
      </c>
      <c r="I302" s="5">
        <f t="shared" ref="I302:I365" si="59">1/(1000+(RIGHT(H302,3)))</f>
        <v>6.6577896138482028E-4</v>
      </c>
      <c r="J302" s="1" t="s">
        <v>13119</v>
      </c>
      <c r="K302" s="2" t="s">
        <v>11712</v>
      </c>
      <c r="L302" s="5">
        <f t="shared" si="58"/>
        <v>4.7103155911446069E-4</v>
      </c>
      <c r="M302" s="1" t="s">
        <v>12739</v>
      </c>
      <c r="N302" s="2" t="s">
        <v>9538</v>
      </c>
      <c r="O302" s="5">
        <f t="shared" si="57"/>
        <v>4.5372050816696913E-4</v>
      </c>
      <c r="P302" s="1" t="s">
        <v>13880</v>
      </c>
      <c r="Q302" s="2" t="s">
        <v>1223</v>
      </c>
      <c r="R302" s="5">
        <f t="shared" si="53"/>
        <v>6.6577896138482028E-4</v>
      </c>
      <c r="S302" s="1" t="s">
        <v>10614</v>
      </c>
      <c r="T302" s="2" t="s">
        <v>2721</v>
      </c>
      <c r="U302" s="5">
        <f t="shared" si="50"/>
        <v>7.8988941548183253E-4</v>
      </c>
      <c r="V302" s="1" t="s">
        <v>10523</v>
      </c>
      <c r="W302" s="2" t="s">
        <v>14413</v>
      </c>
      <c r="X302" s="5">
        <f t="shared" si="54"/>
        <v>5.8962264150943394E-4</v>
      </c>
      <c r="Y302" s="1" t="s">
        <v>2367</v>
      </c>
      <c r="Z302" s="2" t="s">
        <v>9483</v>
      </c>
      <c r="AA302" s="5">
        <f t="shared" si="51"/>
        <v>6.6006600660066007E-4</v>
      </c>
    </row>
    <row r="303" spans="1:27" x14ac:dyDescent="0.3">
      <c r="A303" s="1" t="s">
        <v>10552</v>
      </c>
      <c r="B303" s="2" t="s">
        <v>10059</v>
      </c>
      <c r="C303" s="8">
        <f t="shared" si="56"/>
        <v>6.4350064350064348E-4</v>
      </c>
      <c r="D303" s="1" t="s">
        <v>10509</v>
      </c>
      <c r="E303" s="2" t="s">
        <v>4278</v>
      </c>
      <c r="F303" s="5">
        <f t="shared" si="55"/>
        <v>5.5248618784530391E-4</v>
      </c>
      <c r="G303" s="1" t="s">
        <v>7271</v>
      </c>
      <c r="H303" s="2" t="s">
        <v>2735</v>
      </c>
      <c r="I303" s="5">
        <f t="shared" si="59"/>
        <v>6.6533599467731206E-4</v>
      </c>
      <c r="J303" s="1" t="s">
        <v>10342</v>
      </c>
      <c r="K303" s="2" t="s">
        <v>13120</v>
      </c>
      <c r="L303" s="5">
        <f t="shared" si="58"/>
        <v>4.7058823529411766E-4</v>
      </c>
      <c r="M303" s="1" t="s">
        <v>11211</v>
      </c>
      <c r="N303" s="2" t="s">
        <v>13724</v>
      </c>
      <c r="O303" s="5">
        <f t="shared" si="57"/>
        <v>4.4014084507042255E-4</v>
      </c>
      <c r="P303" s="1" t="s">
        <v>11363</v>
      </c>
      <c r="Q303" s="2" t="s">
        <v>2735</v>
      </c>
      <c r="R303" s="5">
        <f t="shared" si="53"/>
        <v>6.6533599467731206E-4</v>
      </c>
      <c r="S303" s="1" t="s">
        <v>3936</v>
      </c>
      <c r="T303" s="2" t="s">
        <v>1204</v>
      </c>
      <c r="U303" s="5">
        <f t="shared" si="50"/>
        <v>7.8864353312302837E-4</v>
      </c>
      <c r="V303" s="1" t="s">
        <v>10811</v>
      </c>
      <c r="W303" s="2" t="s">
        <v>4267</v>
      </c>
      <c r="X303" s="5">
        <f t="shared" si="54"/>
        <v>5.8823529411764701E-4</v>
      </c>
      <c r="Y303" s="1" t="s">
        <v>15509</v>
      </c>
      <c r="Z303" s="2" t="s">
        <v>9483</v>
      </c>
      <c r="AA303" s="5">
        <f t="shared" si="51"/>
        <v>6.6006600660066007E-4</v>
      </c>
    </row>
    <row r="304" spans="1:27" x14ac:dyDescent="0.3">
      <c r="A304" s="1" t="s">
        <v>10553</v>
      </c>
      <c r="B304" s="2" t="s">
        <v>10554</v>
      </c>
      <c r="C304" s="8">
        <f t="shared" si="56"/>
        <v>6.4184852374839533E-4</v>
      </c>
      <c r="D304" s="1" t="s">
        <v>11678</v>
      </c>
      <c r="E304" s="2" t="s">
        <v>9505</v>
      </c>
      <c r="F304" s="5">
        <f t="shared" si="55"/>
        <v>5.5126791620727675E-4</v>
      </c>
      <c r="G304" s="1" t="s">
        <v>10790</v>
      </c>
      <c r="H304" s="2" t="s">
        <v>8579</v>
      </c>
      <c r="I304" s="5">
        <f t="shared" si="59"/>
        <v>6.6445182724252495E-4</v>
      </c>
      <c r="J304" s="1" t="s">
        <v>10556</v>
      </c>
      <c r="K304" s="2" t="s">
        <v>13121</v>
      </c>
      <c r="L304" s="5">
        <f t="shared" si="58"/>
        <v>4.6490004649000463E-4</v>
      </c>
      <c r="M304" s="1" t="s">
        <v>2372</v>
      </c>
      <c r="N304" s="2" t="s">
        <v>6551</v>
      </c>
      <c r="O304" s="5">
        <f t="shared" si="57"/>
        <v>4.3535045711797995E-4</v>
      </c>
      <c r="P304" s="1" t="s">
        <v>10892</v>
      </c>
      <c r="Q304" s="2" t="s">
        <v>10547</v>
      </c>
      <c r="R304" s="5">
        <f t="shared" si="53"/>
        <v>6.6050198150594452E-4</v>
      </c>
      <c r="S304" s="1" t="s">
        <v>7225</v>
      </c>
      <c r="T304" s="2" t="s">
        <v>14751</v>
      </c>
      <c r="U304" s="5">
        <f t="shared" si="50"/>
        <v>7.8616352201257866E-4</v>
      </c>
      <c r="V304" s="1" t="s">
        <v>3544</v>
      </c>
      <c r="W304" s="2" t="s">
        <v>4268</v>
      </c>
      <c r="X304" s="5">
        <f t="shared" si="54"/>
        <v>5.8788947677836567E-4</v>
      </c>
      <c r="Y304" s="1" t="s">
        <v>10685</v>
      </c>
      <c r="Z304" s="2" t="s">
        <v>12597</v>
      </c>
      <c r="AA304" s="5">
        <f t="shared" si="51"/>
        <v>6.5876152832674575E-4</v>
      </c>
    </row>
    <row r="305" spans="1:27" x14ac:dyDescent="0.3">
      <c r="A305" s="1" t="s">
        <v>10555</v>
      </c>
      <c r="B305" s="2" t="s">
        <v>2740</v>
      </c>
      <c r="C305" s="8">
        <f t="shared" si="56"/>
        <v>6.4020486555697821E-4</v>
      </c>
      <c r="D305" s="1" t="s">
        <v>11066</v>
      </c>
      <c r="E305" s="2" t="s">
        <v>5446</v>
      </c>
      <c r="F305" s="5">
        <f t="shared" si="55"/>
        <v>5.4975261132490382E-4</v>
      </c>
      <c r="G305" s="1" t="s">
        <v>12595</v>
      </c>
      <c r="H305" s="2" t="s">
        <v>10547</v>
      </c>
      <c r="I305" s="5">
        <f t="shared" si="59"/>
        <v>6.6050198150594452E-4</v>
      </c>
      <c r="J305" s="1" t="s">
        <v>10805</v>
      </c>
      <c r="K305" s="2" t="s">
        <v>7703</v>
      </c>
      <c r="L305" s="5">
        <f t="shared" si="58"/>
        <v>4.5766590389016021E-4</v>
      </c>
      <c r="M305" s="1" t="s">
        <v>12863</v>
      </c>
      <c r="N305" s="2" t="s">
        <v>2797</v>
      </c>
      <c r="O305" s="5">
        <f t="shared" si="57"/>
        <v>4.2390843577787198E-4</v>
      </c>
      <c r="P305" s="1" t="s">
        <v>12863</v>
      </c>
      <c r="Q305" s="2" t="s">
        <v>2737</v>
      </c>
      <c r="R305" s="5">
        <f t="shared" si="53"/>
        <v>6.583278472679394E-4</v>
      </c>
      <c r="S305" s="1" t="s">
        <v>13381</v>
      </c>
      <c r="T305" s="2" t="s">
        <v>6465</v>
      </c>
      <c r="U305" s="5">
        <f t="shared" si="50"/>
        <v>7.8064012490241998E-4</v>
      </c>
      <c r="V305" s="1" t="s">
        <v>9113</v>
      </c>
      <c r="W305" s="2" t="s">
        <v>15077</v>
      </c>
      <c r="X305" s="5">
        <f t="shared" si="54"/>
        <v>5.8004640371229696E-4</v>
      </c>
      <c r="Y305" s="1" t="s">
        <v>15510</v>
      </c>
      <c r="Z305" s="2" t="s">
        <v>4251</v>
      </c>
      <c r="AA305" s="5">
        <f t="shared" si="51"/>
        <v>6.5487884741322858E-4</v>
      </c>
    </row>
    <row r="306" spans="1:27" x14ac:dyDescent="0.3">
      <c r="A306" s="1" t="s">
        <v>2067</v>
      </c>
      <c r="B306" s="2" t="s">
        <v>2741</v>
      </c>
      <c r="C306" s="8">
        <f t="shared" si="56"/>
        <v>6.3816209317166565E-4</v>
      </c>
      <c r="D306" s="1" t="s">
        <v>11679</v>
      </c>
      <c r="E306" s="2" t="s">
        <v>11680</v>
      </c>
      <c r="F306" s="5">
        <f t="shared" si="55"/>
        <v>5.461496450027307E-4</v>
      </c>
      <c r="G306" s="1" t="s">
        <v>12596</v>
      </c>
      <c r="H306" s="2" t="s">
        <v>12597</v>
      </c>
      <c r="I306" s="5">
        <f t="shared" si="59"/>
        <v>6.5876152832674575E-4</v>
      </c>
      <c r="J306" s="1" t="s">
        <v>11182</v>
      </c>
      <c r="K306" s="2" t="s">
        <v>7703</v>
      </c>
      <c r="L306" s="5">
        <f t="shared" si="58"/>
        <v>4.5766590389016021E-4</v>
      </c>
      <c r="M306" s="1" t="s">
        <v>473</v>
      </c>
      <c r="N306" s="2" t="s">
        <v>12686</v>
      </c>
      <c r="O306" s="5">
        <f t="shared" si="57"/>
        <v>4.2354934349851756E-4</v>
      </c>
      <c r="P306" s="1" t="s">
        <v>2503</v>
      </c>
      <c r="Q306" s="2" t="s">
        <v>14407</v>
      </c>
      <c r="R306" s="5">
        <f t="shared" si="53"/>
        <v>6.5445026178010475E-4</v>
      </c>
      <c r="S306" s="1" t="s">
        <v>14752</v>
      </c>
      <c r="T306" s="2" t="s">
        <v>6466</v>
      </c>
      <c r="U306" s="5">
        <f t="shared" si="50"/>
        <v>7.7942322681215901E-4</v>
      </c>
      <c r="V306" s="1" t="s">
        <v>815</v>
      </c>
      <c r="W306" s="2" t="s">
        <v>15077</v>
      </c>
      <c r="X306" s="5">
        <f t="shared" si="54"/>
        <v>5.8004640371229696E-4</v>
      </c>
      <c r="Y306" s="1" t="s">
        <v>13493</v>
      </c>
      <c r="Z306" s="2" t="s">
        <v>13714</v>
      </c>
      <c r="AA306" s="5">
        <f t="shared" si="51"/>
        <v>6.5359477124183002E-4</v>
      </c>
    </row>
    <row r="307" spans="1:27" x14ac:dyDescent="0.3">
      <c r="A307" s="1" t="s">
        <v>10556</v>
      </c>
      <c r="B307" s="2" t="s">
        <v>2741</v>
      </c>
      <c r="C307" s="8">
        <f t="shared" si="56"/>
        <v>6.3816209317166565E-4</v>
      </c>
      <c r="D307" s="1" t="s">
        <v>10513</v>
      </c>
      <c r="E307" s="2" t="s">
        <v>11681</v>
      </c>
      <c r="F307" s="5">
        <f t="shared" si="55"/>
        <v>5.4229934924078093E-4</v>
      </c>
      <c r="G307" s="1" t="s">
        <v>12598</v>
      </c>
      <c r="H307" s="2" t="s">
        <v>12599</v>
      </c>
      <c r="I307" s="5">
        <f t="shared" si="59"/>
        <v>6.5746219592373442E-4</v>
      </c>
      <c r="J307" s="1" t="s">
        <v>10531</v>
      </c>
      <c r="K307" s="2" t="s">
        <v>13122</v>
      </c>
      <c r="L307" s="5">
        <f t="shared" si="58"/>
        <v>4.5745654162854531E-4</v>
      </c>
      <c r="M307" s="1" t="s">
        <v>2085</v>
      </c>
      <c r="N307" s="2" t="s">
        <v>9554</v>
      </c>
      <c r="O307" s="5">
        <f t="shared" si="57"/>
        <v>4.1753653444676412E-4</v>
      </c>
      <c r="P307" s="1" t="s">
        <v>10987</v>
      </c>
      <c r="Q307" s="2" t="s">
        <v>13714</v>
      </c>
      <c r="R307" s="5">
        <f t="shared" si="53"/>
        <v>6.5359477124183002E-4</v>
      </c>
      <c r="S307" s="1" t="s">
        <v>10406</v>
      </c>
      <c r="T307" s="2" t="s">
        <v>5396</v>
      </c>
      <c r="U307" s="5">
        <f t="shared" ref="U307:U370" si="60">1/(1000+(RIGHT(T307,3)))</f>
        <v>7.776049766718507E-4</v>
      </c>
      <c r="V307" s="1" t="s">
        <v>11294</v>
      </c>
      <c r="W307" s="2" t="s">
        <v>5437</v>
      </c>
      <c r="X307" s="5">
        <f t="shared" si="54"/>
        <v>5.757052389176742E-4</v>
      </c>
      <c r="Y307" s="1" t="s">
        <v>10649</v>
      </c>
      <c r="Z307" s="2" t="s">
        <v>4252</v>
      </c>
      <c r="AA307" s="5">
        <f t="shared" si="51"/>
        <v>6.5316786414108428E-4</v>
      </c>
    </row>
    <row r="308" spans="1:27" x14ac:dyDescent="0.3">
      <c r="A308" s="1" t="s">
        <v>10557</v>
      </c>
      <c r="B308" s="2" t="s">
        <v>10558</v>
      </c>
      <c r="C308" s="8">
        <f t="shared" si="56"/>
        <v>6.3653723742838951E-4</v>
      </c>
      <c r="D308" s="1" t="s">
        <v>10406</v>
      </c>
      <c r="E308" s="2" t="s">
        <v>10597</v>
      </c>
      <c r="F308" s="5">
        <f t="shared" si="55"/>
        <v>5.3908355795148253E-4</v>
      </c>
      <c r="G308" s="1" t="s">
        <v>9370</v>
      </c>
      <c r="H308" s="2" t="s">
        <v>12600</v>
      </c>
      <c r="I308" s="5">
        <f t="shared" si="59"/>
        <v>6.5703022339027597E-4</v>
      </c>
      <c r="J308" s="1" t="s">
        <v>11216</v>
      </c>
      <c r="K308" s="2" t="s">
        <v>11719</v>
      </c>
      <c r="L308" s="5">
        <f t="shared" si="58"/>
        <v>4.5641259698767686E-4</v>
      </c>
      <c r="M308" s="1" t="s">
        <v>10762</v>
      </c>
      <c r="N308" s="2" t="s">
        <v>6563</v>
      </c>
      <c r="O308" s="5">
        <f t="shared" si="57"/>
        <v>4.1407867494824016E-4</v>
      </c>
      <c r="P308" s="1" t="s">
        <v>12741</v>
      </c>
      <c r="Q308" s="2" t="s">
        <v>1225</v>
      </c>
      <c r="R308" s="5">
        <f t="shared" si="53"/>
        <v>6.5061808718282373E-4</v>
      </c>
      <c r="S308" s="1" t="s">
        <v>13125</v>
      </c>
      <c r="T308" s="2" t="s">
        <v>12580</v>
      </c>
      <c r="U308" s="5">
        <f t="shared" si="60"/>
        <v>7.7639751552795026E-4</v>
      </c>
      <c r="V308" s="1" t="s">
        <v>10842</v>
      </c>
      <c r="W308" s="2" t="s">
        <v>7657</v>
      </c>
      <c r="X308" s="5">
        <f t="shared" si="54"/>
        <v>5.750431282346176E-4</v>
      </c>
      <c r="Y308" s="1" t="s">
        <v>10284</v>
      </c>
      <c r="Z308" s="2" t="s">
        <v>14755</v>
      </c>
      <c r="AA308" s="5">
        <f t="shared" si="51"/>
        <v>6.5274151436031332E-4</v>
      </c>
    </row>
    <row r="309" spans="1:27" x14ac:dyDescent="0.3">
      <c r="A309" s="1" t="s">
        <v>10559</v>
      </c>
      <c r="B309" s="2" t="s">
        <v>4255</v>
      </c>
      <c r="C309" s="8">
        <f t="shared" si="56"/>
        <v>6.3492063492063492E-4</v>
      </c>
      <c r="D309" s="1" t="s">
        <v>10403</v>
      </c>
      <c r="E309" s="2" t="s">
        <v>8606</v>
      </c>
      <c r="F309" s="5">
        <f t="shared" si="55"/>
        <v>5.3763440860215054E-4</v>
      </c>
      <c r="G309" s="1" t="s">
        <v>10657</v>
      </c>
      <c r="H309" s="2" t="s">
        <v>12600</v>
      </c>
      <c r="I309" s="5">
        <f t="shared" si="59"/>
        <v>6.5703022339027597E-4</v>
      </c>
      <c r="J309" s="1" t="s">
        <v>10790</v>
      </c>
      <c r="K309" s="2" t="s">
        <v>5467</v>
      </c>
      <c r="L309" s="5">
        <f t="shared" si="58"/>
        <v>4.5558086560364467E-4</v>
      </c>
      <c r="M309" s="1" t="s">
        <v>6322</v>
      </c>
      <c r="N309" s="2" t="s">
        <v>9560</v>
      </c>
      <c r="O309" s="5">
        <f t="shared" si="57"/>
        <v>4.0650406504065041E-4</v>
      </c>
      <c r="P309" s="1" t="s">
        <v>10315</v>
      </c>
      <c r="Q309" s="2" t="s">
        <v>6485</v>
      </c>
      <c r="R309" s="5">
        <f t="shared" si="53"/>
        <v>6.485084306095979E-4</v>
      </c>
      <c r="S309" s="1" t="s">
        <v>11524</v>
      </c>
      <c r="T309" s="2" t="s">
        <v>2723</v>
      </c>
      <c r="U309" s="5">
        <f t="shared" si="60"/>
        <v>7.7399380804953565E-4</v>
      </c>
      <c r="V309" s="1" t="s">
        <v>8371</v>
      </c>
      <c r="W309" s="2" t="s">
        <v>6497</v>
      </c>
      <c r="X309" s="5">
        <f t="shared" si="54"/>
        <v>5.6593095642331638E-4</v>
      </c>
      <c r="Y309" s="1" t="s">
        <v>15116</v>
      </c>
      <c r="Z309" s="2" t="s">
        <v>6483</v>
      </c>
      <c r="AA309" s="5">
        <f t="shared" si="51"/>
        <v>6.5231572080887146E-4</v>
      </c>
    </row>
    <row r="310" spans="1:27" x14ac:dyDescent="0.3">
      <c r="A310" s="1" t="s">
        <v>10560</v>
      </c>
      <c r="B310" s="2" t="s">
        <v>6487</v>
      </c>
      <c r="C310" s="8">
        <f t="shared" si="56"/>
        <v>6.3131313131313137E-4</v>
      </c>
      <c r="D310" s="1" t="s">
        <v>11373</v>
      </c>
      <c r="E310" s="2" t="s">
        <v>9507</v>
      </c>
      <c r="F310" s="5">
        <f t="shared" si="55"/>
        <v>5.3734551316496511E-4</v>
      </c>
      <c r="G310" s="1" t="s">
        <v>10773</v>
      </c>
      <c r="H310" s="2" t="s">
        <v>6484</v>
      </c>
      <c r="I310" s="5">
        <f t="shared" si="59"/>
        <v>6.5189048239895696E-4</v>
      </c>
      <c r="J310" s="1" t="s">
        <v>11099</v>
      </c>
      <c r="K310" s="2" t="s">
        <v>5470</v>
      </c>
      <c r="L310" s="5">
        <f t="shared" si="58"/>
        <v>4.5310376076121433E-4</v>
      </c>
      <c r="M310" s="1" t="s">
        <v>11642</v>
      </c>
      <c r="N310" s="2" t="s">
        <v>13136</v>
      </c>
      <c r="O310" s="5">
        <f t="shared" si="57"/>
        <v>3.9936102236421724E-4</v>
      </c>
      <c r="P310" s="1" t="s">
        <v>2588</v>
      </c>
      <c r="Q310" s="2" t="s">
        <v>14408</v>
      </c>
      <c r="R310" s="5">
        <f t="shared" si="53"/>
        <v>6.4683053040103498E-4</v>
      </c>
      <c r="S310" s="1" t="s">
        <v>11458</v>
      </c>
      <c r="T310" s="2" t="s">
        <v>5397</v>
      </c>
      <c r="U310" s="5">
        <f t="shared" si="60"/>
        <v>7.722007722007722E-4</v>
      </c>
      <c r="V310" s="1" t="s">
        <v>12710</v>
      </c>
      <c r="W310" s="2" t="s">
        <v>14760</v>
      </c>
      <c r="X310" s="5">
        <f t="shared" si="54"/>
        <v>5.6116722783389455E-4</v>
      </c>
      <c r="Y310" s="1" t="s">
        <v>10947</v>
      </c>
      <c r="Z310" s="2" t="s">
        <v>6483</v>
      </c>
      <c r="AA310" s="5">
        <f t="shared" si="51"/>
        <v>6.5231572080887146E-4</v>
      </c>
    </row>
    <row r="311" spans="1:27" x14ac:dyDescent="0.3">
      <c r="A311" s="1" t="s">
        <v>10561</v>
      </c>
      <c r="B311" s="2" t="s">
        <v>5426</v>
      </c>
      <c r="C311" s="8">
        <f t="shared" si="56"/>
        <v>6.2500000000000001E-4</v>
      </c>
      <c r="D311" s="1" t="s">
        <v>11682</v>
      </c>
      <c r="E311" s="2" t="s">
        <v>11683</v>
      </c>
      <c r="F311" s="5">
        <f t="shared" si="55"/>
        <v>5.3533190578158461E-4</v>
      </c>
      <c r="G311" s="1" t="s">
        <v>10361</v>
      </c>
      <c r="H311" s="2" t="s">
        <v>1225</v>
      </c>
      <c r="I311" s="5">
        <f t="shared" si="59"/>
        <v>6.5061808718282373E-4</v>
      </c>
      <c r="J311" s="1" t="s">
        <v>10439</v>
      </c>
      <c r="K311" s="2" t="s">
        <v>13123</v>
      </c>
      <c r="L311" s="5">
        <f t="shared" si="58"/>
        <v>4.5085662759242559E-4</v>
      </c>
      <c r="M311" s="1" t="s">
        <v>11413</v>
      </c>
      <c r="N311" s="2" t="s">
        <v>9564</v>
      </c>
      <c r="O311" s="5">
        <f t="shared" si="57"/>
        <v>3.9872408293460925E-4</v>
      </c>
      <c r="P311" s="1" t="s">
        <v>7504</v>
      </c>
      <c r="Q311" s="2" t="s">
        <v>2739</v>
      </c>
      <c r="R311" s="5">
        <f t="shared" si="53"/>
        <v>6.4516129032258064E-4</v>
      </c>
      <c r="S311" s="1" t="s">
        <v>14536</v>
      </c>
      <c r="T311" s="2" t="s">
        <v>11597</v>
      </c>
      <c r="U311" s="5">
        <f t="shared" si="60"/>
        <v>7.7041602465331282E-4</v>
      </c>
      <c r="V311" s="1" t="s">
        <v>10978</v>
      </c>
      <c r="W311" s="2" t="s">
        <v>12618</v>
      </c>
      <c r="X311" s="5">
        <f t="shared" si="54"/>
        <v>5.5865921787709492E-4</v>
      </c>
      <c r="Y311" s="1" t="s">
        <v>10653</v>
      </c>
      <c r="Z311" s="2" t="s">
        <v>5421</v>
      </c>
      <c r="AA311" s="5">
        <f t="shared" si="51"/>
        <v>6.4977257959714096E-4</v>
      </c>
    </row>
    <row r="312" spans="1:27" x14ac:dyDescent="0.3">
      <c r="A312" s="1" t="s">
        <v>10562</v>
      </c>
      <c r="B312" s="2" t="s">
        <v>10563</v>
      </c>
      <c r="C312" s="8">
        <f t="shared" si="56"/>
        <v>6.2383031815346226E-4</v>
      </c>
      <c r="D312" s="1" t="s">
        <v>11684</v>
      </c>
      <c r="E312" s="2" t="s">
        <v>10069</v>
      </c>
      <c r="F312" s="5">
        <f t="shared" si="55"/>
        <v>5.3504547886570354E-4</v>
      </c>
      <c r="G312" s="1" t="s">
        <v>2588</v>
      </c>
      <c r="H312" s="2" t="s">
        <v>1225</v>
      </c>
      <c r="I312" s="5">
        <f t="shared" si="59"/>
        <v>6.5061808718282373E-4</v>
      </c>
      <c r="J312" s="1" t="s">
        <v>12884</v>
      </c>
      <c r="K312" s="2" t="s">
        <v>13124</v>
      </c>
      <c r="L312" s="5">
        <f t="shared" si="58"/>
        <v>4.5024763619990995E-4</v>
      </c>
      <c r="M312" s="1" t="s">
        <v>411</v>
      </c>
      <c r="N312" s="2" t="s">
        <v>4331</v>
      </c>
      <c r="O312" s="5">
        <f t="shared" si="57"/>
        <v>3.9666798889329631E-4</v>
      </c>
      <c r="P312" s="1" t="s">
        <v>8483</v>
      </c>
      <c r="Q312" s="2" t="s">
        <v>2740</v>
      </c>
      <c r="R312" s="5">
        <f t="shared" si="53"/>
        <v>6.4020486555697821E-4</v>
      </c>
      <c r="S312" s="1" t="s">
        <v>14753</v>
      </c>
      <c r="T312" s="2" t="s">
        <v>5398</v>
      </c>
      <c r="U312" s="5">
        <f t="shared" si="60"/>
        <v>7.6804915514592934E-4</v>
      </c>
      <c r="V312" s="1" t="s">
        <v>11537</v>
      </c>
      <c r="W312" s="2" t="s">
        <v>9502</v>
      </c>
      <c r="X312" s="5">
        <f t="shared" si="54"/>
        <v>5.5834729201563373E-4</v>
      </c>
      <c r="Y312" s="1" t="s">
        <v>5134</v>
      </c>
      <c r="Z312" s="2" t="s">
        <v>5421</v>
      </c>
      <c r="AA312" s="5">
        <f t="shared" si="51"/>
        <v>6.4977257959714096E-4</v>
      </c>
    </row>
    <row r="313" spans="1:27" x14ac:dyDescent="0.3">
      <c r="A313" s="1" t="s">
        <v>10564</v>
      </c>
      <c r="B313" s="2" t="s">
        <v>10565</v>
      </c>
      <c r="C313" s="8">
        <f t="shared" si="56"/>
        <v>6.222775357809583E-4</v>
      </c>
      <c r="D313" s="1" t="s">
        <v>11685</v>
      </c>
      <c r="E313" s="2" t="s">
        <v>4287</v>
      </c>
      <c r="F313" s="5">
        <f t="shared" si="55"/>
        <v>5.305039787798408E-4</v>
      </c>
      <c r="G313" s="1" t="s">
        <v>812</v>
      </c>
      <c r="H313" s="2" t="s">
        <v>12601</v>
      </c>
      <c r="I313" s="5">
        <f t="shared" si="59"/>
        <v>6.4766839378238344E-4</v>
      </c>
      <c r="J313" s="1" t="s">
        <v>13125</v>
      </c>
      <c r="K313" s="2" t="s">
        <v>6544</v>
      </c>
      <c r="L313" s="5">
        <f t="shared" si="58"/>
        <v>4.450378282153983E-4</v>
      </c>
      <c r="M313" s="1" t="s">
        <v>12629</v>
      </c>
      <c r="N313" s="2" t="s">
        <v>11777</v>
      </c>
      <c r="O313" s="5">
        <f t="shared" si="57"/>
        <v>3.9651070578905631E-4</v>
      </c>
      <c r="P313" s="1" t="s">
        <v>10305</v>
      </c>
      <c r="Q313" s="2" t="s">
        <v>14409</v>
      </c>
      <c r="R313" s="5">
        <f t="shared" si="53"/>
        <v>6.3734862970044612E-4</v>
      </c>
      <c r="S313" s="1" t="s">
        <v>13016</v>
      </c>
      <c r="T313" s="2" t="s">
        <v>2724</v>
      </c>
      <c r="U313" s="5">
        <f t="shared" si="60"/>
        <v>7.6628352490421458E-4</v>
      </c>
      <c r="V313" s="1" t="s">
        <v>10773</v>
      </c>
      <c r="W313" s="2" t="s">
        <v>14415</v>
      </c>
      <c r="X313" s="5">
        <f t="shared" si="54"/>
        <v>5.5648302726766835E-4</v>
      </c>
      <c r="Y313" s="1" t="s">
        <v>11155</v>
      </c>
      <c r="Z313" s="2" t="s">
        <v>15511</v>
      </c>
      <c r="AA313" s="5">
        <f t="shared" si="51"/>
        <v>6.4892926670992858E-4</v>
      </c>
    </row>
    <row r="314" spans="1:27" x14ac:dyDescent="0.3">
      <c r="A314" s="1" t="s">
        <v>10566</v>
      </c>
      <c r="B314" s="2" t="s">
        <v>8588</v>
      </c>
      <c r="C314" s="8">
        <f t="shared" si="56"/>
        <v>6.1500615006150063E-4</v>
      </c>
      <c r="D314" s="1" t="s">
        <v>11686</v>
      </c>
      <c r="E314" s="2" t="s">
        <v>4288</v>
      </c>
      <c r="F314" s="5">
        <f t="shared" si="55"/>
        <v>5.2882072977260709E-4</v>
      </c>
      <c r="G314" s="1" t="s">
        <v>10875</v>
      </c>
      <c r="H314" s="2" t="s">
        <v>1226</v>
      </c>
      <c r="I314" s="5">
        <f t="shared" si="59"/>
        <v>6.4641241111829345E-4</v>
      </c>
      <c r="J314" s="1" t="s">
        <v>10433</v>
      </c>
      <c r="K314" s="2" t="s">
        <v>13126</v>
      </c>
      <c r="L314" s="5">
        <f t="shared" si="58"/>
        <v>4.4208664898320068E-4</v>
      </c>
      <c r="M314" s="1" t="s">
        <v>10806</v>
      </c>
      <c r="N314" s="2" t="s">
        <v>13725</v>
      </c>
      <c r="O314" s="5">
        <f t="shared" si="57"/>
        <v>3.9525691699604743E-4</v>
      </c>
      <c r="P314" s="1" t="s">
        <v>12799</v>
      </c>
      <c r="Q314" s="2" t="s">
        <v>5423</v>
      </c>
      <c r="R314" s="5">
        <f t="shared" si="53"/>
        <v>6.3694267515923564E-4</v>
      </c>
      <c r="S314" s="1" t="s">
        <v>2196</v>
      </c>
      <c r="T314" s="2" t="s">
        <v>2725</v>
      </c>
      <c r="U314" s="5">
        <f t="shared" si="60"/>
        <v>7.6569678407350692E-4</v>
      </c>
      <c r="V314" s="1" t="s">
        <v>10548</v>
      </c>
      <c r="W314" s="2" t="s">
        <v>4279</v>
      </c>
      <c r="X314" s="5">
        <f t="shared" si="54"/>
        <v>5.5096418732782364E-4</v>
      </c>
      <c r="Y314" s="1" t="s">
        <v>12549</v>
      </c>
      <c r="Z314" s="2" t="s">
        <v>1227</v>
      </c>
      <c r="AA314" s="5">
        <f t="shared" si="51"/>
        <v>6.459948320413437E-4</v>
      </c>
    </row>
    <row r="315" spans="1:27" x14ac:dyDescent="0.3">
      <c r="A315" s="1" t="s">
        <v>10567</v>
      </c>
      <c r="B315" s="2" t="s">
        <v>4262</v>
      </c>
      <c r="C315" s="8">
        <f t="shared" si="56"/>
        <v>6.131207847946045E-4</v>
      </c>
      <c r="D315" s="1" t="s">
        <v>11687</v>
      </c>
      <c r="E315" s="2" t="s">
        <v>7679</v>
      </c>
      <c r="F315" s="5">
        <f t="shared" si="55"/>
        <v>5.189413596263622E-4</v>
      </c>
      <c r="G315" s="1" t="s">
        <v>11917</v>
      </c>
      <c r="H315" s="2" t="s">
        <v>5422</v>
      </c>
      <c r="I315" s="5">
        <f t="shared" si="59"/>
        <v>6.4308681672025725E-4</v>
      </c>
      <c r="J315" s="1" t="s">
        <v>10786</v>
      </c>
      <c r="K315" s="2" t="s">
        <v>13127</v>
      </c>
      <c r="L315" s="5">
        <f t="shared" si="58"/>
        <v>4.4130626654898501E-4</v>
      </c>
      <c r="M315" s="1" t="s">
        <v>10976</v>
      </c>
      <c r="N315" s="2" t="s">
        <v>10702</v>
      </c>
      <c r="O315" s="5">
        <f t="shared" si="57"/>
        <v>3.885003885003885E-4</v>
      </c>
      <c r="P315" s="1" t="s">
        <v>12782</v>
      </c>
      <c r="Q315" s="2" t="s">
        <v>7643</v>
      </c>
      <c r="R315" s="5">
        <f t="shared" si="53"/>
        <v>6.3331222292590248E-4</v>
      </c>
      <c r="S315" s="1" t="s">
        <v>10789</v>
      </c>
      <c r="T315" s="2" t="s">
        <v>7615</v>
      </c>
      <c r="U315" s="5">
        <f t="shared" si="60"/>
        <v>7.5930144267274111E-4</v>
      </c>
      <c r="V315" s="1" t="s">
        <v>10585</v>
      </c>
      <c r="W315" s="2" t="s">
        <v>10600</v>
      </c>
      <c r="X315" s="5">
        <f t="shared" si="54"/>
        <v>5.3821313240043052E-4</v>
      </c>
      <c r="Y315" s="1" t="s">
        <v>10944</v>
      </c>
      <c r="Z315" s="2" t="s">
        <v>13715</v>
      </c>
      <c r="AA315" s="5">
        <f t="shared" si="51"/>
        <v>6.4557779212395089E-4</v>
      </c>
    </row>
    <row r="316" spans="1:27" x14ac:dyDescent="0.3">
      <c r="A316" s="1" t="s">
        <v>10568</v>
      </c>
      <c r="B316" s="2" t="s">
        <v>6488</v>
      </c>
      <c r="C316" s="8">
        <f t="shared" si="56"/>
        <v>6.1274509803921568E-4</v>
      </c>
      <c r="D316" s="1" t="s">
        <v>11688</v>
      </c>
      <c r="E316" s="2" t="s">
        <v>6509</v>
      </c>
      <c r="F316" s="5">
        <f t="shared" si="55"/>
        <v>5.1733057423693739E-4</v>
      </c>
      <c r="G316" s="1" t="s">
        <v>11023</v>
      </c>
      <c r="H316" s="2" t="s">
        <v>10554</v>
      </c>
      <c r="I316" s="5">
        <f t="shared" si="59"/>
        <v>6.4184852374839533E-4</v>
      </c>
      <c r="J316" s="1" t="s">
        <v>12739</v>
      </c>
      <c r="K316" s="2" t="s">
        <v>4315</v>
      </c>
      <c r="L316" s="5">
        <f t="shared" si="58"/>
        <v>4.3859649122807018E-4</v>
      </c>
      <c r="M316" s="1" t="s">
        <v>13726</v>
      </c>
      <c r="N316" s="2" t="s">
        <v>2812</v>
      </c>
      <c r="O316" s="5">
        <f t="shared" si="57"/>
        <v>3.8535645472061658E-4</v>
      </c>
      <c r="P316" s="1" t="s">
        <v>2243</v>
      </c>
      <c r="Q316" s="2" t="s">
        <v>2744</v>
      </c>
      <c r="R316" s="5">
        <f t="shared" si="53"/>
        <v>6.3011972274732201E-4</v>
      </c>
      <c r="S316" s="1" t="s">
        <v>10318</v>
      </c>
      <c r="T316" s="2" t="s">
        <v>1209</v>
      </c>
      <c r="U316" s="5">
        <f t="shared" si="60"/>
        <v>7.5528700906344411E-4</v>
      </c>
      <c r="V316" s="1" t="s">
        <v>10646</v>
      </c>
      <c r="W316" s="2" t="s">
        <v>10069</v>
      </c>
      <c r="X316" s="5">
        <f t="shared" si="54"/>
        <v>5.3504547886570354E-4</v>
      </c>
      <c r="Y316" s="1" t="s">
        <v>11058</v>
      </c>
      <c r="Z316" s="2" t="s">
        <v>15512</v>
      </c>
      <c r="AA316" s="5">
        <f t="shared" si="51"/>
        <v>6.4432989690721648E-4</v>
      </c>
    </row>
    <row r="317" spans="1:27" x14ac:dyDescent="0.3">
      <c r="A317" s="1" t="s">
        <v>10569</v>
      </c>
      <c r="B317" s="2" t="s">
        <v>9487</v>
      </c>
      <c r="C317" s="8">
        <f t="shared" si="56"/>
        <v>6.1236987140232701E-4</v>
      </c>
      <c r="D317" s="1" t="s">
        <v>10299</v>
      </c>
      <c r="E317" s="2" t="s">
        <v>6509</v>
      </c>
      <c r="F317" s="5">
        <f t="shared" si="55"/>
        <v>5.1733057423693739E-4</v>
      </c>
      <c r="G317" s="1" t="s">
        <v>10271</v>
      </c>
      <c r="H317" s="2" t="s">
        <v>7641</v>
      </c>
      <c r="I317" s="5">
        <f t="shared" si="59"/>
        <v>6.3856960408684551E-4</v>
      </c>
      <c r="J317" s="1" t="s">
        <v>2113</v>
      </c>
      <c r="K317" s="2" t="s">
        <v>9548</v>
      </c>
      <c r="L317" s="5">
        <f t="shared" si="58"/>
        <v>4.3497172683775554E-4</v>
      </c>
      <c r="M317" s="1" t="s">
        <v>10458</v>
      </c>
      <c r="N317" s="2" t="s">
        <v>13727</v>
      </c>
      <c r="O317" s="5">
        <f t="shared" si="57"/>
        <v>3.8372985418265541E-4</v>
      </c>
      <c r="P317" s="1" t="s">
        <v>10467</v>
      </c>
      <c r="Q317" s="2" t="s">
        <v>14410</v>
      </c>
      <c r="R317" s="5">
        <f t="shared" si="53"/>
        <v>6.2578222778473093E-4</v>
      </c>
      <c r="S317" s="1" t="s">
        <v>12866</v>
      </c>
      <c r="T317" s="2" t="s">
        <v>1209</v>
      </c>
      <c r="U317" s="5">
        <f t="shared" si="60"/>
        <v>7.5528700906344411E-4</v>
      </c>
      <c r="V317" s="1" t="s">
        <v>12773</v>
      </c>
      <c r="W317" s="2" t="s">
        <v>9515</v>
      </c>
      <c r="X317" s="5">
        <f t="shared" si="54"/>
        <v>5.2910052910052914E-4</v>
      </c>
      <c r="Y317" s="1" t="s">
        <v>11319</v>
      </c>
      <c r="Z317" s="2" t="s">
        <v>15073</v>
      </c>
      <c r="AA317" s="5">
        <f t="shared" si="51"/>
        <v>6.4226075786769424E-4</v>
      </c>
    </row>
    <row r="318" spans="1:27" x14ac:dyDescent="0.3">
      <c r="A318" s="1" t="s">
        <v>884</v>
      </c>
      <c r="B318" s="2" t="s">
        <v>9489</v>
      </c>
      <c r="C318" s="8">
        <f t="shared" si="56"/>
        <v>6.1012812690665037E-4</v>
      </c>
      <c r="D318" s="1" t="s">
        <v>11689</v>
      </c>
      <c r="E318" s="2" t="s">
        <v>11690</v>
      </c>
      <c r="F318" s="5">
        <f t="shared" si="55"/>
        <v>5.1493305870236867E-4</v>
      </c>
      <c r="G318" s="1" t="s">
        <v>10647</v>
      </c>
      <c r="H318" s="2" t="s">
        <v>2742</v>
      </c>
      <c r="I318" s="5">
        <f t="shared" si="59"/>
        <v>6.3775510204081628E-4</v>
      </c>
      <c r="J318" s="1" t="s">
        <v>8483</v>
      </c>
      <c r="K318" s="2" t="s">
        <v>8638</v>
      </c>
      <c r="L318" s="5">
        <f t="shared" si="58"/>
        <v>4.3233895373973193E-4</v>
      </c>
      <c r="M318" s="1" t="s">
        <v>12634</v>
      </c>
      <c r="N318" s="2" t="s">
        <v>9574</v>
      </c>
      <c r="O318" s="5">
        <f t="shared" si="57"/>
        <v>3.8314176245210729E-4</v>
      </c>
      <c r="P318" s="1" t="s">
        <v>2392</v>
      </c>
      <c r="Q318" s="2" t="s">
        <v>5426</v>
      </c>
      <c r="R318" s="5">
        <f t="shared" si="53"/>
        <v>6.2500000000000001E-4</v>
      </c>
      <c r="S318" s="1" t="s">
        <v>10968</v>
      </c>
      <c r="T318" s="2" t="s">
        <v>4226</v>
      </c>
      <c r="U318" s="5">
        <f t="shared" si="60"/>
        <v>7.5414781297134241E-4</v>
      </c>
      <c r="V318" s="1" t="s">
        <v>12751</v>
      </c>
      <c r="W318" s="2" t="s">
        <v>1247</v>
      </c>
      <c r="X318" s="5">
        <f t="shared" si="54"/>
        <v>5.2770448548812663E-4</v>
      </c>
      <c r="Y318" s="1" t="s">
        <v>15513</v>
      </c>
      <c r="Z318" s="2" t="s">
        <v>10554</v>
      </c>
      <c r="AA318" s="5">
        <f t="shared" si="51"/>
        <v>6.4184852374839533E-4</v>
      </c>
    </row>
    <row r="319" spans="1:27" x14ac:dyDescent="0.3">
      <c r="A319" s="1" t="s">
        <v>10570</v>
      </c>
      <c r="B319" s="2" t="s">
        <v>9490</v>
      </c>
      <c r="C319" s="8">
        <f t="shared" si="56"/>
        <v>6.0606060606060606E-4</v>
      </c>
      <c r="D319" s="1" t="s">
        <v>5251</v>
      </c>
      <c r="E319" s="2" t="s">
        <v>7681</v>
      </c>
      <c r="F319" s="5">
        <f t="shared" si="55"/>
        <v>5.1177072671443195E-4</v>
      </c>
      <c r="G319" s="1" t="s">
        <v>2392</v>
      </c>
      <c r="H319" s="2" t="s">
        <v>5423</v>
      </c>
      <c r="I319" s="5">
        <f t="shared" si="59"/>
        <v>6.3694267515923564E-4</v>
      </c>
      <c r="J319" s="1" t="s">
        <v>11317</v>
      </c>
      <c r="K319" s="2" t="s">
        <v>4319</v>
      </c>
      <c r="L319" s="5">
        <f t="shared" si="58"/>
        <v>4.288164665523156E-4</v>
      </c>
      <c r="M319" s="1" t="s">
        <v>4</v>
      </c>
      <c r="N319" s="2" t="s">
        <v>13728</v>
      </c>
      <c r="O319" s="5">
        <f t="shared" si="57"/>
        <v>3.8197097020626432E-4</v>
      </c>
      <c r="P319" s="1" t="s">
        <v>12828</v>
      </c>
      <c r="Q319" s="2" t="s">
        <v>2747</v>
      </c>
      <c r="R319" s="5">
        <f t="shared" si="53"/>
        <v>6.2266500622665006E-4</v>
      </c>
      <c r="S319" s="1" t="s">
        <v>12918</v>
      </c>
      <c r="T319" s="2" t="s">
        <v>8568</v>
      </c>
      <c r="U319" s="5">
        <f t="shared" si="60"/>
        <v>7.5187969924812035E-4</v>
      </c>
      <c r="V319" s="1" t="s">
        <v>10383</v>
      </c>
      <c r="W319" s="2" t="s">
        <v>9517</v>
      </c>
      <c r="X319" s="5">
        <f t="shared" si="54"/>
        <v>5.263157894736842E-4</v>
      </c>
      <c r="Y319" s="1" t="s">
        <v>4040</v>
      </c>
      <c r="Z319" s="2" t="s">
        <v>2740</v>
      </c>
      <c r="AA319" s="5">
        <f t="shared" si="51"/>
        <v>6.4020486555697821E-4</v>
      </c>
    </row>
    <row r="320" spans="1:27" x14ac:dyDescent="0.3">
      <c r="A320" s="1" t="s">
        <v>10571</v>
      </c>
      <c r="B320" s="2" t="s">
        <v>10572</v>
      </c>
      <c r="C320" s="8">
        <f t="shared" si="56"/>
        <v>6.0569351907934583E-4</v>
      </c>
      <c r="D320" s="1" t="s">
        <v>10472</v>
      </c>
      <c r="E320" s="2" t="s">
        <v>1250</v>
      </c>
      <c r="F320" s="5">
        <f t="shared" si="55"/>
        <v>5.1098620337250899E-4</v>
      </c>
      <c r="G320" s="1" t="s">
        <v>12083</v>
      </c>
      <c r="H320" s="2" t="s">
        <v>6486</v>
      </c>
      <c r="I320" s="5">
        <f t="shared" si="59"/>
        <v>6.3532401524777639E-4</v>
      </c>
      <c r="J320" s="1" t="s">
        <v>10602</v>
      </c>
      <c r="K320" s="2" t="s">
        <v>6555</v>
      </c>
      <c r="L320" s="5">
        <f t="shared" si="58"/>
        <v>4.2698548249359521E-4</v>
      </c>
      <c r="M320" s="1" t="s">
        <v>7359</v>
      </c>
      <c r="N320" s="2" t="s">
        <v>1288</v>
      </c>
      <c r="O320" s="5">
        <f t="shared" si="57"/>
        <v>3.7807183364839322E-4</v>
      </c>
      <c r="P320" s="1" t="s">
        <v>12773</v>
      </c>
      <c r="Q320" s="2" t="s">
        <v>10565</v>
      </c>
      <c r="R320" s="5">
        <f t="shared" si="53"/>
        <v>6.222775357809583E-4</v>
      </c>
      <c r="S320" s="1" t="s">
        <v>411</v>
      </c>
      <c r="T320" s="2" t="s">
        <v>1211</v>
      </c>
      <c r="U320" s="5">
        <f t="shared" si="60"/>
        <v>7.501875468867217E-4</v>
      </c>
      <c r="V320" s="1" t="s">
        <v>11167</v>
      </c>
      <c r="W320" s="2" t="s">
        <v>8608</v>
      </c>
      <c r="X320" s="5">
        <f t="shared" si="54"/>
        <v>5.1948051948051948E-4</v>
      </c>
      <c r="Y320" s="1" t="s">
        <v>10605</v>
      </c>
      <c r="Z320" s="2" t="s">
        <v>2741</v>
      </c>
      <c r="AA320" s="5">
        <f t="shared" si="51"/>
        <v>6.3816209317166565E-4</v>
      </c>
    </row>
    <row r="321" spans="1:27" x14ac:dyDescent="0.3">
      <c r="A321" s="1" t="s">
        <v>10573</v>
      </c>
      <c r="B321" s="2" t="s">
        <v>8592</v>
      </c>
      <c r="C321" s="8">
        <f t="shared" si="56"/>
        <v>6.0532687651331722E-4</v>
      </c>
      <c r="D321" s="1" t="s">
        <v>11691</v>
      </c>
      <c r="E321" s="2" t="s">
        <v>11692</v>
      </c>
      <c r="F321" s="5">
        <f t="shared" si="55"/>
        <v>5.0968399592252807E-4</v>
      </c>
      <c r="G321" s="1" t="s">
        <v>10549</v>
      </c>
      <c r="H321" s="2" t="s">
        <v>12602</v>
      </c>
      <c r="I321" s="5">
        <f t="shared" si="59"/>
        <v>6.329113924050633E-4</v>
      </c>
      <c r="J321" s="1" t="s">
        <v>130</v>
      </c>
      <c r="K321" s="2" t="s">
        <v>11748</v>
      </c>
      <c r="L321" s="5">
        <f t="shared" si="58"/>
        <v>4.2680324370465217E-4</v>
      </c>
      <c r="M321" s="1" t="s">
        <v>10861</v>
      </c>
      <c r="N321" s="2" t="s">
        <v>7749</v>
      </c>
      <c r="O321" s="5">
        <f t="shared" si="57"/>
        <v>3.7537537537537537E-4</v>
      </c>
      <c r="P321" s="1" t="s">
        <v>12224</v>
      </c>
      <c r="Q321" s="2" t="s">
        <v>14411</v>
      </c>
      <c r="R321" s="5">
        <f t="shared" si="53"/>
        <v>6.1996280223186606E-4</v>
      </c>
      <c r="S321" s="1" t="s">
        <v>2289</v>
      </c>
      <c r="T321" s="2" t="s">
        <v>7620</v>
      </c>
      <c r="U321" s="5">
        <f t="shared" si="60"/>
        <v>7.4239049740163323E-4</v>
      </c>
      <c r="V321" s="1" t="s">
        <v>10897</v>
      </c>
      <c r="W321" s="2" t="s">
        <v>7685</v>
      </c>
      <c r="X321" s="5">
        <f t="shared" si="54"/>
        <v>5.0709939148073022E-4</v>
      </c>
      <c r="Y321" s="1" t="s">
        <v>11290</v>
      </c>
      <c r="Z321" s="2" t="s">
        <v>2742</v>
      </c>
      <c r="AA321" s="5">
        <f t="shared" si="51"/>
        <v>6.3775510204081628E-4</v>
      </c>
    </row>
    <row r="322" spans="1:27" x14ac:dyDescent="0.3">
      <c r="A322" s="1" t="s">
        <v>1841</v>
      </c>
      <c r="B322" s="2" t="s">
        <v>8593</v>
      </c>
      <c r="C322" s="8">
        <f t="shared" si="56"/>
        <v>6.020469596628537E-4</v>
      </c>
      <c r="D322" s="1" t="s">
        <v>11693</v>
      </c>
      <c r="E322" s="2" t="s">
        <v>11694</v>
      </c>
      <c r="F322" s="5">
        <f t="shared" si="55"/>
        <v>5.0864699898270599E-4</v>
      </c>
      <c r="G322" s="1" t="s">
        <v>12603</v>
      </c>
      <c r="H322" s="2" t="s">
        <v>9484</v>
      </c>
      <c r="I322" s="5">
        <f t="shared" si="59"/>
        <v>6.3211125158027818E-4</v>
      </c>
      <c r="J322" s="1" t="s">
        <v>10889</v>
      </c>
      <c r="K322" s="2" t="s">
        <v>4320</v>
      </c>
      <c r="L322" s="5">
        <f t="shared" si="58"/>
        <v>4.2662116040955632E-4</v>
      </c>
      <c r="M322" s="1" t="s">
        <v>11341</v>
      </c>
      <c r="N322" s="2" t="s">
        <v>13729</v>
      </c>
      <c r="O322" s="5">
        <f t="shared" si="57"/>
        <v>3.7383177570093456E-4</v>
      </c>
      <c r="P322" s="1" t="s">
        <v>11193</v>
      </c>
      <c r="Q322" s="2" t="s">
        <v>12605</v>
      </c>
      <c r="R322" s="5">
        <f t="shared" si="53"/>
        <v>6.1804697156983925E-4</v>
      </c>
      <c r="S322" s="1" t="s">
        <v>3544</v>
      </c>
      <c r="T322" s="2" t="s">
        <v>6470</v>
      </c>
      <c r="U322" s="5">
        <f t="shared" si="60"/>
        <v>7.4128984432913266E-4</v>
      </c>
      <c r="V322" s="1" t="s">
        <v>8243</v>
      </c>
      <c r="W322" s="2" t="s">
        <v>2769</v>
      </c>
      <c r="X322" s="5">
        <f>1/(2000+(RIGHT(W322,3)))</f>
        <v>4.9776007964161273E-4</v>
      </c>
      <c r="Y322" s="1" t="s">
        <v>10274</v>
      </c>
      <c r="Z322" s="2" t="s">
        <v>5423</v>
      </c>
      <c r="AA322" s="5">
        <f t="shared" si="51"/>
        <v>6.3694267515923564E-4</v>
      </c>
    </row>
    <row r="323" spans="1:27" x14ac:dyDescent="0.3">
      <c r="A323" s="1" t="s">
        <v>3777</v>
      </c>
      <c r="B323" s="2" t="s">
        <v>10574</v>
      </c>
      <c r="C323" s="8">
        <f t="shared" si="56"/>
        <v>5.9701492537313433E-4</v>
      </c>
      <c r="D323" s="1" t="s">
        <v>11695</v>
      </c>
      <c r="E323" s="2" t="s">
        <v>11696</v>
      </c>
      <c r="F323" s="5">
        <f t="shared" si="55"/>
        <v>5.0838840874428064E-4</v>
      </c>
      <c r="G323" s="1" t="s">
        <v>10515</v>
      </c>
      <c r="H323" s="2" t="s">
        <v>10060</v>
      </c>
      <c r="I323" s="5">
        <f t="shared" si="59"/>
        <v>6.2932662051604787E-4</v>
      </c>
      <c r="J323" s="1" t="s">
        <v>10653</v>
      </c>
      <c r="K323" s="2" t="s">
        <v>13128</v>
      </c>
      <c r="L323" s="5">
        <f t="shared" si="58"/>
        <v>4.2517006802721087E-4</v>
      </c>
      <c r="M323" s="1" t="s">
        <v>3705</v>
      </c>
      <c r="N323" s="2" t="s">
        <v>6580</v>
      </c>
      <c r="O323" s="5">
        <f t="shared" si="57"/>
        <v>3.7369207772795218E-4</v>
      </c>
      <c r="P323" s="1" t="s">
        <v>2351</v>
      </c>
      <c r="Q323" s="2" t="s">
        <v>13108</v>
      </c>
      <c r="R323" s="5">
        <f t="shared" si="53"/>
        <v>6.1728395061728394E-4</v>
      </c>
      <c r="S323" s="1" t="s">
        <v>10643</v>
      </c>
      <c r="T323" s="2" t="s">
        <v>2728</v>
      </c>
      <c r="U323" s="5">
        <f t="shared" si="60"/>
        <v>7.3152889539136799E-4</v>
      </c>
      <c r="V323" s="1" t="s">
        <v>10313</v>
      </c>
      <c r="W323" s="2" t="s">
        <v>10076</v>
      </c>
      <c r="X323" s="5">
        <f t="shared" ref="X323:X386" si="61">1/(2000+(RIGHT(W323,3)))</f>
        <v>4.9431537320810673E-4</v>
      </c>
      <c r="Y323" s="1" t="s">
        <v>10738</v>
      </c>
      <c r="Z323" s="2" t="s">
        <v>6486</v>
      </c>
      <c r="AA323" s="5">
        <f t="shared" si="51"/>
        <v>6.3532401524777639E-4</v>
      </c>
    </row>
    <row r="324" spans="1:27" x14ac:dyDescent="0.3">
      <c r="A324" s="1" t="s">
        <v>10575</v>
      </c>
      <c r="B324" s="2" t="s">
        <v>10576</v>
      </c>
      <c r="C324" s="8">
        <f t="shared" si="56"/>
        <v>5.963029218843172E-4</v>
      </c>
      <c r="D324" s="1" t="s">
        <v>11697</v>
      </c>
      <c r="E324" s="2" t="s">
        <v>7684</v>
      </c>
      <c r="F324" s="5">
        <f t="shared" si="55"/>
        <v>5.0813008130081306E-4</v>
      </c>
      <c r="G324" s="1" t="s">
        <v>4912</v>
      </c>
      <c r="H324" s="2" t="s">
        <v>4256</v>
      </c>
      <c r="I324" s="5">
        <f t="shared" si="59"/>
        <v>6.2617407639323729E-4</v>
      </c>
      <c r="J324" s="1" t="s">
        <v>10539</v>
      </c>
      <c r="K324" s="2" t="s">
        <v>13128</v>
      </c>
      <c r="L324" s="5">
        <f t="shared" si="58"/>
        <v>4.2517006802721087E-4</v>
      </c>
      <c r="M324" s="1" t="s">
        <v>13730</v>
      </c>
      <c r="N324" s="2" t="s">
        <v>6585</v>
      </c>
      <c r="O324" s="5">
        <f t="shared" si="57"/>
        <v>3.7050759540570581E-4</v>
      </c>
      <c r="P324" s="1" t="s">
        <v>7172</v>
      </c>
      <c r="Q324" s="2" t="s">
        <v>4261</v>
      </c>
      <c r="R324" s="5">
        <f t="shared" si="53"/>
        <v>6.1387354205033758E-4</v>
      </c>
      <c r="S324" s="1" t="s">
        <v>11195</v>
      </c>
      <c r="T324" s="2" t="s">
        <v>4233</v>
      </c>
      <c r="U324" s="5">
        <f t="shared" si="60"/>
        <v>7.2833211944646763E-4</v>
      </c>
      <c r="V324" s="1" t="s">
        <v>10718</v>
      </c>
      <c r="W324" s="2" t="s">
        <v>10077</v>
      </c>
      <c r="X324" s="5">
        <f t="shared" si="61"/>
        <v>4.9285362247412522E-4</v>
      </c>
      <c r="Y324" s="1" t="s">
        <v>10978</v>
      </c>
      <c r="Z324" s="2" t="s">
        <v>2743</v>
      </c>
      <c r="AA324" s="5">
        <f t="shared" si="51"/>
        <v>6.3371356147021542E-4</v>
      </c>
    </row>
    <row r="325" spans="1:27" x14ac:dyDescent="0.3">
      <c r="A325" s="1" t="s">
        <v>10577</v>
      </c>
      <c r="B325" s="2" t="s">
        <v>7653</v>
      </c>
      <c r="C325" s="8">
        <f t="shared" si="56"/>
        <v>5.9136605558840927E-4</v>
      </c>
      <c r="D325" s="1" t="s">
        <v>11698</v>
      </c>
      <c r="E325" s="2" t="s">
        <v>2768</v>
      </c>
      <c r="F325" s="5">
        <f t="shared" si="55"/>
        <v>5.0787201625190448E-4</v>
      </c>
      <c r="G325" s="1" t="s">
        <v>2243</v>
      </c>
      <c r="H325" s="2" t="s">
        <v>4257</v>
      </c>
      <c r="I325" s="5">
        <f t="shared" si="59"/>
        <v>6.2421972534332086E-4</v>
      </c>
      <c r="J325" s="1" t="s">
        <v>10429</v>
      </c>
      <c r="K325" s="2" t="s">
        <v>2796</v>
      </c>
      <c r="L325" s="5">
        <f t="shared" si="58"/>
        <v>4.2498937526561835E-4</v>
      </c>
      <c r="M325" s="1" t="s">
        <v>11458</v>
      </c>
      <c r="N325" s="2" t="s">
        <v>13731</v>
      </c>
      <c r="O325" s="5">
        <f t="shared" si="57"/>
        <v>3.6968576709796671E-4</v>
      </c>
      <c r="P325" s="1" t="s">
        <v>12757</v>
      </c>
      <c r="Q325" s="2" t="s">
        <v>1234</v>
      </c>
      <c r="R325" s="5">
        <f t="shared" si="53"/>
        <v>6.116207951070336E-4</v>
      </c>
      <c r="S325" s="1" t="s">
        <v>206</v>
      </c>
      <c r="T325" s="2" t="s">
        <v>2731</v>
      </c>
      <c r="U325" s="5">
        <f t="shared" si="60"/>
        <v>7.2254335260115603E-4</v>
      </c>
      <c r="V325" s="1" t="s">
        <v>15078</v>
      </c>
      <c r="W325" s="2" t="s">
        <v>10077</v>
      </c>
      <c r="X325" s="5">
        <f t="shared" si="61"/>
        <v>4.9285362247412522E-4</v>
      </c>
      <c r="Y325" s="1" t="s">
        <v>11521</v>
      </c>
      <c r="Z325" s="2" t="s">
        <v>13716</v>
      </c>
      <c r="AA325" s="5">
        <f t="shared" si="51"/>
        <v>6.2695924764890286E-4</v>
      </c>
    </row>
    <row r="326" spans="1:27" x14ac:dyDescent="0.3">
      <c r="A326" s="1" t="s">
        <v>10578</v>
      </c>
      <c r="B326" s="2" t="s">
        <v>10579</v>
      </c>
      <c r="C326" s="8">
        <f t="shared" si="56"/>
        <v>5.8997050147492625E-4</v>
      </c>
      <c r="D326" s="1" t="s">
        <v>11699</v>
      </c>
      <c r="E326" s="2" t="s">
        <v>4295</v>
      </c>
      <c r="F326" s="5">
        <f t="shared" si="55"/>
        <v>5.0761421319796957E-4</v>
      </c>
      <c r="G326" s="1" t="s">
        <v>12604</v>
      </c>
      <c r="H326" s="2" t="s">
        <v>10565</v>
      </c>
      <c r="I326" s="5">
        <f t="shared" si="59"/>
        <v>6.222775357809583E-4</v>
      </c>
      <c r="J326" s="1" t="s">
        <v>3869</v>
      </c>
      <c r="K326" s="2" t="s">
        <v>4322</v>
      </c>
      <c r="L326" s="5">
        <f t="shared" si="58"/>
        <v>4.2337002540220151E-4</v>
      </c>
      <c r="M326" s="1" t="s">
        <v>11723</v>
      </c>
      <c r="N326" s="2" t="s">
        <v>4344</v>
      </c>
      <c r="O326" s="5">
        <f t="shared" si="57"/>
        <v>3.6954915003695491E-4</v>
      </c>
      <c r="P326" s="1" t="s">
        <v>13001</v>
      </c>
      <c r="Q326" s="2" t="s">
        <v>1234</v>
      </c>
      <c r="R326" s="5">
        <f t="shared" si="53"/>
        <v>6.116207951070336E-4</v>
      </c>
      <c r="S326" s="1" t="s">
        <v>10629</v>
      </c>
      <c r="T326" s="2" t="s">
        <v>7622</v>
      </c>
      <c r="U326" s="5">
        <f t="shared" si="60"/>
        <v>7.173601147776184E-4</v>
      </c>
      <c r="V326" s="1" t="s">
        <v>10707</v>
      </c>
      <c r="W326" s="2" t="s">
        <v>9524</v>
      </c>
      <c r="X326" s="5">
        <f t="shared" si="61"/>
        <v>4.9091801669121256E-4</v>
      </c>
      <c r="Y326" s="1" t="s">
        <v>15514</v>
      </c>
      <c r="Z326" s="2" t="s">
        <v>8585</v>
      </c>
      <c r="AA326" s="5">
        <f t="shared" ref="AA326:AA371" si="62">1/(1000+(RIGHT(Z326,3)))</f>
        <v>6.2656641604010022E-4</v>
      </c>
    </row>
    <row r="327" spans="1:27" x14ac:dyDescent="0.3">
      <c r="A327" s="1" t="s">
        <v>10580</v>
      </c>
      <c r="B327" s="2" t="s">
        <v>4268</v>
      </c>
      <c r="C327" s="8">
        <f t="shared" si="56"/>
        <v>5.8788947677836567E-4</v>
      </c>
      <c r="D327" s="1" t="s">
        <v>11104</v>
      </c>
      <c r="E327" s="2" t="s">
        <v>7685</v>
      </c>
      <c r="F327" s="5">
        <f t="shared" si="55"/>
        <v>5.0709939148073022E-4</v>
      </c>
      <c r="G327" s="1" t="s">
        <v>11211</v>
      </c>
      <c r="H327" s="2" t="s">
        <v>7647</v>
      </c>
      <c r="I327" s="5">
        <f t="shared" si="59"/>
        <v>6.1957868649318464E-4</v>
      </c>
      <c r="J327" s="1" t="s">
        <v>10797</v>
      </c>
      <c r="K327" s="2" t="s">
        <v>13129</v>
      </c>
      <c r="L327" s="5">
        <f t="shared" si="58"/>
        <v>4.2283298097251583E-4</v>
      </c>
      <c r="M327" s="1" t="s">
        <v>11317</v>
      </c>
      <c r="N327" s="2" t="s">
        <v>4344</v>
      </c>
      <c r="O327" s="5">
        <f t="shared" si="57"/>
        <v>3.6954915003695491E-4</v>
      </c>
      <c r="P327" s="1" t="s">
        <v>10419</v>
      </c>
      <c r="Q327" s="2" t="s">
        <v>11655</v>
      </c>
      <c r="R327" s="5">
        <f t="shared" si="53"/>
        <v>6.0975609756097561E-4</v>
      </c>
      <c r="S327" s="1" t="s">
        <v>10718</v>
      </c>
      <c r="T327" s="2" t="s">
        <v>7622</v>
      </c>
      <c r="U327" s="5">
        <f t="shared" si="60"/>
        <v>7.173601147776184E-4</v>
      </c>
      <c r="V327" s="1" t="s">
        <v>10920</v>
      </c>
      <c r="W327" s="2" t="s">
        <v>6521</v>
      </c>
      <c r="X327" s="5">
        <f t="shared" si="61"/>
        <v>4.8923679060665359E-4</v>
      </c>
      <c r="Y327" s="1" t="s">
        <v>12648</v>
      </c>
      <c r="Z327" s="2" t="s">
        <v>13107</v>
      </c>
      <c r="AA327" s="5">
        <f t="shared" si="62"/>
        <v>6.2539086929330832E-4</v>
      </c>
    </row>
    <row r="328" spans="1:27" x14ac:dyDescent="0.3">
      <c r="A328" s="1" t="s">
        <v>5251</v>
      </c>
      <c r="B328" s="2" t="s">
        <v>4268</v>
      </c>
      <c r="C328" s="8">
        <f t="shared" si="56"/>
        <v>5.8788947677836567E-4</v>
      </c>
      <c r="D328" s="1" t="s">
        <v>11700</v>
      </c>
      <c r="E328" s="2" t="s">
        <v>6513</v>
      </c>
      <c r="F328" s="5">
        <f t="shared" si="55"/>
        <v>5.0377833753148613E-4</v>
      </c>
      <c r="G328" s="1" t="s">
        <v>10548</v>
      </c>
      <c r="H328" s="2" t="s">
        <v>12605</v>
      </c>
      <c r="I328" s="5">
        <f t="shared" si="59"/>
        <v>6.1804697156983925E-4</v>
      </c>
      <c r="J328" s="1" t="s">
        <v>2355</v>
      </c>
      <c r="K328" s="2" t="s">
        <v>10676</v>
      </c>
      <c r="L328" s="5">
        <f t="shared" si="58"/>
        <v>4.1981528127623844E-4</v>
      </c>
      <c r="M328" s="1" t="s">
        <v>10605</v>
      </c>
      <c r="N328" s="2" t="s">
        <v>7755</v>
      </c>
      <c r="O328" s="5">
        <f t="shared" si="57"/>
        <v>3.6913990402362494E-4</v>
      </c>
      <c r="P328" s="1" t="s">
        <v>7470</v>
      </c>
      <c r="Q328" s="2" t="s">
        <v>8590</v>
      </c>
      <c r="R328" s="5">
        <f t="shared" si="53"/>
        <v>6.0901339829476245E-4</v>
      </c>
      <c r="S328" s="1" t="s">
        <v>8150</v>
      </c>
      <c r="T328" s="2" t="s">
        <v>8571</v>
      </c>
      <c r="U328" s="5">
        <f t="shared" si="60"/>
        <v>7.1530758226037196E-4</v>
      </c>
      <c r="V328" s="1" t="s">
        <v>15079</v>
      </c>
      <c r="W328" s="2" t="s">
        <v>7694</v>
      </c>
      <c r="X328" s="5">
        <f t="shared" si="61"/>
        <v>4.8851978505129456E-4</v>
      </c>
      <c r="Y328" s="1" t="s">
        <v>10777</v>
      </c>
      <c r="Z328" s="2" t="s">
        <v>2750</v>
      </c>
      <c r="AA328" s="5">
        <f t="shared" si="62"/>
        <v>6.0422960725075529E-4</v>
      </c>
    </row>
    <row r="329" spans="1:27" x14ac:dyDescent="0.3">
      <c r="A329" s="1" t="s">
        <v>10581</v>
      </c>
      <c r="B329" s="2" t="s">
        <v>5435</v>
      </c>
      <c r="C329" s="8">
        <f t="shared" si="56"/>
        <v>5.8616647127784287E-4</v>
      </c>
      <c r="D329" s="1" t="s">
        <v>10508</v>
      </c>
      <c r="E329" s="2" t="s">
        <v>5458</v>
      </c>
      <c r="F329" s="5">
        <f>1/(2000+(RIGHT(E329,3)))</f>
        <v>4.9504950495049506E-4</v>
      </c>
      <c r="G329" s="1" t="s">
        <v>10446</v>
      </c>
      <c r="H329" s="2" t="s">
        <v>12606</v>
      </c>
      <c r="I329" s="5">
        <f t="shared" si="59"/>
        <v>6.1652281134401974E-4</v>
      </c>
      <c r="J329" s="1" t="s">
        <v>13130</v>
      </c>
      <c r="K329" s="2" t="s">
        <v>10676</v>
      </c>
      <c r="L329" s="5">
        <f t="shared" si="58"/>
        <v>4.1981528127623844E-4</v>
      </c>
      <c r="M329" s="1" t="s">
        <v>13732</v>
      </c>
      <c r="N329" s="2" t="s">
        <v>12729</v>
      </c>
      <c r="O329" s="5">
        <f t="shared" si="57"/>
        <v>3.6297640653357529E-4</v>
      </c>
      <c r="P329" s="1" t="s">
        <v>12678</v>
      </c>
      <c r="Q329" s="2" t="s">
        <v>7648</v>
      </c>
      <c r="R329" s="5">
        <f t="shared" si="53"/>
        <v>6.0716454159077113E-4</v>
      </c>
      <c r="S329" s="1" t="s">
        <v>10375</v>
      </c>
      <c r="T329" s="2" t="s">
        <v>13103</v>
      </c>
      <c r="U329" s="5">
        <f t="shared" si="60"/>
        <v>7.1326676176890159E-4</v>
      </c>
      <c r="V329" s="1" t="s">
        <v>3936</v>
      </c>
      <c r="W329" s="2" t="s">
        <v>8620</v>
      </c>
      <c r="X329" s="5">
        <f t="shared" si="61"/>
        <v>4.8661800486618007E-4</v>
      </c>
      <c r="Y329" s="1" t="s">
        <v>11216</v>
      </c>
      <c r="Z329" s="2" t="s">
        <v>10063</v>
      </c>
      <c r="AA329" s="5">
        <f t="shared" si="62"/>
        <v>6.0386473429951688E-4</v>
      </c>
    </row>
    <row r="330" spans="1:27" x14ac:dyDescent="0.3">
      <c r="A330" s="1" t="s">
        <v>2077</v>
      </c>
      <c r="B330" s="2" t="s">
        <v>10582</v>
      </c>
      <c r="C330" s="8">
        <f t="shared" si="56"/>
        <v>5.8548009367681499E-4</v>
      </c>
      <c r="D330" s="1" t="s">
        <v>11701</v>
      </c>
      <c r="E330" s="2" t="s">
        <v>7691</v>
      </c>
      <c r="F330" s="5">
        <f t="shared" ref="F330:F393" si="63">1/(2000+(RIGHT(E330,3)))</f>
        <v>4.935834155972359E-4</v>
      </c>
      <c r="G330" s="1" t="s">
        <v>2171</v>
      </c>
      <c r="H330" s="2" t="s">
        <v>9487</v>
      </c>
      <c r="I330" s="5">
        <f t="shared" si="59"/>
        <v>6.1236987140232701E-4</v>
      </c>
      <c r="J330" s="1" t="s">
        <v>10458</v>
      </c>
      <c r="K330" s="2" t="s">
        <v>9556</v>
      </c>
      <c r="L330" s="5">
        <f t="shared" si="58"/>
        <v>4.1288191577208916E-4</v>
      </c>
      <c r="M330" s="1" t="s">
        <v>879</v>
      </c>
      <c r="N330" s="2" t="s">
        <v>5495</v>
      </c>
      <c r="O330" s="5">
        <f t="shared" si="57"/>
        <v>3.6192544335866811E-4</v>
      </c>
      <c r="P330" s="1" t="s">
        <v>11058</v>
      </c>
      <c r="Q330" s="2" t="s">
        <v>8592</v>
      </c>
      <c r="R330" s="5">
        <f t="shared" si="53"/>
        <v>6.0532687651331722E-4</v>
      </c>
      <c r="S330" s="1" t="s">
        <v>7271</v>
      </c>
      <c r="T330" s="2" t="s">
        <v>4236</v>
      </c>
      <c r="U330" s="5">
        <f t="shared" si="60"/>
        <v>7.1073205401563609E-4</v>
      </c>
      <c r="V330" s="1" t="s">
        <v>11920</v>
      </c>
      <c r="W330" s="2" t="s">
        <v>9526</v>
      </c>
      <c r="X330" s="5">
        <f t="shared" si="61"/>
        <v>4.8402710551790902E-4</v>
      </c>
      <c r="Y330" s="1" t="s">
        <v>10521</v>
      </c>
      <c r="Z330" s="2" t="s">
        <v>10064</v>
      </c>
      <c r="AA330" s="5">
        <f t="shared" si="62"/>
        <v>6.0313630880579007E-4</v>
      </c>
    </row>
    <row r="331" spans="1:27" x14ac:dyDescent="0.3">
      <c r="A331" s="1" t="s">
        <v>4968</v>
      </c>
      <c r="B331" s="2" t="s">
        <v>7654</v>
      </c>
      <c r="C331" s="8">
        <f t="shared" si="56"/>
        <v>5.8513750731421885E-4</v>
      </c>
      <c r="D331" s="1" t="s">
        <v>11702</v>
      </c>
      <c r="E331" s="2" t="s">
        <v>9524</v>
      </c>
      <c r="F331" s="5">
        <f t="shared" si="63"/>
        <v>4.9091801669121256E-4</v>
      </c>
      <c r="G331" s="1" t="s">
        <v>8243</v>
      </c>
      <c r="H331" s="2" t="s">
        <v>1234</v>
      </c>
      <c r="I331" s="5">
        <f t="shared" si="59"/>
        <v>6.116207951070336E-4</v>
      </c>
      <c r="J331" s="1" t="s">
        <v>13131</v>
      </c>
      <c r="K331" s="2" t="s">
        <v>9556</v>
      </c>
      <c r="L331" s="5">
        <f t="shared" si="58"/>
        <v>4.1288191577208916E-4</v>
      </c>
      <c r="M331" s="1" t="s">
        <v>1993</v>
      </c>
      <c r="N331" s="2" t="s">
        <v>9588</v>
      </c>
      <c r="O331" s="5">
        <f t="shared" si="57"/>
        <v>3.5803795202291446E-4</v>
      </c>
      <c r="P331" s="1" t="s">
        <v>13614</v>
      </c>
      <c r="Q331" s="2" t="s">
        <v>8592</v>
      </c>
      <c r="R331" s="5">
        <f t="shared" si="53"/>
        <v>6.0532687651331722E-4</v>
      </c>
      <c r="S331" s="1" t="s">
        <v>13025</v>
      </c>
      <c r="T331" s="2" t="s">
        <v>4236</v>
      </c>
      <c r="U331" s="5">
        <f t="shared" si="60"/>
        <v>7.1073205401563609E-4</v>
      </c>
      <c r="V331" s="1" t="s">
        <v>5076</v>
      </c>
      <c r="W331" s="2" t="s">
        <v>4298</v>
      </c>
      <c r="X331" s="5">
        <f t="shared" si="61"/>
        <v>4.8355899419729207E-4</v>
      </c>
      <c r="Y331" s="1" t="s">
        <v>1993</v>
      </c>
      <c r="Z331" s="2" t="s">
        <v>12609</v>
      </c>
      <c r="AA331" s="5">
        <f t="shared" si="62"/>
        <v>5.9880239520958083E-4</v>
      </c>
    </row>
    <row r="332" spans="1:27" x14ac:dyDescent="0.3">
      <c r="A332" s="1" t="s">
        <v>10583</v>
      </c>
      <c r="B332" s="2" t="s">
        <v>10584</v>
      </c>
      <c r="C332" s="8">
        <f t="shared" si="56"/>
        <v>5.7670126874279125E-4</v>
      </c>
      <c r="D332" s="1" t="s">
        <v>10399</v>
      </c>
      <c r="E332" s="2" t="s">
        <v>2771</v>
      </c>
      <c r="F332" s="5">
        <f t="shared" si="63"/>
        <v>4.8828125E-4</v>
      </c>
      <c r="G332" s="1" t="s">
        <v>440</v>
      </c>
      <c r="H332" s="2" t="s">
        <v>1234</v>
      </c>
      <c r="I332" s="5">
        <f t="shared" si="59"/>
        <v>6.116207951070336E-4</v>
      </c>
      <c r="J332" s="1" t="s">
        <v>12741</v>
      </c>
      <c r="K332" s="2" t="s">
        <v>9556</v>
      </c>
      <c r="L332" s="5">
        <f t="shared" si="58"/>
        <v>4.1288191577208916E-4</v>
      </c>
      <c r="M332" s="1" t="s">
        <v>1839</v>
      </c>
      <c r="N332" s="2" t="s">
        <v>13733</v>
      </c>
      <c r="O332" s="5">
        <f t="shared" si="57"/>
        <v>3.5752592062924561E-4</v>
      </c>
      <c r="P332" s="1" t="s">
        <v>5164</v>
      </c>
      <c r="Q332" s="2" t="s">
        <v>8593</v>
      </c>
      <c r="R332" s="5">
        <f t="shared" ref="R332:R394" si="64">1/(1000+(RIGHT(Q332,3)))</f>
        <v>6.020469596628537E-4</v>
      </c>
      <c r="S332" s="1" t="s">
        <v>2353</v>
      </c>
      <c r="T332" s="2" t="s">
        <v>5411</v>
      </c>
      <c r="U332" s="5">
        <f t="shared" si="60"/>
        <v>7.0721357850070724E-4</v>
      </c>
      <c r="V332" s="1" t="s">
        <v>11169</v>
      </c>
      <c r="W332" s="2" t="s">
        <v>12651</v>
      </c>
      <c r="X332" s="5">
        <f t="shared" si="61"/>
        <v>4.8285852245292128E-4</v>
      </c>
      <c r="Y332" s="1" t="s">
        <v>10665</v>
      </c>
      <c r="Z332" s="2" t="s">
        <v>10576</v>
      </c>
      <c r="AA332" s="5">
        <f t="shared" si="62"/>
        <v>5.963029218843172E-4</v>
      </c>
    </row>
    <row r="333" spans="1:27" x14ac:dyDescent="0.3">
      <c r="A333" s="1" t="s">
        <v>10585</v>
      </c>
      <c r="B333" s="2" t="s">
        <v>8600</v>
      </c>
      <c r="C333" s="8">
        <f t="shared" si="56"/>
        <v>5.7438253877082138E-4</v>
      </c>
      <c r="D333" s="1" t="s">
        <v>11703</v>
      </c>
      <c r="E333" s="2" t="s">
        <v>8619</v>
      </c>
      <c r="F333" s="5">
        <f t="shared" si="63"/>
        <v>4.8756704046806434E-4</v>
      </c>
      <c r="G333" s="1" t="s">
        <v>10376</v>
      </c>
      <c r="H333" s="2" t="s">
        <v>9489</v>
      </c>
      <c r="I333" s="5">
        <f t="shared" si="59"/>
        <v>6.1012812690665037E-4</v>
      </c>
      <c r="J333" s="1" t="s">
        <v>10274</v>
      </c>
      <c r="K333" s="2" t="s">
        <v>4328</v>
      </c>
      <c r="L333" s="5">
        <f t="shared" si="58"/>
        <v>4.086636697997548E-4</v>
      </c>
      <c r="M333" s="1" t="s">
        <v>5076</v>
      </c>
      <c r="N333" s="2" t="s">
        <v>7766</v>
      </c>
      <c r="O333" s="5">
        <f t="shared" si="57"/>
        <v>3.5486160397444998E-4</v>
      </c>
      <c r="P333" s="1" t="s">
        <v>10623</v>
      </c>
      <c r="Q333" s="2" t="s">
        <v>14412</v>
      </c>
      <c r="R333" s="5">
        <f t="shared" si="64"/>
        <v>5.9916117435590175E-4</v>
      </c>
      <c r="S333" s="1" t="s">
        <v>2372</v>
      </c>
      <c r="T333" s="2" t="s">
        <v>6475</v>
      </c>
      <c r="U333" s="5">
        <f t="shared" si="60"/>
        <v>7.0472163495419312E-4</v>
      </c>
      <c r="V333" s="1" t="s">
        <v>10706</v>
      </c>
      <c r="W333" s="2" t="s">
        <v>12657</v>
      </c>
      <c r="X333" s="5">
        <f t="shared" si="61"/>
        <v>4.7709923664122136E-4</v>
      </c>
      <c r="Y333" s="1" t="s">
        <v>12635</v>
      </c>
      <c r="Z333" s="2" t="s">
        <v>1236</v>
      </c>
      <c r="AA333" s="5">
        <f t="shared" si="62"/>
        <v>5.9559261465157837E-4</v>
      </c>
    </row>
    <row r="334" spans="1:27" x14ac:dyDescent="0.3">
      <c r="A334" s="1" t="s">
        <v>10586</v>
      </c>
      <c r="B334" s="2" t="s">
        <v>9497</v>
      </c>
      <c r="C334" s="8">
        <f t="shared" si="56"/>
        <v>5.7306590257879652E-4</v>
      </c>
      <c r="D334" s="1" t="s">
        <v>10281</v>
      </c>
      <c r="E334" s="2" t="s">
        <v>10624</v>
      </c>
      <c r="F334" s="5">
        <f t="shared" si="63"/>
        <v>4.8614487117160912E-4</v>
      </c>
      <c r="G334" s="1" t="s">
        <v>10703</v>
      </c>
      <c r="H334" s="2" t="s">
        <v>12607</v>
      </c>
      <c r="I334" s="5">
        <f t="shared" si="59"/>
        <v>6.0753341433778852E-4</v>
      </c>
      <c r="J334" s="1" t="s">
        <v>7470</v>
      </c>
      <c r="K334" s="2" t="s">
        <v>11761</v>
      </c>
      <c r="L334" s="5">
        <f t="shared" si="58"/>
        <v>4.0832993058391182E-4</v>
      </c>
      <c r="M334" s="1" t="s">
        <v>12770</v>
      </c>
      <c r="N334" s="2" t="s">
        <v>7767</v>
      </c>
      <c r="O334" s="5">
        <f t="shared" si="57"/>
        <v>3.5423308537017357E-4</v>
      </c>
      <c r="P334" s="1" t="s">
        <v>12634</v>
      </c>
      <c r="Q334" s="2" t="s">
        <v>1237</v>
      </c>
      <c r="R334" s="5">
        <f t="shared" si="64"/>
        <v>5.9523809523809529E-4</v>
      </c>
      <c r="S334" s="1" t="s">
        <v>13179</v>
      </c>
      <c r="T334" s="2" t="s">
        <v>8573</v>
      </c>
      <c r="U334" s="5">
        <f t="shared" si="60"/>
        <v>7.0422535211267609E-4</v>
      </c>
      <c r="V334" s="1" t="s">
        <v>600</v>
      </c>
      <c r="W334" s="2" t="s">
        <v>9529</v>
      </c>
      <c r="X334" s="5">
        <f t="shared" si="61"/>
        <v>4.7460844803037496E-4</v>
      </c>
      <c r="Y334" s="1" t="s">
        <v>13433</v>
      </c>
      <c r="Z334" s="2" t="s">
        <v>8596</v>
      </c>
      <c r="AA334" s="5">
        <f t="shared" si="62"/>
        <v>5.9347181008902075E-4</v>
      </c>
    </row>
    <row r="335" spans="1:27" x14ac:dyDescent="0.3">
      <c r="A335" s="1" t="s">
        <v>10587</v>
      </c>
      <c r="B335" s="2" t="s">
        <v>7659</v>
      </c>
      <c r="C335" s="8">
        <f t="shared" si="56"/>
        <v>5.7045065601825438E-4</v>
      </c>
      <c r="D335" s="1" t="s">
        <v>10561</v>
      </c>
      <c r="E335" s="2" t="s">
        <v>6525</v>
      </c>
      <c r="F335" s="5">
        <f t="shared" si="63"/>
        <v>4.8590864917395527E-4</v>
      </c>
      <c r="G335" s="1" t="s">
        <v>11046</v>
      </c>
      <c r="H335" s="2" t="s">
        <v>10572</v>
      </c>
      <c r="I335" s="5">
        <f t="shared" si="59"/>
        <v>6.0569351907934583E-4</v>
      </c>
      <c r="J335" s="1" t="s">
        <v>11139</v>
      </c>
      <c r="K335" s="2" t="s">
        <v>13132</v>
      </c>
      <c r="L335" s="5">
        <f t="shared" si="58"/>
        <v>4.0766408479412964E-4</v>
      </c>
      <c r="M335" s="1" t="s">
        <v>12137</v>
      </c>
      <c r="N335" s="2" t="s">
        <v>9591</v>
      </c>
      <c r="O335" s="5">
        <f t="shared" si="57"/>
        <v>3.5385704175513094E-4</v>
      </c>
      <c r="P335" s="1" t="s">
        <v>11589</v>
      </c>
      <c r="Q335" s="2" t="s">
        <v>6493</v>
      </c>
      <c r="R335" s="5">
        <f t="shared" si="64"/>
        <v>5.9276822762299936E-4</v>
      </c>
      <c r="S335" s="1" t="s">
        <v>10374</v>
      </c>
      <c r="T335" s="2" t="s">
        <v>14754</v>
      </c>
      <c r="U335" s="5">
        <f t="shared" si="60"/>
        <v>7.0028011204481793E-4</v>
      </c>
      <c r="V335" s="1" t="s">
        <v>11015</v>
      </c>
      <c r="W335" s="2" t="s">
        <v>8626</v>
      </c>
      <c r="X335" s="5">
        <f t="shared" si="61"/>
        <v>4.7192071731949034E-4</v>
      </c>
      <c r="Y335" s="1" t="s">
        <v>10507</v>
      </c>
      <c r="Z335" s="2" t="s">
        <v>9492</v>
      </c>
      <c r="AA335" s="5">
        <f t="shared" si="62"/>
        <v>5.9206631142687976E-4</v>
      </c>
    </row>
    <row r="336" spans="1:27" x14ac:dyDescent="0.3">
      <c r="A336" s="1" t="s">
        <v>10588</v>
      </c>
      <c r="B336" s="2" t="s">
        <v>1243</v>
      </c>
      <c r="C336" s="8">
        <f t="shared" si="56"/>
        <v>5.6433408577878099E-4</v>
      </c>
      <c r="D336" s="1" t="s">
        <v>1007</v>
      </c>
      <c r="E336" s="2" t="s">
        <v>9526</v>
      </c>
      <c r="F336" s="5">
        <f t="shared" si="63"/>
        <v>4.8402710551790902E-4</v>
      </c>
      <c r="G336" s="1" t="s">
        <v>10302</v>
      </c>
      <c r="H336" s="2" t="s">
        <v>12608</v>
      </c>
      <c r="I336" s="5">
        <f t="shared" si="59"/>
        <v>5.9952038369304552E-4</v>
      </c>
      <c r="J336" s="1" t="s">
        <v>13056</v>
      </c>
      <c r="K336" s="2" t="s">
        <v>8648</v>
      </c>
      <c r="L336" s="5">
        <f t="shared" si="58"/>
        <v>4.0733197556008148E-4</v>
      </c>
      <c r="M336" s="1" t="s">
        <v>11058</v>
      </c>
      <c r="N336" s="2" t="s">
        <v>2824</v>
      </c>
      <c r="O336" s="5">
        <f t="shared" si="57"/>
        <v>3.5373187124159886E-4</v>
      </c>
      <c r="P336" s="1" t="s">
        <v>13490</v>
      </c>
      <c r="Q336" s="2" t="s">
        <v>5433</v>
      </c>
      <c r="R336" s="5">
        <f t="shared" si="64"/>
        <v>5.9241706161137445E-4</v>
      </c>
      <c r="S336" s="1" t="s">
        <v>3652</v>
      </c>
      <c r="T336" s="2" t="s">
        <v>8574</v>
      </c>
      <c r="U336" s="5">
        <f t="shared" si="60"/>
        <v>6.993006993006993E-4</v>
      </c>
      <c r="V336" s="1" t="s">
        <v>5251</v>
      </c>
      <c r="W336" s="2" t="s">
        <v>4303</v>
      </c>
      <c r="X336" s="5">
        <f t="shared" si="61"/>
        <v>4.6860356138706655E-4</v>
      </c>
      <c r="Y336" s="1" t="s">
        <v>15515</v>
      </c>
      <c r="Z336" s="2" t="s">
        <v>1238</v>
      </c>
      <c r="AA336" s="5">
        <f t="shared" si="62"/>
        <v>5.9101654846335696E-4</v>
      </c>
    </row>
    <row r="337" spans="1:27" x14ac:dyDescent="0.3">
      <c r="A337" s="1" t="s">
        <v>10589</v>
      </c>
      <c r="B337" s="2" t="s">
        <v>2760</v>
      </c>
      <c r="C337" s="8">
        <f t="shared" si="56"/>
        <v>5.6369785794813977E-4</v>
      </c>
      <c r="D337" s="1" t="s">
        <v>11704</v>
      </c>
      <c r="E337" s="2" t="s">
        <v>7699</v>
      </c>
      <c r="F337" s="5">
        <f t="shared" si="63"/>
        <v>4.7892720306513407E-4</v>
      </c>
      <c r="G337" s="1" t="s">
        <v>10362</v>
      </c>
      <c r="H337" s="2" t="s">
        <v>12609</v>
      </c>
      <c r="I337" s="5">
        <f t="shared" si="59"/>
        <v>5.9880239520958083E-4</v>
      </c>
      <c r="J337" s="1" t="s">
        <v>11114</v>
      </c>
      <c r="K337" s="2" t="s">
        <v>1280</v>
      </c>
      <c r="L337" s="5">
        <f t="shared" si="58"/>
        <v>4.0716612377850165E-4</v>
      </c>
      <c r="M337" s="1" t="s">
        <v>13734</v>
      </c>
      <c r="N337" s="2" t="s">
        <v>7769</v>
      </c>
      <c r="O337" s="5">
        <f t="shared" si="57"/>
        <v>3.5298270384751147E-4</v>
      </c>
      <c r="P337" s="1" t="s">
        <v>3690</v>
      </c>
      <c r="Q337" s="2" t="s">
        <v>14413</v>
      </c>
      <c r="R337" s="5">
        <f t="shared" si="64"/>
        <v>5.8962264150943394E-4</v>
      </c>
      <c r="S337" s="1" t="s">
        <v>12799</v>
      </c>
      <c r="T337" s="2" t="s">
        <v>10530</v>
      </c>
      <c r="U337" s="5">
        <f t="shared" si="60"/>
        <v>6.9881201956673651E-4</v>
      </c>
      <c r="V337" s="1" t="s">
        <v>15080</v>
      </c>
      <c r="W337" s="2" t="s">
        <v>6534</v>
      </c>
      <c r="X337" s="5">
        <f t="shared" si="61"/>
        <v>4.6794571829667761E-4</v>
      </c>
      <c r="Y337" s="1" t="s">
        <v>11011</v>
      </c>
      <c r="Z337" s="2" t="s">
        <v>10579</v>
      </c>
      <c r="AA337" s="5">
        <f t="shared" si="62"/>
        <v>5.8997050147492625E-4</v>
      </c>
    </row>
    <row r="338" spans="1:27" x14ac:dyDescent="0.3">
      <c r="A338" s="1" t="s">
        <v>10590</v>
      </c>
      <c r="B338" s="2" t="s">
        <v>5443</v>
      </c>
      <c r="C338" s="8">
        <f t="shared" si="56"/>
        <v>5.6242969628796406E-4</v>
      </c>
      <c r="D338" s="1" t="s">
        <v>10269</v>
      </c>
      <c r="E338" s="2" t="s">
        <v>4301</v>
      </c>
      <c r="F338" s="5">
        <f t="shared" si="63"/>
        <v>4.7801147227533459E-4</v>
      </c>
      <c r="G338" s="1" t="s">
        <v>12610</v>
      </c>
      <c r="H338" s="2" t="s">
        <v>10576</v>
      </c>
      <c r="I338" s="5">
        <f t="shared" si="59"/>
        <v>5.963029218843172E-4</v>
      </c>
      <c r="J338" s="1" t="s">
        <v>11215</v>
      </c>
      <c r="K338" s="2" t="s">
        <v>13133</v>
      </c>
      <c r="L338" s="5">
        <f t="shared" si="58"/>
        <v>4.0600893219650832E-4</v>
      </c>
      <c r="M338" s="1" t="s">
        <v>2089</v>
      </c>
      <c r="N338" s="2" t="s">
        <v>7774</v>
      </c>
      <c r="O338" s="5">
        <f t="shared" si="57"/>
        <v>3.4746351633078526E-4</v>
      </c>
      <c r="P338" s="1" t="s">
        <v>715</v>
      </c>
      <c r="Q338" s="2" t="s">
        <v>2754</v>
      </c>
      <c r="R338" s="5">
        <f t="shared" si="64"/>
        <v>5.8582308142940832E-4</v>
      </c>
      <c r="S338" s="1" t="s">
        <v>8149</v>
      </c>
      <c r="T338" s="2" t="s">
        <v>10530</v>
      </c>
      <c r="U338" s="5">
        <f t="shared" si="60"/>
        <v>6.9881201956673651E-4</v>
      </c>
      <c r="V338" s="1" t="s">
        <v>10318</v>
      </c>
      <c r="W338" s="2" t="s">
        <v>4304</v>
      </c>
      <c r="X338" s="5">
        <f t="shared" si="61"/>
        <v>4.621072088724584E-4</v>
      </c>
      <c r="Y338" s="1" t="s">
        <v>10798</v>
      </c>
      <c r="Z338" s="2" t="s">
        <v>9493</v>
      </c>
      <c r="AA338" s="5">
        <f t="shared" si="62"/>
        <v>5.8651026392961877E-4</v>
      </c>
    </row>
    <row r="339" spans="1:27" x14ac:dyDescent="0.3">
      <c r="A339" s="1" t="s">
        <v>10591</v>
      </c>
      <c r="B339" s="2" t="s">
        <v>6499</v>
      </c>
      <c r="C339" s="8">
        <f t="shared" si="56"/>
        <v>5.6179775280898881E-4</v>
      </c>
      <c r="D339" s="1" t="s">
        <v>11705</v>
      </c>
      <c r="E339" s="2" t="s">
        <v>11706</v>
      </c>
      <c r="F339" s="5">
        <f t="shared" si="63"/>
        <v>4.7596382674916705E-4</v>
      </c>
      <c r="G339" s="1" t="s">
        <v>11317</v>
      </c>
      <c r="H339" s="2" t="s">
        <v>1237</v>
      </c>
      <c r="I339" s="5">
        <f t="shared" si="59"/>
        <v>5.9523809523809529E-4</v>
      </c>
      <c r="J339" s="1" t="s">
        <v>13134</v>
      </c>
      <c r="K339" s="2" t="s">
        <v>13135</v>
      </c>
      <c r="L339" s="5">
        <f t="shared" si="58"/>
        <v>4.0032025620496394E-4</v>
      </c>
      <c r="M339" s="1" t="s">
        <v>2588</v>
      </c>
      <c r="N339" s="2" t="s">
        <v>8684</v>
      </c>
      <c r="O339" s="5">
        <f t="shared" si="57"/>
        <v>3.4352456200618345E-4</v>
      </c>
      <c r="P339" s="1" t="s">
        <v>11920</v>
      </c>
      <c r="Q339" s="2" t="s">
        <v>10582</v>
      </c>
      <c r="R339" s="5">
        <f t="shared" si="64"/>
        <v>5.8548009367681499E-4</v>
      </c>
      <c r="S339" s="1" t="s">
        <v>10673</v>
      </c>
      <c r="T339" s="2" t="s">
        <v>4240</v>
      </c>
      <c r="U339" s="5">
        <f t="shared" si="60"/>
        <v>6.9637883008356546E-4</v>
      </c>
      <c r="V339" s="1" t="s">
        <v>10577</v>
      </c>
      <c r="W339" s="2" t="s">
        <v>4305</v>
      </c>
      <c r="X339" s="5">
        <f t="shared" si="61"/>
        <v>4.6189376443418013E-4</v>
      </c>
      <c r="Y339" s="1" t="s">
        <v>8483</v>
      </c>
      <c r="Z339" s="2" t="s">
        <v>5435</v>
      </c>
      <c r="AA339" s="5">
        <f t="shared" si="62"/>
        <v>5.8616647127784287E-4</v>
      </c>
    </row>
    <row r="340" spans="1:27" x14ac:dyDescent="0.3">
      <c r="A340" s="1" t="s">
        <v>10592</v>
      </c>
      <c r="B340" s="2" t="s">
        <v>7665</v>
      </c>
      <c r="C340" s="8">
        <f t="shared" si="56"/>
        <v>5.5803571428571425E-4</v>
      </c>
      <c r="D340" s="1" t="s">
        <v>10675</v>
      </c>
      <c r="E340" s="2" t="s">
        <v>1259</v>
      </c>
      <c r="F340" s="5">
        <f t="shared" si="63"/>
        <v>4.7505938242280285E-4</v>
      </c>
      <c r="G340" s="1" t="s">
        <v>12611</v>
      </c>
      <c r="H340" s="2" t="s">
        <v>2754</v>
      </c>
      <c r="I340" s="5">
        <f t="shared" si="59"/>
        <v>5.8582308142940832E-4</v>
      </c>
      <c r="J340" s="1" t="s">
        <v>10327</v>
      </c>
      <c r="K340" s="2" t="s">
        <v>13136</v>
      </c>
      <c r="L340" s="5">
        <f t="shared" si="58"/>
        <v>3.9936102236421724E-4</v>
      </c>
      <c r="M340" s="1" t="s">
        <v>10287</v>
      </c>
      <c r="N340" s="2" t="s">
        <v>13735</v>
      </c>
      <c r="O340" s="5">
        <f t="shared" si="57"/>
        <v>3.4129692832764505E-4</v>
      </c>
      <c r="P340" s="1" t="s">
        <v>11361</v>
      </c>
      <c r="Q340" s="2" t="s">
        <v>7654</v>
      </c>
      <c r="R340" s="5">
        <f t="shared" si="64"/>
        <v>5.8513750731421885E-4</v>
      </c>
      <c r="S340" s="1" t="s">
        <v>10541</v>
      </c>
      <c r="T340" s="2" t="s">
        <v>4240</v>
      </c>
      <c r="U340" s="5">
        <f t="shared" si="60"/>
        <v>6.9637883008356546E-4</v>
      </c>
      <c r="V340" s="1" t="s">
        <v>10457</v>
      </c>
      <c r="W340" s="2" t="s">
        <v>9534</v>
      </c>
      <c r="X340" s="5">
        <f t="shared" si="61"/>
        <v>4.6125461254612545E-4</v>
      </c>
      <c r="Y340" s="1" t="s">
        <v>10467</v>
      </c>
      <c r="Z340" s="2" t="s">
        <v>2755</v>
      </c>
      <c r="AA340" s="5">
        <f t="shared" si="62"/>
        <v>5.8411214953271024E-4</v>
      </c>
    </row>
    <row r="341" spans="1:27" x14ac:dyDescent="0.3">
      <c r="A341" s="1" t="s">
        <v>3536</v>
      </c>
      <c r="B341" s="2" t="s">
        <v>9503</v>
      </c>
      <c r="C341" s="8">
        <f t="shared" si="56"/>
        <v>5.5679287305122492E-4</v>
      </c>
      <c r="D341" s="1" t="s">
        <v>11707</v>
      </c>
      <c r="E341" s="2" t="s">
        <v>11708</v>
      </c>
      <c r="F341" s="5">
        <f t="shared" si="63"/>
        <v>4.734848484848485E-4</v>
      </c>
      <c r="G341" s="1" t="s">
        <v>11167</v>
      </c>
      <c r="H341" s="2" t="s">
        <v>7654</v>
      </c>
      <c r="I341" s="5">
        <f t="shared" si="59"/>
        <v>5.8513750731421885E-4</v>
      </c>
      <c r="J341" s="1" t="s">
        <v>11034</v>
      </c>
      <c r="K341" s="2" t="s">
        <v>7732</v>
      </c>
      <c r="L341" s="5">
        <f t="shared" si="58"/>
        <v>3.9761431411530816E-4</v>
      </c>
      <c r="M341" s="1" t="s">
        <v>2243</v>
      </c>
      <c r="N341" s="2" t="s">
        <v>13736</v>
      </c>
      <c r="O341" s="5">
        <f t="shared" si="57"/>
        <v>3.4013605442176868E-4</v>
      </c>
      <c r="P341" s="1" t="s">
        <v>10619</v>
      </c>
      <c r="Q341" s="2" t="s">
        <v>6495</v>
      </c>
      <c r="R341" s="5">
        <f t="shared" si="64"/>
        <v>5.7736720554272516E-4</v>
      </c>
      <c r="S341" s="1" t="s">
        <v>10340</v>
      </c>
      <c r="T341" s="2" t="s">
        <v>5414</v>
      </c>
      <c r="U341" s="5">
        <f t="shared" si="60"/>
        <v>6.9589422407794019E-4</v>
      </c>
      <c r="V341" s="1" t="s">
        <v>13746</v>
      </c>
      <c r="W341" s="2" t="s">
        <v>9535</v>
      </c>
      <c r="X341" s="5">
        <f t="shared" si="61"/>
        <v>4.608294930875576E-4</v>
      </c>
      <c r="Y341" s="1" t="s">
        <v>10548</v>
      </c>
      <c r="Z341" s="2" t="s">
        <v>14759</v>
      </c>
      <c r="AA341" s="5">
        <f t="shared" si="62"/>
        <v>5.8072009291521487E-4</v>
      </c>
    </row>
    <row r="342" spans="1:27" x14ac:dyDescent="0.3">
      <c r="A342" s="1" t="s">
        <v>1976</v>
      </c>
      <c r="B342" s="2" t="s">
        <v>5446</v>
      </c>
      <c r="C342" s="8">
        <f t="shared" si="56"/>
        <v>5.4975261132490382E-4</v>
      </c>
      <c r="D342" s="1" t="s">
        <v>11709</v>
      </c>
      <c r="E342" s="2" t="s">
        <v>11710</v>
      </c>
      <c r="F342" s="5">
        <f t="shared" si="63"/>
        <v>4.7169811320754717E-4</v>
      </c>
      <c r="G342" s="1" t="s">
        <v>3635</v>
      </c>
      <c r="H342" s="2" t="s">
        <v>2755</v>
      </c>
      <c r="I342" s="5">
        <f t="shared" si="59"/>
        <v>5.8411214953271024E-4</v>
      </c>
      <c r="J342" s="1" t="s">
        <v>12719</v>
      </c>
      <c r="K342" s="2" t="s">
        <v>7733</v>
      </c>
      <c r="L342" s="5">
        <f t="shared" si="58"/>
        <v>3.9729837107667858E-4</v>
      </c>
      <c r="M342" s="1" t="s">
        <v>11129</v>
      </c>
      <c r="N342" s="2" t="s">
        <v>7782</v>
      </c>
      <c r="O342" s="5">
        <f t="shared" si="57"/>
        <v>3.3658700774150119E-4</v>
      </c>
      <c r="P342" s="1" t="s">
        <v>10340</v>
      </c>
      <c r="Q342" s="2" t="s">
        <v>14414</v>
      </c>
      <c r="R342" s="5">
        <f t="shared" si="64"/>
        <v>5.76036866359447E-4</v>
      </c>
      <c r="S342" s="1" t="s">
        <v>10657</v>
      </c>
      <c r="T342" s="2" t="s">
        <v>9479</v>
      </c>
      <c r="U342" s="5">
        <f t="shared" si="60"/>
        <v>6.9444444444444447E-4</v>
      </c>
      <c r="V342" s="1" t="s">
        <v>3614</v>
      </c>
      <c r="W342" s="2" t="s">
        <v>9536</v>
      </c>
      <c r="X342" s="5">
        <f t="shared" si="61"/>
        <v>4.5977011494252872E-4</v>
      </c>
      <c r="Y342" s="1" t="s">
        <v>15516</v>
      </c>
      <c r="Z342" s="2" t="s">
        <v>9495</v>
      </c>
      <c r="AA342" s="5">
        <f t="shared" si="62"/>
        <v>5.8038305281485781E-4</v>
      </c>
    </row>
    <row r="343" spans="1:27" x14ac:dyDescent="0.3">
      <c r="A343" s="1" t="s">
        <v>10593</v>
      </c>
      <c r="B343" s="2" t="s">
        <v>6504</v>
      </c>
      <c r="C343" s="8">
        <f t="shared" si="56"/>
        <v>5.4674685620557679E-4</v>
      </c>
      <c r="D343" s="1" t="s">
        <v>11711</v>
      </c>
      <c r="E343" s="2" t="s">
        <v>11712</v>
      </c>
      <c r="F343" s="5">
        <f t="shared" si="63"/>
        <v>4.7103155911446069E-4</v>
      </c>
      <c r="G343" s="1" t="s">
        <v>10433</v>
      </c>
      <c r="H343" s="2" t="s">
        <v>10065</v>
      </c>
      <c r="I343" s="5">
        <f t="shared" si="59"/>
        <v>5.837711617046118E-4</v>
      </c>
      <c r="J343" s="1" t="s">
        <v>12866</v>
      </c>
      <c r="K343" s="2" t="s">
        <v>11777</v>
      </c>
      <c r="L343" s="5">
        <f t="shared" si="58"/>
        <v>3.9651070578905631E-4</v>
      </c>
      <c r="M343" s="1" t="s">
        <v>929</v>
      </c>
      <c r="N343" s="2" t="s">
        <v>7784</v>
      </c>
      <c r="O343" s="5">
        <f t="shared" si="57"/>
        <v>3.3523298692591353E-4</v>
      </c>
      <c r="P343" s="1" t="s">
        <v>13916</v>
      </c>
      <c r="Q343" s="2" t="s">
        <v>7658</v>
      </c>
      <c r="R343" s="5">
        <f t="shared" si="64"/>
        <v>5.717552887364208E-4</v>
      </c>
      <c r="S343" s="1" t="s">
        <v>10861</v>
      </c>
      <c r="T343" s="2" t="s">
        <v>2732</v>
      </c>
      <c r="U343" s="5">
        <f t="shared" si="60"/>
        <v>6.939625260235947E-4</v>
      </c>
      <c r="V343" s="1" t="s">
        <v>10506</v>
      </c>
      <c r="W343" s="2" t="s">
        <v>5466</v>
      </c>
      <c r="X343" s="5">
        <f t="shared" si="61"/>
        <v>4.5934772622875517E-4</v>
      </c>
      <c r="Y343" s="1" t="s">
        <v>884</v>
      </c>
      <c r="Z343" s="2" t="s">
        <v>1242</v>
      </c>
      <c r="AA343" s="5">
        <f t="shared" si="62"/>
        <v>5.7770075101097628E-4</v>
      </c>
    </row>
    <row r="344" spans="1:27" x14ac:dyDescent="0.3">
      <c r="A344" s="1" t="s">
        <v>10594</v>
      </c>
      <c r="B344" s="2" t="s">
        <v>6504</v>
      </c>
      <c r="C344" s="8">
        <f t="shared" si="56"/>
        <v>5.4674685620557679E-4</v>
      </c>
      <c r="D344" s="1" t="s">
        <v>11713</v>
      </c>
      <c r="E344" s="2" t="s">
        <v>9533</v>
      </c>
      <c r="F344" s="5">
        <f t="shared" si="63"/>
        <v>4.6992481203007516E-4</v>
      </c>
      <c r="G344" s="1" t="s">
        <v>10607</v>
      </c>
      <c r="H344" s="2" t="s">
        <v>7655</v>
      </c>
      <c r="I344" s="5">
        <f t="shared" si="59"/>
        <v>5.8241118229470008E-4</v>
      </c>
      <c r="J344" s="1" t="s">
        <v>10362</v>
      </c>
      <c r="K344" s="2" t="s">
        <v>13137</v>
      </c>
      <c r="L344" s="5">
        <f t="shared" si="58"/>
        <v>3.920031360250882E-4</v>
      </c>
      <c r="M344" s="1" t="s">
        <v>12866</v>
      </c>
      <c r="N344" s="2" t="s">
        <v>2833</v>
      </c>
      <c r="O344" s="5">
        <f>1/(3000+(RIGHT(N344,3)))</f>
        <v>3.33000333000333E-4</v>
      </c>
      <c r="P344" s="1" t="s">
        <v>10318</v>
      </c>
      <c r="Q344" s="2" t="s">
        <v>9499</v>
      </c>
      <c r="R344" s="5">
        <f t="shared" si="64"/>
        <v>5.6625141562853911E-4</v>
      </c>
      <c r="S344" s="1" t="s">
        <v>11361</v>
      </c>
      <c r="T344" s="2" t="s">
        <v>4241</v>
      </c>
      <c r="U344" s="5">
        <f t="shared" si="60"/>
        <v>6.93000693000693E-4</v>
      </c>
      <c r="V344" s="1" t="s">
        <v>15081</v>
      </c>
      <c r="W344" s="2" t="s">
        <v>8629</v>
      </c>
      <c r="X344" s="5">
        <f t="shared" si="61"/>
        <v>4.5703839122486289E-4</v>
      </c>
      <c r="Y344" s="1" t="s">
        <v>2089</v>
      </c>
      <c r="Z344" s="2" t="s">
        <v>14414</v>
      </c>
      <c r="AA344" s="5">
        <f t="shared" si="62"/>
        <v>5.76036866359447E-4</v>
      </c>
    </row>
    <row r="345" spans="1:27" x14ac:dyDescent="0.3">
      <c r="A345" s="1" t="s">
        <v>10595</v>
      </c>
      <c r="B345" s="2" t="s">
        <v>4284</v>
      </c>
      <c r="C345" s="8">
        <f t="shared" si="56"/>
        <v>5.4112554112554113E-4</v>
      </c>
      <c r="D345" s="1" t="s">
        <v>671</v>
      </c>
      <c r="E345" s="2" t="s">
        <v>11714</v>
      </c>
      <c r="F345" s="5">
        <f t="shared" si="63"/>
        <v>4.6511627906976747E-4</v>
      </c>
      <c r="G345" s="1" t="s">
        <v>12612</v>
      </c>
      <c r="H345" s="2" t="s">
        <v>11669</v>
      </c>
      <c r="I345" s="5">
        <f t="shared" si="59"/>
        <v>5.8173356602675972E-4</v>
      </c>
      <c r="J345" s="1" t="s">
        <v>10888</v>
      </c>
      <c r="K345" s="2" t="s">
        <v>13138</v>
      </c>
      <c r="L345" s="5">
        <f t="shared" si="58"/>
        <v>3.9093041438623924E-4</v>
      </c>
      <c r="M345" s="1" t="s">
        <v>13737</v>
      </c>
      <c r="N345" s="2" t="s">
        <v>7790</v>
      </c>
      <c r="O345" s="5">
        <f t="shared" ref="O345:O395" si="65">1/(3000+(RIGHT(N345,3)))</f>
        <v>3.2786885245901639E-4</v>
      </c>
      <c r="P345" s="1" t="s">
        <v>11346</v>
      </c>
      <c r="Q345" s="2" t="s">
        <v>6497</v>
      </c>
      <c r="R345" s="5">
        <f t="shared" si="64"/>
        <v>5.6593095642331638E-4</v>
      </c>
      <c r="S345" s="1" t="s">
        <v>2367</v>
      </c>
      <c r="T345" s="2" t="s">
        <v>4241</v>
      </c>
      <c r="U345" s="5">
        <f t="shared" si="60"/>
        <v>6.93000693000693E-4</v>
      </c>
      <c r="V345" s="1" t="s">
        <v>15082</v>
      </c>
      <c r="W345" s="2" t="s">
        <v>7705</v>
      </c>
      <c r="X345" s="5">
        <f t="shared" si="61"/>
        <v>4.5475216007276033E-4</v>
      </c>
      <c r="Y345" s="1" t="s">
        <v>12721</v>
      </c>
      <c r="Z345" s="2" t="s">
        <v>8599</v>
      </c>
      <c r="AA345" s="5">
        <f t="shared" si="62"/>
        <v>5.7471264367816091E-4</v>
      </c>
    </row>
    <row r="346" spans="1:27" x14ac:dyDescent="0.3">
      <c r="A346" s="1" t="s">
        <v>10596</v>
      </c>
      <c r="B346" s="2" t="s">
        <v>10597</v>
      </c>
      <c r="C346" s="8">
        <f t="shared" si="56"/>
        <v>5.3908355795148253E-4</v>
      </c>
      <c r="D346" s="1" t="s">
        <v>2465</v>
      </c>
      <c r="E346" s="2" t="s">
        <v>11715</v>
      </c>
      <c r="F346" s="5">
        <f t="shared" si="63"/>
        <v>4.6317739694302917E-4</v>
      </c>
      <c r="G346" s="1" t="s">
        <v>10334</v>
      </c>
      <c r="H346" s="2" t="s">
        <v>7656</v>
      </c>
      <c r="I346" s="5">
        <f t="shared" si="59"/>
        <v>5.8105752469494478E-4</v>
      </c>
      <c r="J346" s="1" t="s">
        <v>11619</v>
      </c>
      <c r="K346" s="2" t="s">
        <v>4335</v>
      </c>
      <c r="L346" s="5">
        <f t="shared" si="58"/>
        <v>3.8804811796662784E-4</v>
      </c>
      <c r="M346" s="1" t="s">
        <v>12741</v>
      </c>
      <c r="N346" s="2" t="s">
        <v>13738</v>
      </c>
      <c r="O346" s="5">
        <f t="shared" si="65"/>
        <v>3.2258064516129032E-4</v>
      </c>
      <c r="P346" s="1" t="s">
        <v>671</v>
      </c>
      <c r="Q346" s="2" t="s">
        <v>1243</v>
      </c>
      <c r="R346" s="5">
        <f t="shared" si="64"/>
        <v>5.6433408577878099E-4</v>
      </c>
      <c r="S346" s="1" t="s">
        <v>3690</v>
      </c>
      <c r="T346" s="2" t="s">
        <v>1217</v>
      </c>
      <c r="U346" s="5">
        <f t="shared" si="60"/>
        <v>6.8681318681318687E-4</v>
      </c>
      <c r="V346" s="1" t="s">
        <v>14287</v>
      </c>
      <c r="W346" s="2" t="s">
        <v>1266</v>
      </c>
      <c r="X346" s="5">
        <f t="shared" si="61"/>
        <v>4.5392646391284613E-4</v>
      </c>
      <c r="Y346" s="1" t="s">
        <v>10672</v>
      </c>
      <c r="Z346" s="2" t="s">
        <v>10066</v>
      </c>
      <c r="AA346" s="5">
        <f t="shared" si="62"/>
        <v>5.6980056980056976E-4</v>
      </c>
    </row>
    <row r="347" spans="1:27" x14ac:dyDescent="0.3">
      <c r="A347" s="1" t="s">
        <v>10598</v>
      </c>
      <c r="B347" s="2" t="s">
        <v>1246</v>
      </c>
      <c r="C347" s="8">
        <f t="shared" ref="C347:C362" si="66">1/(1000+(RIGHT(B347,3)))</f>
        <v>5.3850296176628971E-4</v>
      </c>
      <c r="D347" s="1" t="s">
        <v>10555</v>
      </c>
      <c r="E347" s="2" t="s">
        <v>6537</v>
      </c>
      <c r="F347" s="5">
        <f t="shared" si="63"/>
        <v>4.6040515653775324E-4</v>
      </c>
      <c r="G347" s="1" t="s">
        <v>12613</v>
      </c>
      <c r="H347" s="2" t="s">
        <v>6495</v>
      </c>
      <c r="I347" s="5">
        <f t="shared" si="59"/>
        <v>5.7736720554272516E-4</v>
      </c>
      <c r="J347" s="1" t="s">
        <v>13139</v>
      </c>
      <c r="K347" s="2" t="s">
        <v>13140</v>
      </c>
      <c r="L347" s="5">
        <f t="shared" si="58"/>
        <v>3.875968992248062E-4</v>
      </c>
      <c r="M347" s="1" t="s">
        <v>13739</v>
      </c>
      <c r="N347" s="2" t="s">
        <v>4372</v>
      </c>
      <c r="O347" s="5">
        <f t="shared" si="65"/>
        <v>3.2051282051282051E-4</v>
      </c>
      <c r="P347" s="1" t="s">
        <v>11243</v>
      </c>
      <c r="Q347" s="2" t="s">
        <v>2760</v>
      </c>
      <c r="R347" s="5">
        <f t="shared" si="64"/>
        <v>5.6369785794813977E-4</v>
      </c>
      <c r="S347" s="1" t="s">
        <v>10768</v>
      </c>
      <c r="T347" s="2" t="s">
        <v>7632</v>
      </c>
      <c r="U347" s="5">
        <f t="shared" si="60"/>
        <v>6.863417982155113E-4</v>
      </c>
      <c r="V347" s="1" t="s">
        <v>10696</v>
      </c>
      <c r="W347" s="2" t="s">
        <v>7706</v>
      </c>
      <c r="X347" s="5">
        <f t="shared" si="61"/>
        <v>4.5248868778280545E-4</v>
      </c>
      <c r="Y347" s="1" t="s">
        <v>15517</v>
      </c>
      <c r="Z347" s="2" t="s">
        <v>7661</v>
      </c>
      <c r="AA347" s="5">
        <f t="shared" si="62"/>
        <v>5.6753688989784334E-4</v>
      </c>
    </row>
    <row r="348" spans="1:27" x14ac:dyDescent="0.3">
      <c r="A348" s="1" t="s">
        <v>10599</v>
      </c>
      <c r="B348" s="2" t="s">
        <v>10600</v>
      </c>
      <c r="C348" s="8">
        <f t="shared" si="66"/>
        <v>5.3821313240043052E-4</v>
      </c>
      <c r="D348" s="1" t="s">
        <v>11716</v>
      </c>
      <c r="E348" s="2" t="s">
        <v>10087</v>
      </c>
      <c r="F348" s="5">
        <f t="shared" si="63"/>
        <v>4.6019328117809482E-4</v>
      </c>
      <c r="G348" s="1" t="s">
        <v>10813</v>
      </c>
      <c r="H348" s="2" t="s">
        <v>7657</v>
      </c>
      <c r="I348" s="5">
        <f t="shared" si="59"/>
        <v>5.750431282346176E-4</v>
      </c>
      <c r="J348" s="1" t="s">
        <v>10440</v>
      </c>
      <c r="K348" s="2" t="s">
        <v>7738</v>
      </c>
      <c r="L348" s="5">
        <f t="shared" si="58"/>
        <v>3.8714672861014324E-4</v>
      </c>
      <c r="M348" s="1" t="s">
        <v>12143</v>
      </c>
      <c r="N348" s="2" t="s">
        <v>11869</v>
      </c>
      <c r="O348" s="5">
        <f t="shared" si="65"/>
        <v>3.1928480204342275E-4</v>
      </c>
      <c r="P348" s="1" t="s">
        <v>6074</v>
      </c>
      <c r="Q348" s="2" t="s">
        <v>8602</v>
      </c>
      <c r="R348" s="5">
        <f t="shared" si="64"/>
        <v>5.6085249579360629E-4</v>
      </c>
      <c r="S348" s="1" t="s">
        <v>13390</v>
      </c>
      <c r="T348" s="2" t="s">
        <v>1218</v>
      </c>
      <c r="U348" s="5">
        <f t="shared" si="60"/>
        <v>6.8587105624142656E-4</v>
      </c>
      <c r="V348" s="1" t="s">
        <v>10930</v>
      </c>
      <c r="W348" s="2" t="s">
        <v>15083</v>
      </c>
      <c r="X348" s="5">
        <f t="shared" si="61"/>
        <v>4.4883303411131061E-4</v>
      </c>
      <c r="Y348" s="1" t="s">
        <v>10493</v>
      </c>
      <c r="Z348" s="2" t="s">
        <v>8602</v>
      </c>
      <c r="AA348" s="5">
        <f t="shared" si="62"/>
        <v>5.6085249579360629E-4</v>
      </c>
    </row>
    <row r="349" spans="1:27" x14ac:dyDescent="0.3">
      <c r="A349" s="1" t="s">
        <v>10601</v>
      </c>
      <c r="B349" s="2" t="s">
        <v>9507</v>
      </c>
      <c r="C349" s="8">
        <f t="shared" si="66"/>
        <v>5.3734551316496511E-4</v>
      </c>
      <c r="D349" s="1" t="s">
        <v>235</v>
      </c>
      <c r="E349" s="2" t="s">
        <v>5465</v>
      </c>
      <c r="F349" s="5">
        <f t="shared" si="63"/>
        <v>4.5955882352941176E-4</v>
      </c>
      <c r="G349" s="1" t="s">
        <v>10797</v>
      </c>
      <c r="H349" s="2" t="s">
        <v>8599</v>
      </c>
      <c r="I349" s="5">
        <f t="shared" si="59"/>
        <v>5.7471264367816091E-4</v>
      </c>
      <c r="J349" s="1" t="s">
        <v>13141</v>
      </c>
      <c r="K349" s="2" t="s">
        <v>13142</v>
      </c>
      <c r="L349" s="5">
        <f t="shared" si="58"/>
        <v>3.8580246913580245E-4</v>
      </c>
      <c r="M349" s="1" t="s">
        <v>10493</v>
      </c>
      <c r="N349" s="2" t="s">
        <v>12774</v>
      </c>
      <c r="O349" s="5">
        <f t="shared" si="65"/>
        <v>3.1897926634768739E-4</v>
      </c>
      <c r="P349" s="1" t="s">
        <v>11317</v>
      </c>
      <c r="Q349" s="2" t="s">
        <v>9501</v>
      </c>
      <c r="R349" s="5">
        <f t="shared" si="64"/>
        <v>5.5928411633109618E-4</v>
      </c>
      <c r="S349" s="1" t="s">
        <v>14392</v>
      </c>
      <c r="T349" s="2" t="s">
        <v>12591</v>
      </c>
      <c r="U349" s="5">
        <f t="shared" si="60"/>
        <v>6.8259385665529011E-4</v>
      </c>
      <c r="V349" s="1" t="s">
        <v>10775</v>
      </c>
      <c r="W349" s="2" t="s">
        <v>7709</v>
      </c>
      <c r="X349" s="5">
        <f t="shared" si="61"/>
        <v>4.4642857142857141E-4</v>
      </c>
      <c r="Y349" s="1" t="s">
        <v>10650</v>
      </c>
      <c r="Z349" s="2" t="s">
        <v>15518</v>
      </c>
      <c r="AA349" s="5">
        <f t="shared" si="62"/>
        <v>5.5991041433370661E-4</v>
      </c>
    </row>
    <row r="350" spans="1:27" x14ac:dyDescent="0.3">
      <c r="A350" s="1" t="s">
        <v>10602</v>
      </c>
      <c r="B350" s="2" t="s">
        <v>10603</v>
      </c>
      <c r="C350" s="8">
        <f t="shared" si="66"/>
        <v>5.3590568060021436E-4</v>
      </c>
      <c r="D350" s="1" t="s">
        <v>11139</v>
      </c>
      <c r="E350" s="2" t="s">
        <v>4307</v>
      </c>
      <c r="F350" s="5">
        <f t="shared" si="63"/>
        <v>4.5871559633027525E-4</v>
      </c>
      <c r="G350" s="1" t="s">
        <v>12614</v>
      </c>
      <c r="H350" s="2" t="s">
        <v>5438</v>
      </c>
      <c r="I350" s="5">
        <f t="shared" si="59"/>
        <v>5.7240984544934168E-4</v>
      </c>
      <c r="J350" s="1" t="s">
        <v>10357</v>
      </c>
      <c r="K350" s="2" t="s">
        <v>10101</v>
      </c>
      <c r="L350" s="5">
        <f t="shared" si="58"/>
        <v>3.8182512409316535E-4</v>
      </c>
      <c r="M350" s="1" t="s">
        <v>10821</v>
      </c>
      <c r="N350" s="2" t="s">
        <v>8702</v>
      </c>
      <c r="O350" s="5">
        <f t="shared" si="65"/>
        <v>3.170577045022194E-4</v>
      </c>
      <c r="P350" s="1" t="s">
        <v>11133</v>
      </c>
      <c r="Q350" s="2" t="s">
        <v>9502</v>
      </c>
      <c r="R350" s="5">
        <f t="shared" si="64"/>
        <v>5.5834729201563373E-4</v>
      </c>
      <c r="S350" s="1" t="s">
        <v>12752</v>
      </c>
      <c r="T350" s="2" t="s">
        <v>10540</v>
      </c>
      <c r="U350" s="5">
        <f t="shared" si="60"/>
        <v>6.7980965329707678E-4</v>
      </c>
      <c r="V350" s="1" t="s">
        <v>13125</v>
      </c>
      <c r="W350" s="2" t="s">
        <v>10655</v>
      </c>
      <c r="X350" s="5">
        <f t="shared" si="61"/>
        <v>4.4464206313917296E-4</v>
      </c>
      <c r="Y350" s="1" t="s">
        <v>10374</v>
      </c>
      <c r="Z350" s="2" t="s">
        <v>9502</v>
      </c>
      <c r="AA350" s="5">
        <f t="shared" si="62"/>
        <v>5.5834729201563373E-4</v>
      </c>
    </row>
    <row r="351" spans="1:27" x14ac:dyDescent="0.3">
      <c r="A351" s="1" t="s">
        <v>10604</v>
      </c>
      <c r="B351" s="2" t="s">
        <v>4287</v>
      </c>
      <c r="C351" s="8">
        <f t="shared" si="66"/>
        <v>5.305039787798408E-4</v>
      </c>
      <c r="D351" s="1" t="s">
        <v>10694</v>
      </c>
      <c r="E351" s="2" t="s">
        <v>7703</v>
      </c>
      <c r="F351" s="5">
        <f t="shared" si="63"/>
        <v>4.5766590389016021E-4</v>
      </c>
      <c r="G351" s="1" t="s">
        <v>11233</v>
      </c>
      <c r="H351" s="2" t="s">
        <v>12615</v>
      </c>
      <c r="I351" s="5">
        <f t="shared" si="59"/>
        <v>5.7208237986270023E-4</v>
      </c>
      <c r="J351" s="1" t="s">
        <v>10521</v>
      </c>
      <c r="K351" s="2" t="s">
        <v>7742</v>
      </c>
      <c r="L351" s="5">
        <f t="shared" si="58"/>
        <v>3.8037276531000382E-4</v>
      </c>
      <c r="M351" s="1" t="s">
        <v>812</v>
      </c>
      <c r="N351" s="2" t="s">
        <v>13740</v>
      </c>
      <c r="O351" s="5">
        <f t="shared" si="65"/>
        <v>3.1347962382445143E-4</v>
      </c>
      <c r="P351" s="1" t="s">
        <v>10659</v>
      </c>
      <c r="Q351" s="2" t="s">
        <v>9503</v>
      </c>
      <c r="R351" s="5">
        <f t="shared" si="64"/>
        <v>5.5679287305122492E-4</v>
      </c>
      <c r="S351" s="1" t="s">
        <v>7455</v>
      </c>
      <c r="T351" s="2" t="s">
        <v>7634</v>
      </c>
      <c r="U351" s="5">
        <f t="shared" si="60"/>
        <v>6.7750677506775068E-4</v>
      </c>
      <c r="V351" s="1" t="s">
        <v>14584</v>
      </c>
      <c r="W351" s="2" t="s">
        <v>6545</v>
      </c>
      <c r="X351" s="5">
        <f t="shared" si="61"/>
        <v>4.4424700133274098E-4</v>
      </c>
      <c r="Y351" s="1" t="s">
        <v>11313</v>
      </c>
      <c r="Z351" s="2" t="s">
        <v>7665</v>
      </c>
      <c r="AA351" s="5">
        <f t="shared" si="62"/>
        <v>5.5803571428571425E-4</v>
      </c>
    </row>
    <row r="352" spans="1:27" x14ac:dyDescent="0.3">
      <c r="A352" s="1" t="s">
        <v>815</v>
      </c>
      <c r="B352" s="2" t="s">
        <v>10072</v>
      </c>
      <c r="C352" s="8">
        <f t="shared" si="66"/>
        <v>5.2798310454065466E-4</v>
      </c>
      <c r="D352" s="1" t="s">
        <v>11717</v>
      </c>
      <c r="E352" s="2" t="s">
        <v>8629</v>
      </c>
      <c r="F352" s="5">
        <f t="shared" si="63"/>
        <v>4.5703839122486289E-4</v>
      </c>
      <c r="G352" s="1" t="s">
        <v>1993</v>
      </c>
      <c r="H352" s="2" t="s">
        <v>5439</v>
      </c>
      <c r="I352" s="5">
        <f t="shared" si="59"/>
        <v>5.7142857142857147E-4</v>
      </c>
      <c r="J352" s="1" t="s">
        <v>2447</v>
      </c>
      <c r="K352" s="2" t="s">
        <v>13143</v>
      </c>
      <c r="L352" s="5">
        <f t="shared" si="58"/>
        <v>3.7965072133637056E-4</v>
      </c>
      <c r="M352" s="1" t="s">
        <v>10392</v>
      </c>
      <c r="N352" s="2" t="s">
        <v>5516</v>
      </c>
      <c r="O352" s="5">
        <f t="shared" si="65"/>
        <v>3.1133250311332503E-4</v>
      </c>
      <c r="P352" s="1" t="s">
        <v>12688</v>
      </c>
      <c r="Q352" s="2" t="s">
        <v>14415</v>
      </c>
      <c r="R352" s="5">
        <f t="shared" si="64"/>
        <v>5.5648302726766835E-4</v>
      </c>
      <c r="S352" s="1" t="s">
        <v>10686</v>
      </c>
      <c r="T352" s="2" t="s">
        <v>12594</v>
      </c>
      <c r="U352" s="5">
        <f t="shared" si="60"/>
        <v>6.7159167226326397E-4</v>
      </c>
      <c r="V352" s="1" t="s">
        <v>10533</v>
      </c>
      <c r="W352" s="2" t="s">
        <v>14431</v>
      </c>
      <c r="X352" s="5">
        <f t="shared" si="61"/>
        <v>4.4306601683650863E-4</v>
      </c>
      <c r="Y352" s="1" t="s">
        <v>11413</v>
      </c>
      <c r="Z352" s="2" t="s">
        <v>7666</v>
      </c>
      <c r="AA352" s="5">
        <f t="shared" si="62"/>
        <v>5.5772448410485224E-4</v>
      </c>
    </row>
    <row r="353" spans="1:27" x14ac:dyDescent="0.3">
      <c r="A353" s="1" t="s">
        <v>10605</v>
      </c>
      <c r="B353" s="2" t="s">
        <v>10606</v>
      </c>
      <c r="C353" s="8">
        <f t="shared" si="66"/>
        <v>5.2548607461902258E-4</v>
      </c>
      <c r="D353" s="1" t="s">
        <v>11718</v>
      </c>
      <c r="E353" s="2" t="s">
        <v>11719</v>
      </c>
      <c r="F353" s="5">
        <f t="shared" si="63"/>
        <v>4.5641259698767686E-4</v>
      </c>
      <c r="G353" s="1" t="s">
        <v>10496</v>
      </c>
      <c r="H353" s="2" t="s">
        <v>7659</v>
      </c>
      <c r="I353" s="5">
        <f t="shared" si="59"/>
        <v>5.7045065601825438E-4</v>
      </c>
      <c r="J353" s="1" t="s">
        <v>11424</v>
      </c>
      <c r="K353" s="2" t="s">
        <v>8667</v>
      </c>
      <c r="L353" s="5">
        <f t="shared" si="58"/>
        <v>3.7821482602118004E-4</v>
      </c>
      <c r="M353" s="1" t="s">
        <v>11415</v>
      </c>
      <c r="N353" s="2" t="s">
        <v>6615</v>
      </c>
      <c r="O353" s="5">
        <f t="shared" si="65"/>
        <v>3.1036623215394165E-4</v>
      </c>
      <c r="P353" s="1" t="s">
        <v>5076</v>
      </c>
      <c r="Q353" s="2" t="s">
        <v>5445</v>
      </c>
      <c r="R353" s="5">
        <f t="shared" si="64"/>
        <v>5.506607929515419E-4</v>
      </c>
      <c r="S353" s="1" t="s">
        <v>12143</v>
      </c>
      <c r="T353" s="2" t="s">
        <v>8577</v>
      </c>
      <c r="U353" s="5">
        <f t="shared" si="60"/>
        <v>6.7069081153588194E-4</v>
      </c>
      <c r="V353" s="1" t="s">
        <v>11499</v>
      </c>
      <c r="W353" s="2" t="s">
        <v>4314</v>
      </c>
      <c r="X353" s="5">
        <f t="shared" si="61"/>
        <v>4.4091710758377423E-4</v>
      </c>
      <c r="Y353" s="1" t="s">
        <v>15519</v>
      </c>
      <c r="Z353" s="2" t="s">
        <v>11677</v>
      </c>
      <c r="AA353" s="5">
        <f t="shared" si="62"/>
        <v>5.5463117027176932E-4</v>
      </c>
    </row>
    <row r="354" spans="1:27" x14ac:dyDescent="0.3">
      <c r="A354" s="1" t="s">
        <v>10607</v>
      </c>
      <c r="B354" s="2" t="s">
        <v>10608</v>
      </c>
      <c r="C354" s="8">
        <f t="shared" si="66"/>
        <v>5.2002080083203334E-4</v>
      </c>
      <c r="D354" s="1" t="s">
        <v>11199</v>
      </c>
      <c r="E354" s="2" t="s">
        <v>9537</v>
      </c>
      <c r="F354" s="5">
        <f t="shared" si="63"/>
        <v>4.5413260672116256E-4</v>
      </c>
      <c r="G354" s="1" t="s">
        <v>10491</v>
      </c>
      <c r="H354" s="2" t="s">
        <v>5440</v>
      </c>
      <c r="I354" s="5">
        <f t="shared" si="59"/>
        <v>5.7012542759407071E-4</v>
      </c>
      <c r="J354" s="1" t="s">
        <v>10302</v>
      </c>
      <c r="K354" s="2" t="s">
        <v>7752</v>
      </c>
      <c r="L354" s="5">
        <f t="shared" si="58"/>
        <v>3.70919881305638E-4</v>
      </c>
      <c r="M354" s="1" t="s">
        <v>11015</v>
      </c>
      <c r="N354" s="2" t="s">
        <v>6615</v>
      </c>
      <c r="O354" s="5">
        <f t="shared" si="65"/>
        <v>3.1036623215394165E-4</v>
      </c>
      <c r="P354" s="1" t="s">
        <v>12710</v>
      </c>
      <c r="Q354" s="2" t="s">
        <v>5445</v>
      </c>
      <c r="R354" s="5">
        <f t="shared" si="64"/>
        <v>5.506607929515419E-4</v>
      </c>
      <c r="S354" s="1" t="s">
        <v>11161</v>
      </c>
      <c r="T354" s="2" t="s">
        <v>11628</v>
      </c>
      <c r="U354" s="5">
        <f t="shared" si="60"/>
        <v>6.7024128686327079E-4</v>
      </c>
      <c r="V354" s="1" t="s">
        <v>12961</v>
      </c>
      <c r="W354" s="2" t="s">
        <v>2794</v>
      </c>
      <c r="X354" s="5">
        <f t="shared" si="61"/>
        <v>4.3725404459991256E-4</v>
      </c>
      <c r="Y354" s="1" t="s">
        <v>7470</v>
      </c>
      <c r="Z354" s="2" t="s">
        <v>4281</v>
      </c>
      <c r="AA354" s="5">
        <f t="shared" si="62"/>
        <v>5.4914881933003845E-4</v>
      </c>
    </row>
    <row r="355" spans="1:27" x14ac:dyDescent="0.3">
      <c r="A355" s="1" t="s">
        <v>10609</v>
      </c>
      <c r="B355" s="2" t="s">
        <v>4292</v>
      </c>
      <c r="C355" s="8">
        <f t="shared" si="66"/>
        <v>5.1652892561983473E-4</v>
      </c>
      <c r="D355" s="1" t="s">
        <v>11720</v>
      </c>
      <c r="E355" s="2" t="s">
        <v>9537</v>
      </c>
      <c r="F355" s="5">
        <f t="shared" si="63"/>
        <v>4.5413260672116256E-4</v>
      </c>
      <c r="G355" s="1" t="s">
        <v>12616</v>
      </c>
      <c r="H355" s="2" t="s">
        <v>7661</v>
      </c>
      <c r="I355" s="5">
        <f t="shared" si="59"/>
        <v>5.6753688989784334E-4</v>
      </c>
      <c r="J355" s="1" t="s">
        <v>11297</v>
      </c>
      <c r="K355" s="2" t="s">
        <v>13144</v>
      </c>
      <c r="L355" s="5">
        <f t="shared" si="58"/>
        <v>3.7023324694557573E-4</v>
      </c>
      <c r="M355" s="1" t="s">
        <v>12224</v>
      </c>
      <c r="N355" s="2" t="s">
        <v>6618</v>
      </c>
      <c r="O355" s="5">
        <f t="shared" si="65"/>
        <v>3.0731407498463427E-4</v>
      </c>
      <c r="P355" s="1" t="s">
        <v>12695</v>
      </c>
      <c r="Q355" s="2" t="s">
        <v>9506</v>
      </c>
      <c r="R355" s="5">
        <f t="shared" si="64"/>
        <v>5.4945054945054945E-4</v>
      </c>
      <c r="S355" s="1" t="s">
        <v>10976</v>
      </c>
      <c r="T355" s="2" t="s">
        <v>11629</v>
      </c>
      <c r="U355" s="5">
        <f t="shared" si="60"/>
        <v>6.6979236436704619E-4</v>
      </c>
      <c r="V355" s="1" t="s">
        <v>10685</v>
      </c>
      <c r="W355" s="2" t="s">
        <v>10664</v>
      </c>
      <c r="X355" s="5">
        <f t="shared" si="61"/>
        <v>4.3554006968641115E-4</v>
      </c>
      <c r="Y355" s="1" t="s">
        <v>10378</v>
      </c>
      <c r="Z355" s="2" t="s">
        <v>15520</v>
      </c>
      <c r="AA355" s="5">
        <f t="shared" si="62"/>
        <v>5.4704595185995622E-4</v>
      </c>
    </row>
    <row r="356" spans="1:27" x14ac:dyDescent="0.3">
      <c r="A356" s="1" t="s">
        <v>3704</v>
      </c>
      <c r="B356" s="2" t="s">
        <v>7680</v>
      </c>
      <c r="C356" s="8">
        <f t="shared" si="66"/>
        <v>5.1626226122870422E-4</v>
      </c>
      <c r="D356" s="1" t="s">
        <v>10271</v>
      </c>
      <c r="E356" s="2" t="s">
        <v>7706</v>
      </c>
      <c r="F356" s="5">
        <f t="shared" si="63"/>
        <v>4.5248868778280545E-4</v>
      </c>
      <c r="G356" s="1" t="s">
        <v>10749</v>
      </c>
      <c r="H356" s="2" t="s">
        <v>7662</v>
      </c>
      <c r="I356" s="5">
        <f t="shared" si="59"/>
        <v>5.6657223796033991E-4</v>
      </c>
      <c r="J356" s="1" t="s">
        <v>10998</v>
      </c>
      <c r="K356" s="2" t="s">
        <v>9582</v>
      </c>
      <c r="L356" s="5">
        <f t="shared" si="58"/>
        <v>3.6859565057132326E-4</v>
      </c>
      <c r="M356" s="1" t="s">
        <v>12218</v>
      </c>
      <c r="N356" s="2" t="s">
        <v>6619</v>
      </c>
      <c r="O356" s="5">
        <f t="shared" si="65"/>
        <v>3.0693677102516879E-4</v>
      </c>
      <c r="P356" s="1" t="s">
        <v>11302</v>
      </c>
      <c r="Q356" s="2" t="s">
        <v>9506</v>
      </c>
      <c r="R356" s="5">
        <f t="shared" si="64"/>
        <v>5.4945054945054945E-4</v>
      </c>
      <c r="S356" s="1" t="s">
        <v>11170</v>
      </c>
      <c r="T356" s="2" t="s">
        <v>5417</v>
      </c>
      <c r="U356" s="5">
        <f t="shared" si="60"/>
        <v>6.6622251832111927E-4</v>
      </c>
      <c r="V356" s="1" t="s">
        <v>10777</v>
      </c>
      <c r="W356" s="2" t="s">
        <v>6551</v>
      </c>
      <c r="X356" s="5">
        <f t="shared" si="61"/>
        <v>4.3535045711797995E-4</v>
      </c>
      <c r="Y356" s="1" t="s">
        <v>11307</v>
      </c>
      <c r="Z356" s="2" t="s">
        <v>15521</v>
      </c>
      <c r="AA356" s="5">
        <f t="shared" si="62"/>
        <v>5.4259359739555074E-4</v>
      </c>
    </row>
    <row r="357" spans="1:27" x14ac:dyDescent="0.3">
      <c r="A357" s="1" t="s">
        <v>10610</v>
      </c>
      <c r="B357" s="2" t="s">
        <v>6510</v>
      </c>
      <c r="C357" s="8">
        <f t="shared" si="66"/>
        <v>5.1282051282051282E-4</v>
      </c>
      <c r="D357" s="1" t="s">
        <v>11721</v>
      </c>
      <c r="E357" s="2" t="s">
        <v>2786</v>
      </c>
      <c r="F357" s="5">
        <f t="shared" si="63"/>
        <v>4.514672686230248E-4</v>
      </c>
      <c r="G357" s="1" t="s">
        <v>2447</v>
      </c>
      <c r="H357" s="2" t="s">
        <v>9499</v>
      </c>
      <c r="I357" s="5">
        <f t="shared" si="59"/>
        <v>5.6625141562853911E-4</v>
      </c>
      <c r="J357" s="1" t="s">
        <v>10403</v>
      </c>
      <c r="K357" s="2" t="s">
        <v>9583</v>
      </c>
      <c r="L357" s="5">
        <f t="shared" si="58"/>
        <v>3.6818851251840942E-4</v>
      </c>
      <c r="M357" s="1" t="s">
        <v>2163</v>
      </c>
      <c r="N357" s="2" t="s">
        <v>2845</v>
      </c>
      <c r="O357" s="5">
        <f t="shared" si="65"/>
        <v>3.0469226081657528E-4</v>
      </c>
      <c r="P357" s="1" t="s">
        <v>12967</v>
      </c>
      <c r="Q357" s="2" t="s">
        <v>4282</v>
      </c>
      <c r="R357" s="5">
        <f t="shared" si="64"/>
        <v>5.4854635216675812E-4</v>
      </c>
      <c r="S357" s="1" t="s">
        <v>8157</v>
      </c>
      <c r="T357" s="2" t="s">
        <v>1223</v>
      </c>
      <c r="U357" s="5">
        <f t="shared" si="60"/>
        <v>6.6577896138482028E-4</v>
      </c>
      <c r="V357" s="1" t="s">
        <v>12646</v>
      </c>
      <c r="W357" s="2" t="s">
        <v>1273</v>
      </c>
      <c r="X357" s="5">
        <f t="shared" si="61"/>
        <v>4.3459365493263801E-4</v>
      </c>
      <c r="Y357" s="1" t="s">
        <v>10397</v>
      </c>
      <c r="Z357" s="2" t="s">
        <v>14763</v>
      </c>
      <c r="AA357" s="5">
        <f t="shared" si="62"/>
        <v>5.3879310344827585E-4</v>
      </c>
    </row>
    <row r="358" spans="1:27" x14ac:dyDescent="0.3">
      <c r="A358" s="1" t="s">
        <v>10611</v>
      </c>
      <c r="B358" s="2" t="s">
        <v>9519</v>
      </c>
      <c r="C358" s="8">
        <f t="shared" si="66"/>
        <v>5.1124744376278123E-4</v>
      </c>
      <c r="D358" s="1" t="s">
        <v>10714</v>
      </c>
      <c r="E358" s="2" t="s">
        <v>11722</v>
      </c>
      <c r="F358" s="5">
        <f t="shared" si="63"/>
        <v>4.512635379061372E-4</v>
      </c>
      <c r="G358" s="1" t="s">
        <v>10873</v>
      </c>
      <c r="H358" s="2" t="s">
        <v>9499</v>
      </c>
      <c r="I358" s="5">
        <f t="shared" si="59"/>
        <v>5.6625141562853911E-4</v>
      </c>
      <c r="J358" s="1" t="s">
        <v>2067</v>
      </c>
      <c r="K358" s="2" t="s">
        <v>8672</v>
      </c>
      <c r="L358" s="5">
        <f t="shared" si="58"/>
        <v>3.6764705882352941E-4</v>
      </c>
      <c r="M358" s="1" t="s">
        <v>11335</v>
      </c>
      <c r="N358" s="2" t="s">
        <v>9630</v>
      </c>
      <c r="O358" s="5">
        <f t="shared" si="65"/>
        <v>3.0441400304414006E-4</v>
      </c>
      <c r="P358" s="1" t="s">
        <v>10357</v>
      </c>
      <c r="Q358" s="2" t="s">
        <v>12623</v>
      </c>
      <c r="R358" s="5">
        <f t="shared" si="64"/>
        <v>5.4764512595837896E-4</v>
      </c>
      <c r="S358" s="1" t="s">
        <v>11058</v>
      </c>
      <c r="T358" s="2" t="s">
        <v>4250</v>
      </c>
      <c r="U358" s="5">
        <f t="shared" si="60"/>
        <v>6.6489361702127658E-4</v>
      </c>
      <c r="V358" s="1" t="s">
        <v>10636</v>
      </c>
      <c r="W358" s="2" t="s">
        <v>11736</v>
      </c>
      <c r="X358" s="5">
        <f t="shared" si="61"/>
        <v>4.3402777777777775E-4</v>
      </c>
      <c r="Y358" s="1" t="s">
        <v>10973</v>
      </c>
      <c r="Z358" s="2" t="s">
        <v>10603</v>
      </c>
      <c r="AA358" s="5">
        <f t="shared" si="62"/>
        <v>5.3590568060021436E-4</v>
      </c>
    </row>
    <row r="359" spans="1:27" x14ac:dyDescent="0.3">
      <c r="A359" s="1" t="s">
        <v>2290</v>
      </c>
      <c r="B359" s="2" t="s">
        <v>7683</v>
      </c>
      <c r="C359" s="8">
        <f t="shared" si="66"/>
        <v>5.1046452271567128E-4</v>
      </c>
      <c r="D359" s="1" t="s">
        <v>11723</v>
      </c>
      <c r="E359" s="2" t="s">
        <v>9539</v>
      </c>
      <c r="F359" s="5">
        <f t="shared" si="63"/>
        <v>4.5045045045045046E-4</v>
      </c>
      <c r="G359" s="1" t="s">
        <v>10304</v>
      </c>
      <c r="H359" s="2" t="s">
        <v>6497</v>
      </c>
      <c r="I359" s="5">
        <f t="shared" si="59"/>
        <v>5.6593095642331638E-4</v>
      </c>
      <c r="J359" s="1" t="s">
        <v>10577</v>
      </c>
      <c r="K359" s="2" t="s">
        <v>1291</v>
      </c>
      <c r="L359" s="5">
        <f t="shared" si="58"/>
        <v>3.6751194413818452E-4</v>
      </c>
      <c r="M359" s="1" t="s">
        <v>11730</v>
      </c>
      <c r="N359" s="2" t="s">
        <v>9631</v>
      </c>
      <c r="O359" s="5">
        <f t="shared" si="65"/>
        <v>3.0413625304136254E-4</v>
      </c>
      <c r="P359" s="1" t="s">
        <v>11919</v>
      </c>
      <c r="Q359" s="2" t="s">
        <v>6504</v>
      </c>
      <c r="R359" s="5">
        <f t="shared" si="64"/>
        <v>5.4674685620557679E-4</v>
      </c>
      <c r="S359" s="1" t="s">
        <v>6074</v>
      </c>
      <c r="T359" s="2" t="s">
        <v>9482</v>
      </c>
      <c r="U359" s="5">
        <f t="shared" si="60"/>
        <v>6.6312997347480103E-4</v>
      </c>
      <c r="V359" s="1" t="s">
        <v>14558</v>
      </c>
      <c r="W359" s="2" t="s">
        <v>15084</v>
      </c>
      <c r="X359" s="5">
        <f t="shared" si="61"/>
        <v>4.3365134431916737E-4</v>
      </c>
      <c r="Y359" s="1" t="s">
        <v>10422</v>
      </c>
      <c r="Z359" s="2" t="s">
        <v>5450</v>
      </c>
      <c r="AA359" s="5">
        <f t="shared" si="62"/>
        <v>5.3276505061267978E-4</v>
      </c>
    </row>
    <row r="360" spans="1:27" x14ac:dyDescent="0.3">
      <c r="A360" s="1" t="s">
        <v>10612</v>
      </c>
      <c r="B360" s="2" t="s">
        <v>10613</v>
      </c>
      <c r="C360" s="8">
        <f t="shared" si="66"/>
        <v>5.0556117290192115E-4</v>
      </c>
      <c r="D360" s="1" t="s">
        <v>11724</v>
      </c>
      <c r="E360" s="2" t="s">
        <v>8630</v>
      </c>
      <c r="F360" s="5">
        <f t="shared" si="63"/>
        <v>4.4943820224719103E-4</v>
      </c>
      <c r="G360" s="1" t="s">
        <v>11133</v>
      </c>
      <c r="H360" s="2" t="s">
        <v>10067</v>
      </c>
      <c r="I360" s="5">
        <f t="shared" si="59"/>
        <v>5.6306306306306306E-4</v>
      </c>
      <c r="J360" s="1" t="s">
        <v>10395</v>
      </c>
      <c r="K360" s="2" t="s">
        <v>10105</v>
      </c>
      <c r="L360" s="5">
        <f t="shared" si="58"/>
        <v>3.6536353671903543E-4</v>
      </c>
      <c r="M360" s="1" t="s">
        <v>10979</v>
      </c>
      <c r="N360" s="2" t="s">
        <v>6624</v>
      </c>
      <c r="O360" s="5">
        <f t="shared" si="65"/>
        <v>2.9824038174768865E-4</v>
      </c>
      <c r="P360" s="1" t="s">
        <v>10494</v>
      </c>
      <c r="Q360" s="2" t="s">
        <v>6504</v>
      </c>
      <c r="R360" s="5">
        <f t="shared" si="64"/>
        <v>5.4674685620557679E-4</v>
      </c>
      <c r="S360" s="1" t="s">
        <v>11218</v>
      </c>
      <c r="T360" s="2" t="s">
        <v>2737</v>
      </c>
      <c r="U360" s="5">
        <f t="shared" si="60"/>
        <v>6.583278472679394E-4</v>
      </c>
      <c r="V360" s="1" t="s">
        <v>11361</v>
      </c>
      <c r="W360" s="2" t="s">
        <v>9549</v>
      </c>
      <c r="X360" s="5">
        <f t="shared" si="61"/>
        <v>4.299226139294927E-4</v>
      </c>
      <c r="Y360" s="1" t="s">
        <v>10628</v>
      </c>
      <c r="Z360" s="2" t="s">
        <v>10071</v>
      </c>
      <c r="AA360" s="5">
        <f t="shared" si="62"/>
        <v>5.2938062466913714E-4</v>
      </c>
    </row>
    <row r="361" spans="1:27" x14ac:dyDescent="0.3">
      <c r="A361" s="1" t="s">
        <v>10614</v>
      </c>
      <c r="B361" s="2" t="s">
        <v>7687</v>
      </c>
      <c r="C361" s="8">
        <f t="shared" si="66"/>
        <v>5.0454086781029264E-4</v>
      </c>
      <c r="D361" s="1" t="s">
        <v>10538</v>
      </c>
      <c r="E361" s="2" t="s">
        <v>11725</v>
      </c>
      <c r="F361" s="5">
        <f t="shared" si="63"/>
        <v>4.4326241134751772E-4</v>
      </c>
      <c r="G361" s="1" t="s">
        <v>12617</v>
      </c>
      <c r="H361" s="2" t="s">
        <v>9500</v>
      </c>
      <c r="I361" s="5">
        <f t="shared" si="59"/>
        <v>5.5959709009513155E-4</v>
      </c>
      <c r="J361" s="1" t="s">
        <v>10518</v>
      </c>
      <c r="K361" s="2" t="s">
        <v>13145</v>
      </c>
      <c r="L361" s="5">
        <f t="shared" si="58"/>
        <v>3.6443148688046647E-4</v>
      </c>
      <c r="M361" s="1" t="s">
        <v>7172</v>
      </c>
      <c r="N361" s="2" t="s">
        <v>10133</v>
      </c>
      <c r="O361" s="5">
        <f t="shared" si="65"/>
        <v>2.9726516052318666E-4</v>
      </c>
      <c r="P361" s="1" t="s">
        <v>10367</v>
      </c>
      <c r="Q361" s="2" t="s">
        <v>13110</v>
      </c>
      <c r="R361" s="5">
        <f t="shared" si="64"/>
        <v>5.4585152838427945E-4</v>
      </c>
      <c r="S361" s="1" t="s">
        <v>11472</v>
      </c>
      <c r="T361" s="2" t="s">
        <v>14407</v>
      </c>
      <c r="U361" s="5">
        <f t="shared" si="60"/>
        <v>6.5445026178010475E-4</v>
      </c>
      <c r="V361" s="1" t="s">
        <v>10564</v>
      </c>
      <c r="W361" s="2" t="s">
        <v>4319</v>
      </c>
      <c r="X361" s="5">
        <f t="shared" si="61"/>
        <v>4.288164665523156E-4</v>
      </c>
      <c r="Y361" s="1" t="s">
        <v>10495</v>
      </c>
      <c r="Z361" s="2" t="s">
        <v>9517</v>
      </c>
      <c r="AA361" s="5">
        <f t="shared" si="62"/>
        <v>5.263157894736842E-4</v>
      </c>
    </row>
    <row r="362" spans="1:27" x14ac:dyDescent="0.3">
      <c r="A362" s="1" t="s">
        <v>10615</v>
      </c>
      <c r="B362" s="2" t="s">
        <v>10616</v>
      </c>
      <c r="C362" s="8">
        <f t="shared" si="66"/>
        <v>5.0100200400801599E-4</v>
      </c>
      <c r="D362" s="1" t="s">
        <v>11726</v>
      </c>
      <c r="E362" s="2" t="s">
        <v>11727</v>
      </c>
      <c r="F362" s="5">
        <f t="shared" si="63"/>
        <v>4.4247787610619468E-4</v>
      </c>
      <c r="G362" s="1" t="s">
        <v>11008</v>
      </c>
      <c r="H362" s="2" t="s">
        <v>12618</v>
      </c>
      <c r="I362" s="5">
        <f t="shared" si="59"/>
        <v>5.5865921787709492E-4</v>
      </c>
      <c r="J362" s="1" t="s">
        <v>7149</v>
      </c>
      <c r="K362" s="2" t="s">
        <v>2820</v>
      </c>
      <c r="L362" s="5">
        <f t="shared" ref="L362:L384" si="67">1/(2000+(RIGHT(K362,3)))</f>
        <v>3.63901018922853E-4</v>
      </c>
      <c r="M362" s="1" t="s">
        <v>12828</v>
      </c>
      <c r="N362" s="2" t="s">
        <v>12802</v>
      </c>
      <c r="O362" s="5">
        <f t="shared" si="65"/>
        <v>2.941176470588235E-4</v>
      </c>
      <c r="P362" s="1" t="s">
        <v>10493</v>
      </c>
      <c r="Q362" s="2" t="s">
        <v>11681</v>
      </c>
      <c r="R362" s="5">
        <f t="shared" si="64"/>
        <v>5.4229934924078093E-4</v>
      </c>
      <c r="S362" s="1" t="s">
        <v>11358</v>
      </c>
      <c r="T362" s="2" t="s">
        <v>14755</v>
      </c>
      <c r="U362" s="5">
        <f t="shared" si="60"/>
        <v>6.5274151436031332E-4</v>
      </c>
      <c r="V362" s="1" t="s">
        <v>15085</v>
      </c>
      <c r="W362" s="2" t="s">
        <v>15086</v>
      </c>
      <c r="X362" s="5">
        <f t="shared" si="61"/>
        <v>4.2643923240938164E-4</v>
      </c>
      <c r="Y362" s="1" t="s">
        <v>10567</v>
      </c>
      <c r="Z362" s="2" t="s">
        <v>6505</v>
      </c>
      <c r="AA362" s="5">
        <f t="shared" si="62"/>
        <v>5.2576235541535224E-4</v>
      </c>
    </row>
    <row r="363" spans="1:27" x14ac:dyDescent="0.3">
      <c r="A363" s="1" t="s">
        <v>10617</v>
      </c>
      <c r="B363" s="2" t="s">
        <v>1254</v>
      </c>
      <c r="C363" s="8">
        <f>1/(2000+(RIGHT(B363,3)))</f>
        <v>4.9875311720698251E-4</v>
      </c>
      <c r="D363" s="1" t="s">
        <v>11728</v>
      </c>
      <c r="E363" s="2" t="s">
        <v>11729</v>
      </c>
      <c r="F363" s="5">
        <f t="shared" si="63"/>
        <v>4.4111160123511248E-4</v>
      </c>
      <c r="G363" s="1" t="s">
        <v>2438</v>
      </c>
      <c r="H363" s="2" t="s">
        <v>7665</v>
      </c>
      <c r="I363" s="5">
        <f t="shared" si="59"/>
        <v>5.5803571428571425E-4</v>
      </c>
      <c r="J363" s="1" t="s">
        <v>13146</v>
      </c>
      <c r="K363" s="2" t="s">
        <v>7758</v>
      </c>
      <c r="L363" s="5">
        <f t="shared" si="67"/>
        <v>3.6363636363636361E-4</v>
      </c>
      <c r="M363" s="1" t="s">
        <v>12662</v>
      </c>
      <c r="N363" s="2" t="s">
        <v>12802</v>
      </c>
      <c r="O363" s="5">
        <f t="shared" si="65"/>
        <v>2.941176470588235E-4</v>
      </c>
      <c r="P363" s="1" t="s">
        <v>10278</v>
      </c>
      <c r="Q363" s="2" t="s">
        <v>14416</v>
      </c>
      <c r="R363" s="5">
        <f t="shared" si="64"/>
        <v>5.4200542005420054E-4</v>
      </c>
      <c r="S363" s="1" t="s">
        <v>12634</v>
      </c>
      <c r="T363" s="2" t="s">
        <v>5420</v>
      </c>
      <c r="U363" s="5">
        <f t="shared" si="60"/>
        <v>6.5019505851755528E-4</v>
      </c>
      <c r="V363" s="1" t="s">
        <v>4935</v>
      </c>
      <c r="W363" s="2" t="s">
        <v>1276</v>
      </c>
      <c r="X363" s="5">
        <f t="shared" si="61"/>
        <v>4.248088360237893E-4</v>
      </c>
      <c r="Y363" s="1" t="s">
        <v>11614</v>
      </c>
      <c r="Z363" s="2" t="s">
        <v>6506</v>
      </c>
      <c r="AA363" s="5">
        <f t="shared" si="62"/>
        <v>5.2493438320209973E-4</v>
      </c>
    </row>
    <row r="364" spans="1:27" x14ac:dyDescent="0.3">
      <c r="A364" s="1" t="s">
        <v>10618</v>
      </c>
      <c r="B364" s="2" t="s">
        <v>6518</v>
      </c>
      <c r="C364" s="8">
        <f t="shared" ref="C364:C427" si="68">1/(2000+(RIGHT(B364,3)))</f>
        <v>4.9627791563275434E-4</v>
      </c>
      <c r="D364" s="1" t="s">
        <v>11730</v>
      </c>
      <c r="E364" s="2" t="s">
        <v>2792</v>
      </c>
      <c r="F364" s="5">
        <f t="shared" si="63"/>
        <v>4.4033465433729633E-4</v>
      </c>
      <c r="G364" s="1" t="s">
        <v>11058</v>
      </c>
      <c r="H364" s="2" t="s">
        <v>6502</v>
      </c>
      <c r="I364" s="5">
        <f t="shared" si="59"/>
        <v>5.5370985603543741E-4</v>
      </c>
      <c r="J364" s="1" t="s">
        <v>10657</v>
      </c>
      <c r="K364" s="2" t="s">
        <v>13147</v>
      </c>
      <c r="L364" s="5">
        <f t="shared" si="67"/>
        <v>3.5919540229885057E-4</v>
      </c>
      <c r="M364" s="1" t="s">
        <v>11043</v>
      </c>
      <c r="N364" s="2" t="s">
        <v>4387</v>
      </c>
      <c r="O364" s="5">
        <f t="shared" si="65"/>
        <v>2.9265437518290899E-4</v>
      </c>
      <c r="P364" s="1" t="s">
        <v>11165</v>
      </c>
      <c r="Q364" s="2" t="s">
        <v>7671</v>
      </c>
      <c r="R364" s="5">
        <f t="shared" si="64"/>
        <v>5.4171180931744309E-4</v>
      </c>
      <c r="S364" s="1" t="s">
        <v>2134</v>
      </c>
      <c r="T364" s="2" t="s">
        <v>7638</v>
      </c>
      <c r="U364" s="5">
        <f t="shared" si="60"/>
        <v>6.4808813998703824E-4</v>
      </c>
      <c r="V364" s="1" t="s">
        <v>2448</v>
      </c>
      <c r="W364" s="2" t="s">
        <v>10091</v>
      </c>
      <c r="X364" s="5">
        <f t="shared" si="61"/>
        <v>4.2426813746287653E-4</v>
      </c>
      <c r="Y364" s="1" t="s">
        <v>12680</v>
      </c>
      <c r="Z364" s="2" t="s">
        <v>15522</v>
      </c>
      <c r="AA364" s="5">
        <f t="shared" si="62"/>
        <v>5.2273915316257186E-4</v>
      </c>
    </row>
    <row r="365" spans="1:27" x14ac:dyDescent="0.3">
      <c r="A365" s="1" t="s">
        <v>10619</v>
      </c>
      <c r="B365" s="2" t="s">
        <v>6518</v>
      </c>
      <c r="C365" s="8">
        <f t="shared" si="68"/>
        <v>4.9627791563275434E-4</v>
      </c>
      <c r="D365" s="1" t="s">
        <v>11731</v>
      </c>
      <c r="E365" s="2" t="s">
        <v>5473</v>
      </c>
      <c r="F365" s="5">
        <f t="shared" si="63"/>
        <v>4.391743522178305E-4</v>
      </c>
      <c r="G365" s="1" t="s">
        <v>10430</v>
      </c>
      <c r="H365" s="2" t="s">
        <v>4278</v>
      </c>
      <c r="I365" s="5">
        <f t="shared" si="59"/>
        <v>5.5248618784530391E-4</v>
      </c>
      <c r="J365" s="1" t="s">
        <v>10445</v>
      </c>
      <c r="K365" s="2" t="s">
        <v>2822</v>
      </c>
      <c r="L365" s="5">
        <f t="shared" si="67"/>
        <v>3.5650623885918003E-4</v>
      </c>
      <c r="M365" s="1" t="s">
        <v>10485</v>
      </c>
      <c r="N365" s="2" t="s">
        <v>10139</v>
      </c>
      <c r="O365" s="5">
        <f t="shared" si="65"/>
        <v>2.9112081513828241E-4</v>
      </c>
      <c r="P365" s="1" t="s">
        <v>884</v>
      </c>
      <c r="Q365" s="2" t="s">
        <v>12627</v>
      </c>
      <c r="R365" s="5">
        <f t="shared" si="64"/>
        <v>5.4054054054054055E-4</v>
      </c>
      <c r="S365" s="1" t="s">
        <v>11365</v>
      </c>
      <c r="T365" s="2" t="s">
        <v>2739</v>
      </c>
      <c r="U365" s="5">
        <f t="shared" si="60"/>
        <v>6.4516129032258064E-4</v>
      </c>
      <c r="V365" s="1" t="s">
        <v>11243</v>
      </c>
      <c r="W365" s="2" t="s">
        <v>11752</v>
      </c>
      <c r="X365" s="5">
        <f t="shared" si="61"/>
        <v>4.1999160016799666E-4</v>
      </c>
      <c r="Y365" s="1" t="s">
        <v>13146</v>
      </c>
      <c r="Z365" s="2" t="s">
        <v>2766</v>
      </c>
      <c r="AA365" s="5">
        <f t="shared" si="62"/>
        <v>5.2164840897235261E-4</v>
      </c>
    </row>
    <row r="366" spans="1:27" x14ac:dyDescent="0.3">
      <c r="A366" s="1" t="s">
        <v>10620</v>
      </c>
      <c r="B366" s="2" t="s">
        <v>10621</v>
      </c>
      <c r="C366" s="8">
        <f t="shared" si="68"/>
        <v>4.9554013875123884E-4</v>
      </c>
      <c r="D366" s="1" t="s">
        <v>10930</v>
      </c>
      <c r="E366" s="2" t="s">
        <v>11732</v>
      </c>
      <c r="F366" s="5">
        <f t="shared" si="63"/>
        <v>4.3878894251864854E-4</v>
      </c>
      <c r="G366" s="1" t="s">
        <v>10886</v>
      </c>
      <c r="H366" s="2" t="s">
        <v>4278</v>
      </c>
      <c r="I366" s="5">
        <f t="shared" ref="I366:I401" si="69">1/(1000+(RIGHT(H366,3)))</f>
        <v>5.5248618784530391E-4</v>
      </c>
      <c r="J366" s="1" t="s">
        <v>11211</v>
      </c>
      <c r="K366" s="2" t="s">
        <v>4353</v>
      </c>
      <c r="L366" s="5">
        <f t="shared" si="67"/>
        <v>3.5473572188719402E-4</v>
      </c>
      <c r="M366" s="1" t="s">
        <v>13660</v>
      </c>
      <c r="N366" s="2" t="s">
        <v>13741</v>
      </c>
      <c r="O366" s="5">
        <f t="shared" si="65"/>
        <v>2.9078220412910729E-4</v>
      </c>
      <c r="P366" s="1" t="s">
        <v>10797</v>
      </c>
      <c r="Q366" s="2" t="s">
        <v>13719</v>
      </c>
      <c r="R366" s="5">
        <f t="shared" si="64"/>
        <v>5.4024851431658564E-4</v>
      </c>
      <c r="S366" s="1" t="s">
        <v>11323</v>
      </c>
      <c r="T366" s="2" t="s">
        <v>8584</v>
      </c>
      <c r="U366" s="5">
        <f t="shared" si="60"/>
        <v>6.4143681847338033E-4</v>
      </c>
      <c r="V366" s="1" t="s">
        <v>15087</v>
      </c>
      <c r="W366" s="2" t="s">
        <v>11752</v>
      </c>
      <c r="X366" s="5">
        <f t="shared" si="61"/>
        <v>4.1999160016799666E-4</v>
      </c>
      <c r="Y366" s="1" t="s">
        <v>5164</v>
      </c>
      <c r="Z366" s="2" t="s">
        <v>12636</v>
      </c>
      <c r="AA366" s="5">
        <f t="shared" si="62"/>
        <v>5.2056220718375845E-4</v>
      </c>
    </row>
    <row r="367" spans="1:27" x14ac:dyDescent="0.3">
      <c r="A367" s="1" t="s">
        <v>10622</v>
      </c>
      <c r="B367" s="2" t="s">
        <v>7693</v>
      </c>
      <c r="C367" s="8">
        <f t="shared" si="68"/>
        <v>4.906771344455348E-4</v>
      </c>
      <c r="D367" s="1" t="s">
        <v>11733</v>
      </c>
      <c r="E367" s="2" t="s">
        <v>2794</v>
      </c>
      <c r="F367" s="5">
        <f t="shared" si="63"/>
        <v>4.3725404459991256E-4</v>
      </c>
      <c r="G367" s="1" t="s">
        <v>11151</v>
      </c>
      <c r="H367" s="2" t="s">
        <v>12619</v>
      </c>
      <c r="I367" s="5">
        <f t="shared" si="69"/>
        <v>5.5187637969094923E-4</v>
      </c>
      <c r="J367" s="1" t="s">
        <v>10671</v>
      </c>
      <c r="K367" s="2" t="s">
        <v>4354</v>
      </c>
      <c r="L367" s="5">
        <f t="shared" si="67"/>
        <v>3.5398230088495576E-4</v>
      </c>
      <c r="M367" s="1" t="s">
        <v>10506</v>
      </c>
      <c r="N367" s="2" t="s">
        <v>10794</v>
      </c>
      <c r="O367" s="5">
        <f t="shared" si="65"/>
        <v>2.8960324355632781E-4</v>
      </c>
      <c r="P367" s="1" t="s">
        <v>10353</v>
      </c>
      <c r="Q367" s="2" t="s">
        <v>14417</v>
      </c>
      <c r="R367" s="5">
        <f t="shared" si="64"/>
        <v>5.3966540744738263E-4</v>
      </c>
      <c r="S367" s="1" t="s">
        <v>10439</v>
      </c>
      <c r="T367" s="2" t="s">
        <v>7641</v>
      </c>
      <c r="U367" s="5">
        <f t="shared" si="60"/>
        <v>6.3856960408684551E-4</v>
      </c>
      <c r="V367" s="1" t="s">
        <v>15088</v>
      </c>
      <c r="W367" s="2" t="s">
        <v>6559</v>
      </c>
      <c r="X367" s="5">
        <f t="shared" si="61"/>
        <v>4.1963911036508602E-4</v>
      </c>
      <c r="Y367" s="1" t="s">
        <v>10757</v>
      </c>
      <c r="Z367" s="2" t="s">
        <v>13115</v>
      </c>
      <c r="AA367" s="5">
        <f t="shared" si="62"/>
        <v>5.1975051975051978E-4</v>
      </c>
    </row>
    <row r="368" spans="1:27" x14ac:dyDescent="0.3">
      <c r="A368" s="1" t="s">
        <v>10623</v>
      </c>
      <c r="B368" s="2" t="s">
        <v>10624</v>
      </c>
      <c r="C368" s="8">
        <f t="shared" si="68"/>
        <v>4.8614487117160912E-4</v>
      </c>
      <c r="D368" s="1" t="s">
        <v>11734</v>
      </c>
      <c r="E368" s="2" t="s">
        <v>2794</v>
      </c>
      <c r="F368" s="5">
        <f t="shared" si="63"/>
        <v>4.3725404459991256E-4</v>
      </c>
      <c r="G368" s="1" t="s">
        <v>12620</v>
      </c>
      <c r="H368" s="2" t="s">
        <v>7667</v>
      </c>
      <c r="I368" s="5">
        <f t="shared" si="69"/>
        <v>5.5157198014340876E-4</v>
      </c>
      <c r="J368" s="1" t="s">
        <v>10994</v>
      </c>
      <c r="K368" s="2" t="s">
        <v>2824</v>
      </c>
      <c r="L368" s="5">
        <f t="shared" si="67"/>
        <v>3.5373187124159886E-4</v>
      </c>
      <c r="M368" s="1" t="s">
        <v>12616</v>
      </c>
      <c r="N368" s="2" t="s">
        <v>9647</v>
      </c>
      <c r="O368" s="5">
        <f t="shared" si="65"/>
        <v>2.8645087367516471E-4</v>
      </c>
      <c r="P368" s="1" t="s">
        <v>6030</v>
      </c>
      <c r="Q368" s="2" t="s">
        <v>10600</v>
      </c>
      <c r="R368" s="5">
        <f t="shared" si="64"/>
        <v>5.3821313240043052E-4</v>
      </c>
      <c r="S368" s="1" t="s">
        <v>14756</v>
      </c>
      <c r="T368" s="2" t="s">
        <v>7641</v>
      </c>
      <c r="U368" s="5">
        <f t="shared" si="60"/>
        <v>6.3856960408684551E-4</v>
      </c>
      <c r="V368" s="1" t="s">
        <v>14109</v>
      </c>
      <c r="W368" s="2" t="s">
        <v>9554</v>
      </c>
      <c r="X368" s="5">
        <f t="shared" si="61"/>
        <v>4.1753653444676412E-4</v>
      </c>
      <c r="Y368" s="1" t="s">
        <v>10709</v>
      </c>
      <c r="Z368" s="2" t="s">
        <v>7679</v>
      </c>
      <c r="AA368" s="5">
        <f t="shared" si="62"/>
        <v>5.189413596263622E-4</v>
      </c>
    </row>
    <row r="369" spans="1:27" x14ac:dyDescent="0.3">
      <c r="A369" s="1" t="s">
        <v>10625</v>
      </c>
      <c r="B369" s="2" t="s">
        <v>4298</v>
      </c>
      <c r="C369" s="8">
        <f t="shared" si="68"/>
        <v>4.8355899419729207E-4</v>
      </c>
      <c r="D369" s="1" t="s">
        <v>10879</v>
      </c>
      <c r="E369" s="2" t="s">
        <v>6550</v>
      </c>
      <c r="F369" s="5">
        <f t="shared" si="63"/>
        <v>4.3572984749455336E-4</v>
      </c>
      <c r="G369" s="1" t="s">
        <v>10771</v>
      </c>
      <c r="H369" s="2" t="s">
        <v>4280</v>
      </c>
      <c r="I369" s="5">
        <f t="shared" si="69"/>
        <v>5.5035773252614197E-4</v>
      </c>
      <c r="J369" s="1" t="s">
        <v>4985</v>
      </c>
      <c r="K369" s="2" t="s">
        <v>13148</v>
      </c>
      <c r="L369" s="5">
        <f t="shared" si="67"/>
        <v>3.5285815102328866E-4</v>
      </c>
      <c r="M369" s="1" t="s">
        <v>11358</v>
      </c>
      <c r="N369" s="2" t="s">
        <v>13742</v>
      </c>
      <c r="O369" s="5">
        <f t="shared" si="65"/>
        <v>2.8312570781426955E-4</v>
      </c>
      <c r="P369" s="1" t="s">
        <v>2367</v>
      </c>
      <c r="Q369" s="2" t="s">
        <v>10069</v>
      </c>
      <c r="R369" s="5">
        <f t="shared" si="64"/>
        <v>5.3504547886570354E-4</v>
      </c>
      <c r="S369" s="1" t="s">
        <v>11250</v>
      </c>
      <c r="T369" s="2" t="s">
        <v>14409</v>
      </c>
      <c r="U369" s="5">
        <f t="shared" si="60"/>
        <v>6.3734862970044612E-4</v>
      </c>
      <c r="V369" s="1" t="s">
        <v>10678</v>
      </c>
      <c r="W369" s="2" t="s">
        <v>2803</v>
      </c>
      <c r="X369" s="5">
        <f t="shared" si="61"/>
        <v>4.1649312786339027E-4</v>
      </c>
      <c r="Y369" s="1" t="s">
        <v>10339</v>
      </c>
      <c r="Z369" s="2" t="s">
        <v>15523</v>
      </c>
      <c r="AA369" s="5">
        <f t="shared" si="62"/>
        <v>5.1813471502590671E-4</v>
      </c>
    </row>
    <row r="370" spans="1:27" x14ac:dyDescent="0.3">
      <c r="A370" s="1" t="s">
        <v>10626</v>
      </c>
      <c r="B370" s="2" t="s">
        <v>8622</v>
      </c>
      <c r="C370" s="8">
        <f t="shared" si="68"/>
        <v>4.8123195380173246E-4</v>
      </c>
      <c r="D370" s="1" t="s">
        <v>10353</v>
      </c>
      <c r="E370" s="2" t="s">
        <v>5474</v>
      </c>
      <c r="F370" s="5">
        <f t="shared" si="63"/>
        <v>4.3421623968736432E-4</v>
      </c>
      <c r="G370" s="1" t="s">
        <v>12621</v>
      </c>
      <c r="H370" s="2" t="s">
        <v>9506</v>
      </c>
      <c r="I370" s="5">
        <f t="shared" si="69"/>
        <v>5.4945054945054945E-4</v>
      </c>
      <c r="J370" s="1" t="s">
        <v>10703</v>
      </c>
      <c r="K370" s="2" t="s">
        <v>1293</v>
      </c>
      <c r="L370" s="5">
        <f t="shared" si="67"/>
        <v>3.5273368606701942E-4</v>
      </c>
      <c r="M370" s="1" t="s">
        <v>13743</v>
      </c>
      <c r="N370" s="2" t="s">
        <v>6644</v>
      </c>
      <c r="O370" s="5">
        <f t="shared" si="65"/>
        <v>2.8224668360146769E-4</v>
      </c>
      <c r="P370" s="1" t="s">
        <v>11176</v>
      </c>
      <c r="Q370" s="2" t="s">
        <v>7673</v>
      </c>
      <c r="R370" s="5">
        <f t="shared" si="64"/>
        <v>5.3361792956243333E-4</v>
      </c>
      <c r="S370" s="1" t="s">
        <v>2361</v>
      </c>
      <c r="T370" s="2" t="s">
        <v>5423</v>
      </c>
      <c r="U370" s="5">
        <f t="shared" si="60"/>
        <v>6.3694267515923564E-4</v>
      </c>
      <c r="V370" s="1" t="s">
        <v>10659</v>
      </c>
      <c r="W370" s="2" t="s">
        <v>15089</v>
      </c>
      <c r="X370" s="5">
        <f t="shared" si="61"/>
        <v>4.1545492314083921E-4</v>
      </c>
      <c r="Y370" s="1" t="s">
        <v>8243</v>
      </c>
      <c r="Z370" s="2" t="s">
        <v>4295</v>
      </c>
      <c r="AA370" s="5">
        <f t="shared" si="62"/>
        <v>5.0761421319796957E-4</v>
      </c>
    </row>
    <row r="371" spans="1:27" x14ac:dyDescent="0.3">
      <c r="A371" s="1" t="s">
        <v>10627</v>
      </c>
      <c r="B371" s="2" t="s">
        <v>2776</v>
      </c>
      <c r="C371" s="8">
        <f t="shared" si="68"/>
        <v>4.8100048100048102E-4</v>
      </c>
      <c r="D371" s="1" t="s">
        <v>11735</v>
      </c>
      <c r="E371" s="2" t="s">
        <v>11736</v>
      </c>
      <c r="F371" s="5">
        <f t="shared" si="63"/>
        <v>4.3402777777777775E-4</v>
      </c>
      <c r="G371" s="1" t="s">
        <v>6105</v>
      </c>
      <c r="H371" s="2" t="s">
        <v>12622</v>
      </c>
      <c r="I371" s="5">
        <f t="shared" si="69"/>
        <v>5.4884742041712406E-4</v>
      </c>
      <c r="J371" s="1" t="s">
        <v>10819</v>
      </c>
      <c r="K371" s="2" t="s">
        <v>13149</v>
      </c>
      <c r="L371" s="5">
        <f t="shared" si="67"/>
        <v>3.5236081747709656E-4</v>
      </c>
      <c r="M371" s="1" t="s">
        <v>10926</v>
      </c>
      <c r="N371" s="2" t="s">
        <v>2856</v>
      </c>
      <c r="O371" s="5">
        <f t="shared" si="65"/>
        <v>2.8184892897406989E-4</v>
      </c>
      <c r="P371" s="1" t="s">
        <v>6319</v>
      </c>
      <c r="Q371" s="2" t="s">
        <v>14418</v>
      </c>
      <c r="R371" s="5">
        <f t="shared" si="64"/>
        <v>5.3106744556558679E-4</v>
      </c>
      <c r="S371" s="1" t="s">
        <v>14167</v>
      </c>
      <c r="T371" s="2" t="s">
        <v>5423</v>
      </c>
      <c r="U371" s="5">
        <f t="shared" ref="U371:U434" si="70">1/(1000+(RIGHT(T371,3)))</f>
        <v>6.3694267515923564E-4</v>
      </c>
      <c r="V371" s="1" t="s">
        <v>12683</v>
      </c>
      <c r="W371" s="2" t="s">
        <v>12692</v>
      </c>
      <c r="X371" s="5">
        <f t="shared" si="61"/>
        <v>4.1442188147534188E-4</v>
      </c>
      <c r="Y371" s="1" t="s">
        <v>6326</v>
      </c>
      <c r="Z371" s="2" t="s">
        <v>8613</v>
      </c>
      <c r="AA371" s="5">
        <f t="shared" si="62"/>
        <v>5.0352467270896274E-4</v>
      </c>
    </row>
    <row r="372" spans="1:27" x14ac:dyDescent="0.3">
      <c r="A372" s="1" t="s">
        <v>10628</v>
      </c>
      <c r="B372" s="2" t="s">
        <v>2776</v>
      </c>
      <c r="C372" s="8">
        <f t="shared" si="68"/>
        <v>4.8100048100048102E-4</v>
      </c>
      <c r="D372" s="1" t="s">
        <v>11737</v>
      </c>
      <c r="E372" s="2" t="s">
        <v>11738</v>
      </c>
      <c r="F372" s="5">
        <f t="shared" si="63"/>
        <v>4.3140638481449527E-4</v>
      </c>
      <c r="G372" s="1" t="s">
        <v>11339</v>
      </c>
      <c r="H372" s="2" t="s">
        <v>12623</v>
      </c>
      <c r="I372" s="5">
        <f t="shared" si="69"/>
        <v>5.4764512595837896E-4</v>
      </c>
      <c r="J372" s="1" t="s">
        <v>10473</v>
      </c>
      <c r="K372" s="2" t="s">
        <v>6590</v>
      </c>
      <c r="L372" s="5">
        <f t="shared" si="67"/>
        <v>3.5112359550561797E-4</v>
      </c>
      <c r="M372" s="1" t="s">
        <v>11524</v>
      </c>
      <c r="N372" s="2" t="s">
        <v>7850</v>
      </c>
      <c r="O372" s="5">
        <f t="shared" si="65"/>
        <v>2.7925160569673273E-4</v>
      </c>
      <c r="P372" s="1" t="s">
        <v>10819</v>
      </c>
      <c r="Q372" s="2" t="s">
        <v>9514</v>
      </c>
      <c r="R372" s="5">
        <f t="shared" si="64"/>
        <v>5.2966101694915254E-4</v>
      </c>
      <c r="S372" s="1" t="s">
        <v>10707</v>
      </c>
      <c r="T372" s="2" t="s">
        <v>5423</v>
      </c>
      <c r="U372" s="5">
        <f t="shared" si="70"/>
        <v>6.3694267515923564E-4</v>
      </c>
      <c r="V372" s="1" t="s">
        <v>2089</v>
      </c>
      <c r="W372" s="2" t="s">
        <v>6564</v>
      </c>
      <c r="X372" s="5">
        <f t="shared" si="61"/>
        <v>4.1305245766212311E-4</v>
      </c>
      <c r="Y372" s="1" t="s">
        <v>10312</v>
      </c>
      <c r="Z372" s="2" t="s">
        <v>10075</v>
      </c>
      <c r="AA372" s="5">
        <f>1/(2000+(RIGHT(Z372,3)))</f>
        <v>4.9850448654037882E-4</v>
      </c>
    </row>
    <row r="373" spans="1:27" x14ac:dyDescent="0.3">
      <c r="A373" s="1" t="s">
        <v>10629</v>
      </c>
      <c r="B373" s="2" t="s">
        <v>10630</v>
      </c>
      <c r="C373" s="8">
        <f t="shared" si="68"/>
        <v>4.7551117451260106E-4</v>
      </c>
      <c r="D373" s="1" t="s">
        <v>10311</v>
      </c>
      <c r="E373" s="2" t="s">
        <v>11739</v>
      </c>
      <c r="F373" s="5">
        <f t="shared" si="63"/>
        <v>4.3122035360068997E-4</v>
      </c>
      <c r="G373" s="1" t="s">
        <v>12624</v>
      </c>
      <c r="H373" s="2" t="s">
        <v>1244</v>
      </c>
      <c r="I373" s="5">
        <f t="shared" si="69"/>
        <v>5.4525627044711017E-4</v>
      </c>
      <c r="J373" s="1" t="s">
        <v>5252</v>
      </c>
      <c r="K373" s="2" t="s">
        <v>6591</v>
      </c>
      <c r="L373" s="5">
        <f t="shared" si="67"/>
        <v>3.5038542396636298E-4</v>
      </c>
      <c r="M373" s="1" t="s">
        <v>10768</v>
      </c>
      <c r="N373" s="2" t="s">
        <v>13744</v>
      </c>
      <c r="O373" s="5">
        <f t="shared" si="65"/>
        <v>2.7816411682892909E-4</v>
      </c>
      <c r="P373" s="1" t="s">
        <v>10352</v>
      </c>
      <c r="Q373" s="2" t="s">
        <v>10072</v>
      </c>
      <c r="R373" s="5">
        <f t="shared" si="64"/>
        <v>5.2798310454065466E-4</v>
      </c>
      <c r="S373" s="1" t="s">
        <v>14328</v>
      </c>
      <c r="T373" s="2" t="s">
        <v>10558</v>
      </c>
      <c r="U373" s="5">
        <f t="shared" si="70"/>
        <v>6.3653723742838951E-4</v>
      </c>
      <c r="V373" s="1" t="s">
        <v>10657</v>
      </c>
      <c r="W373" s="2" t="s">
        <v>12697</v>
      </c>
      <c r="X373" s="5">
        <f t="shared" si="61"/>
        <v>4.0933278755628325E-4</v>
      </c>
      <c r="Y373" s="1" t="s">
        <v>4886</v>
      </c>
      <c r="Z373" s="2" t="s">
        <v>13722</v>
      </c>
      <c r="AA373" s="5">
        <f t="shared" ref="AA373:AA436" si="71">1/(2000+(RIGHT(Z373,3)))</f>
        <v>4.9726504226752855E-4</v>
      </c>
    </row>
    <row r="374" spans="1:27" x14ac:dyDescent="0.3">
      <c r="A374" s="1" t="s">
        <v>10631</v>
      </c>
      <c r="B374" s="2" t="s">
        <v>1259</v>
      </c>
      <c r="C374" s="8">
        <f t="shared" si="68"/>
        <v>4.7505938242280285E-4</v>
      </c>
      <c r="D374" s="1" t="s">
        <v>11740</v>
      </c>
      <c r="E374" s="2" t="s">
        <v>4318</v>
      </c>
      <c r="F374" s="5">
        <f t="shared" si="63"/>
        <v>4.3047783039173483E-4</v>
      </c>
      <c r="G374" s="1" t="s">
        <v>10636</v>
      </c>
      <c r="H374" s="2" t="s">
        <v>8605</v>
      </c>
      <c r="I374" s="5">
        <f t="shared" si="69"/>
        <v>5.4347826086956522E-4</v>
      </c>
      <c r="J374" s="1" t="s">
        <v>10351</v>
      </c>
      <c r="K374" s="2" t="s">
        <v>13150</v>
      </c>
      <c r="L374" s="5">
        <f t="shared" si="67"/>
        <v>3.5026269702276709E-4</v>
      </c>
      <c r="M374" s="1" t="s">
        <v>12870</v>
      </c>
      <c r="N374" s="2" t="s">
        <v>10820</v>
      </c>
      <c r="O374" s="5">
        <f t="shared" si="65"/>
        <v>2.7808676307007786E-4</v>
      </c>
      <c r="P374" s="1" t="s">
        <v>2196</v>
      </c>
      <c r="Q374" s="2" t="s">
        <v>14419</v>
      </c>
      <c r="R374" s="5">
        <f t="shared" si="64"/>
        <v>5.2687038988408848E-4</v>
      </c>
      <c r="S374" s="1" t="s">
        <v>5076</v>
      </c>
      <c r="T374" s="2" t="s">
        <v>6486</v>
      </c>
      <c r="U374" s="5">
        <f t="shared" si="70"/>
        <v>6.3532401524777639E-4</v>
      </c>
      <c r="V374" s="1" t="s">
        <v>2187</v>
      </c>
      <c r="W374" s="2" t="s">
        <v>6565</v>
      </c>
      <c r="X374" s="5">
        <f t="shared" si="61"/>
        <v>4.0816326530612246E-4</v>
      </c>
      <c r="Y374" s="1" t="s">
        <v>5252</v>
      </c>
      <c r="Z374" s="2" t="s">
        <v>14424</v>
      </c>
      <c r="AA374" s="5">
        <f t="shared" si="71"/>
        <v>4.9701789264413514E-4</v>
      </c>
    </row>
    <row r="375" spans="1:27" x14ac:dyDescent="0.3">
      <c r="A375" s="1" t="s">
        <v>10632</v>
      </c>
      <c r="B375" s="2" t="s">
        <v>9528</v>
      </c>
      <c r="C375" s="8">
        <f t="shared" si="68"/>
        <v>4.7483380816714152E-4</v>
      </c>
      <c r="D375" s="1" t="s">
        <v>10321</v>
      </c>
      <c r="E375" s="2" t="s">
        <v>11741</v>
      </c>
      <c r="F375" s="5">
        <f t="shared" si="63"/>
        <v>4.2973785990545768E-4</v>
      </c>
      <c r="G375" s="1" t="s">
        <v>2351</v>
      </c>
      <c r="H375" s="2" t="s">
        <v>4283</v>
      </c>
      <c r="I375" s="5">
        <f t="shared" si="69"/>
        <v>5.4318305268875606E-4</v>
      </c>
      <c r="J375" s="1" t="s">
        <v>11137</v>
      </c>
      <c r="K375" s="2" t="s">
        <v>2826</v>
      </c>
      <c r="L375" s="5">
        <f t="shared" si="67"/>
        <v>3.4904013961605586E-4</v>
      </c>
      <c r="M375" s="1" t="s">
        <v>12752</v>
      </c>
      <c r="N375" s="2" t="s">
        <v>1321</v>
      </c>
      <c r="O375" s="5">
        <f t="shared" si="65"/>
        <v>2.7510316368638239E-4</v>
      </c>
      <c r="P375" s="1" t="s">
        <v>10276</v>
      </c>
      <c r="Q375" s="2" t="s">
        <v>14420</v>
      </c>
      <c r="R375" s="5">
        <f t="shared" si="64"/>
        <v>5.2410901467505244E-4</v>
      </c>
      <c r="S375" s="1" t="s">
        <v>13711</v>
      </c>
      <c r="T375" s="2" t="s">
        <v>2745</v>
      </c>
      <c r="U375" s="5">
        <f t="shared" si="70"/>
        <v>6.285355122564425E-4</v>
      </c>
      <c r="V375" s="1" t="s">
        <v>11549</v>
      </c>
      <c r="W375" s="2" t="s">
        <v>11763</v>
      </c>
      <c r="X375" s="5">
        <f t="shared" si="61"/>
        <v>4.0749796251018743E-4</v>
      </c>
      <c r="Y375" s="1" t="s">
        <v>5262</v>
      </c>
      <c r="Z375" s="2" t="s">
        <v>14425</v>
      </c>
      <c r="AA375" s="5">
        <f t="shared" si="71"/>
        <v>4.9455984174085062E-4</v>
      </c>
    </row>
    <row r="376" spans="1:27" x14ac:dyDescent="0.3">
      <c r="A376" s="1" t="s">
        <v>10633</v>
      </c>
      <c r="B376" s="2" t="s">
        <v>9528</v>
      </c>
      <c r="C376" s="8">
        <f t="shared" si="68"/>
        <v>4.7483380816714152E-4</v>
      </c>
      <c r="D376" s="1" t="s">
        <v>11742</v>
      </c>
      <c r="E376" s="2" t="s">
        <v>10089</v>
      </c>
      <c r="F376" s="5">
        <f t="shared" si="63"/>
        <v>4.2808219178082189E-4</v>
      </c>
      <c r="G376" s="1" t="s">
        <v>12625</v>
      </c>
      <c r="H376" s="2" t="s">
        <v>11681</v>
      </c>
      <c r="I376" s="5">
        <f t="shared" si="69"/>
        <v>5.4229934924078093E-4</v>
      </c>
      <c r="J376" s="1" t="s">
        <v>930</v>
      </c>
      <c r="K376" s="2" t="s">
        <v>13151</v>
      </c>
      <c r="L376" s="5">
        <f t="shared" si="67"/>
        <v>3.4734282737061478E-4</v>
      </c>
      <c r="M376" s="1" t="s">
        <v>10494</v>
      </c>
      <c r="N376" s="2" t="s">
        <v>13745</v>
      </c>
      <c r="O376" s="5">
        <f t="shared" si="65"/>
        <v>2.7427317608337906E-4</v>
      </c>
      <c r="P376" s="1" t="s">
        <v>7149</v>
      </c>
      <c r="Q376" s="2" t="s">
        <v>14420</v>
      </c>
      <c r="R376" s="5">
        <f t="shared" si="64"/>
        <v>5.2410901467505244E-4</v>
      </c>
      <c r="S376" s="1" t="s">
        <v>14011</v>
      </c>
      <c r="T376" s="2" t="s">
        <v>2746</v>
      </c>
      <c r="U376" s="5">
        <f t="shared" si="70"/>
        <v>6.2774639045825491E-4</v>
      </c>
      <c r="V376" s="1" t="s">
        <v>10745</v>
      </c>
      <c r="W376" s="2" t="s">
        <v>8648</v>
      </c>
      <c r="X376" s="5">
        <f t="shared" si="61"/>
        <v>4.0733197556008148E-4</v>
      </c>
      <c r="Y376" s="1" t="s">
        <v>15524</v>
      </c>
      <c r="Z376" s="2" t="s">
        <v>15525</v>
      </c>
      <c r="AA376" s="5">
        <f t="shared" si="71"/>
        <v>4.9407114624505926E-4</v>
      </c>
    </row>
    <row r="377" spans="1:27" x14ac:dyDescent="0.3">
      <c r="A377" s="1" t="s">
        <v>10634</v>
      </c>
      <c r="B377" s="2" t="s">
        <v>10635</v>
      </c>
      <c r="C377" s="8">
        <f t="shared" si="68"/>
        <v>4.657661853749418E-4</v>
      </c>
      <c r="D377" s="1" t="s">
        <v>11743</v>
      </c>
      <c r="E377" s="2" t="s">
        <v>10089</v>
      </c>
      <c r="F377" s="5">
        <f t="shared" si="63"/>
        <v>4.2808219178082189E-4</v>
      </c>
      <c r="G377" s="1" t="s">
        <v>12626</v>
      </c>
      <c r="H377" s="2" t="s">
        <v>12627</v>
      </c>
      <c r="I377" s="5">
        <f t="shared" si="69"/>
        <v>5.4054054054054055E-4</v>
      </c>
      <c r="J377" s="1" t="s">
        <v>13152</v>
      </c>
      <c r="K377" s="2" t="s">
        <v>10111</v>
      </c>
      <c r="L377" s="5">
        <f t="shared" si="67"/>
        <v>3.466204506065858E-4</v>
      </c>
      <c r="M377" s="1" t="s">
        <v>13746</v>
      </c>
      <c r="N377" s="2" t="s">
        <v>13747</v>
      </c>
      <c r="O377" s="5">
        <f t="shared" si="65"/>
        <v>2.7196083763937991E-4</v>
      </c>
      <c r="P377" s="1" t="s">
        <v>13016</v>
      </c>
      <c r="Q377" s="2" t="s">
        <v>6507</v>
      </c>
      <c r="R377" s="5">
        <f t="shared" si="64"/>
        <v>5.2356020942408382E-4</v>
      </c>
      <c r="S377" s="1" t="s">
        <v>12630</v>
      </c>
      <c r="T377" s="2" t="s">
        <v>14757</v>
      </c>
      <c r="U377" s="5">
        <f t="shared" si="70"/>
        <v>6.2305295950155766E-4</v>
      </c>
      <c r="V377" s="1" t="s">
        <v>11622</v>
      </c>
      <c r="W377" s="2" t="s">
        <v>1280</v>
      </c>
      <c r="X377" s="5">
        <f t="shared" si="61"/>
        <v>4.0716612377850165E-4</v>
      </c>
      <c r="Y377" s="1" t="s">
        <v>12866</v>
      </c>
      <c r="Z377" s="2" t="s">
        <v>2770</v>
      </c>
      <c r="AA377" s="5">
        <f t="shared" si="71"/>
        <v>4.9140049140049139E-4</v>
      </c>
    </row>
    <row r="378" spans="1:27" x14ac:dyDescent="0.3">
      <c r="A378" s="1" t="s">
        <v>10636</v>
      </c>
      <c r="B378" s="2" t="s">
        <v>10637</v>
      </c>
      <c r="C378" s="8">
        <f t="shared" si="68"/>
        <v>4.6554934823091247E-4</v>
      </c>
      <c r="D378" s="1" t="s">
        <v>11744</v>
      </c>
      <c r="E378" s="2" t="s">
        <v>11745</v>
      </c>
      <c r="F378" s="5">
        <f t="shared" si="63"/>
        <v>4.2753313381787086E-4</v>
      </c>
      <c r="G378" s="1" t="s">
        <v>10374</v>
      </c>
      <c r="H378" s="2" t="s">
        <v>12628</v>
      </c>
      <c r="I378" s="5">
        <f t="shared" si="69"/>
        <v>5.3333333333333336E-4</v>
      </c>
      <c r="J378" s="1" t="s">
        <v>12596</v>
      </c>
      <c r="K378" s="2" t="s">
        <v>10114</v>
      </c>
      <c r="L378" s="5">
        <f t="shared" si="67"/>
        <v>3.4566194262011752E-4</v>
      </c>
      <c r="M378" s="1" t="s">
        <v>11456</v>
      </c>
      <c r="N378" s="2" t="s">
        <v>13748</v>
      </c>
      <c r="O378" s="5">
        <f t="shared" si="65"/>
        <v>2.7107617240444562E-4</v>
      </c>
      <c r="P378" s="1" t="s">
        <v>10673</v>
      </c>
      <c r="Q378" s="2" t="s">
        <v>4289</v>
      </c>
      <c r="R378" s="5">
        <f t="shared" si="64"/>
        <v>5.2137643378519292E-4</v>
      </c>
      <c r="S378" s="1" t="s">
        <v>11317</v>
      </c>
      <c r="T378" s="2" t="s">
        <v>8586</v>
      </c>
      <c r="U378" s="5">
        <f t="shared" si="70"/>
        <v>6.2189054726368158E-4</v>
      </c>
      <c r="V378" s="1" t="s">
        <v>10818</v>
      </c>
      <c r="W378" s="2" t="s">
        <v>13133</v>
      </c>
      <c r="X378" s="5">
        <f t="shared" si="61"/>
        <v>4.0600893219650832E-4</v>
      </c>
      <c r="Y378" s="1" t="s">
        <v>10539</v>
      </c>
      <c r="Z378" s="2" t="s">
        <v>4297</v>
      </c>
      <c r="AA378" s="5">
        <f t="shared" si="71"/>
        <v>4.9043648847474255E-4</v>
      </c>
    </row>
    <row r="379" spans="1:27" x14ac:dyDescent="0.3">
      <c r="A379" s="1" t="s">
        <v>5076</v>
      </c>
      <c r="B379" s="2" t="s">
        <v>10638</v>
      </c>
      <c r="C379" s="8">
        <f t="shared" si="68"/>
        <v>4.6382189239332097E-4</v>
      </c>
      <c r="D379" s="1" t="s">
        <v>11746</v>
      </c>
      <c r="E379" s="2" t="s">
        <v>11747</v>
      </c>
      <c r="F379" s="5">
        <f t="shared" si="63"/>
        <v>4.2716787697565144E-4</v>
      </c>
      <c r="G379" s="1" t="s">
        <v>12629</v>
      </c>
      <c r="H379" s="2" t="s">
        <v>5449</v>
      </c>
      <c r="I379" s="5">
        <f t="shared" si="69"/>
        <v>5.3304904051172707E-4</v>
      </c>
      <c r="J379" s="1" t="s">
        <v>13153</v>
      </c>
      <c r="K379" s="2" t="s">
        <v>10114</v>
      </c>
      <c r="L379" s="5">
        <f t="shared" si="67"/>
        <v>3.4566194262011752E-4</v>
      </c>
      <c r="M379" s="1" t="s">
        <v>13037</v>
      </c>
      <c r="N379" s="2" t="s">
        <v>7864</v>
      </c>
      <c r="O379" s="5">
        <f t="shared" si="65"/>
        <v>2.7056277056277056E-4</v>
      </c>
      <c r="P379" s="1" t="s">
        <v>12890</v>
      </c>
      <c r="Q379" s="2" t="s">
        <v>12636</v>
      </c>
      <c r="R379" s="5">
        <f t="shared" si="64"/>
        <v>5.2056220718375845E-4</v>
      </c>
      <c r="S379" s="1" t="s">
        <v>12688</v>
      </c>
      <c r="T379" s="2" t="s">
        <v>14411</v>
      </c>
      <c r="U379" s="5">
        <f t="shared" si="70"/>
        <v>6.1996280223186606E-4</v>
      </c>
      <c r="V379" s="1" t="s">
        <v>10290</v>
      </c>
      <c r="W379" s="2" t="s">
        <v>15090</v>
      </c>
      <c r="X379" s="5">
        <f t="shared" si="61"/>
        <v>4.0567951318458417E-4</v>
      </c>
      <c r="Y379" s="1" t="s">
        <v>10690</v>
      </c>
      <c r="Z379" s="2" t="s">
        <v>15526</v>
      </c>
      <c r="AA379" s="5">
        <f t="shared" si="71"/>
        <v>4.9019607843137254E-4</v>
      </c>
    </row>
    <row r="380" spans="1:27" x14ac:dyDescent="0.3">
      <c r="A380" s="1" t="s">
        <v>9278</v>
      </c>
      <c r="B380" s="2" t="s">
        <v>5464</v>
      </c>
      <c r="C380" s="8">
        <f t="shared" si="68"/>
        <v>4.6360686138154843E-4</v>
      </c>
      <c r="D380" s="1" t="s">
        <v>11149</v>
      </c>
      <c r="E380" s="2" t="s">
        <v>11748</v>
      </c>
      <c r="F380" s="5">
        <f t="shared" si="63"/>
        <v>4.2680324370465217E-4</v>
      </c>
      <c r="G380" s="1" t="s">
        <v>11051</v>
      </c>
      <c r="H380" s="2" t="s">
        <v>1247</v>
      </c>
      <c r="I380" s="5">
        <f t="shared" si="69"/>
        <v>5.2770448548812663E-4</v>
      </c>
      <c r="J380" s="1" t="s">
        <v>10380</v>
      </c>
      <c r="K380" s="2" t="s">
        <v>13154</v>
      </c>
      <c r="L380" s="5">
        <f t="shared" si="67"/>
        <v>3.43878954607978E-4</v>
      </c>
      <c r="M380" s="1" t="s">
        <v>10265</v>
      </c>
      <c r="N380" s="2" t="s">
        <v>13749</v>
      </c>
      <c r="O380" s="5">
        <f t="shared" si="65"/>
        <v>2.6932399676811203E-4</v>
      </c>
      <c r="P380" s="1" t="s">
        <v>10861</v>
      </c>
      <c r="Q380" s="2" t="s">
        <v>10608</v>
      </c>
      <c r="R380" s="5">
        <f t="shared" si="64"/>
        <v>5.2002080083203334E-4</v>
      </c>
      <c r="S380" s="1" t="s">
        <v>2516</v>
      </c>
      <c r="T380" s="2" t="s">
        <v>12606</v>
      </c>
      <c r="U380" s="5">
        <f t="shared" si="70"/>
        <v>6.1652281134401974E-4</v>
      </c>
      <c r="V380" s="1" t="s">
        <v>7418</v>
      </c>
      <c r="W380" s="2" t="s">
        <v>15090</v>
      </c>
      <c r="X380" s="5">
        <f t="shared" si="61"/>
        <v>4.0567951318458417E-4</v>
      </c>
      <c r="Y380" s="1" t="s">
        <v>2113</v>
      </c>
      <c r="Z380" s="2" t="s">
        <v>7694</v>
      </c>
      <c r="AA380" s="5">
        <f t="shared" si="71"/>
        <v>4.8851978505129456E-4</v>
      </c>
    </row>
    <row r="381" spans="1:27" x14ac:dyDescent="0.3">
      <c r="A381" s="1" t="s">
        <v>10639</v>
      </c>
      <c r="B381" s="2" t="s">
        <v>4305</v>
      </c>
      <c r="C381" s="8">
        <f t="shared" si="68"/>
        <v>4.6189376443418013E-4</v>
      </c>
      <c r="D381" s="1" t="s">
        <v>11749</v>
      </c>
      <c r="E381" s="2" t="s">
        <v>4323</v>
      </c>
      <c r="F381" s="5">
        <f t="shared" si="63"/>
        <v>4.2140750105351877E-4</v>
      </c>
      <c r="G381" s="1" t="s">
        <v>12630</v>
      </c>
      <c r="H381" s="2" t="s">
        <v>6505</v>
      </c>
      <c r="I381" s="5">
        <f t="shared" si="69"/>
        <v>5.2576235541535224E-4</v>
      </c>
      <c r="J381" s="1" t="s">
        <v>10588</v>
      </c>
      <c r="K381" s="2" t="s">
        <v>6601</v>
      </c>
      <c r="L381" s="5">
        <f t="shared" si="67"/>
        <v>3.3978933061501872E-4</v>
      </c>
      <c r="M381" s="1" t="s">
        <v>12090</v>
      </c>
      <c r="N381" s="2" t="s">
        <v>9665</v>
      </c>
      <c r="O381" s="5">
        <f t="shared" si="65"/>
        <v>2.6638252530633989E-4</v>
      </c>
      <c r="P381" s="1" t="s">
        <v>10301</v>
      </c>
      <c r="Q381" s="2" t="s">
        <v>8609</v>
      </c>
      <c r="R381" s="5">
        <f t="shared" si="64"/>
        <v>5.1786639047125837E-4</v>
      </c>
      <c r="S381" s="1" t="s">
        <v>10610</v>
      </c>
      <c r="T381" s="2" t="s">
        <v>9486</v>
      </c>
      <c r="U381" s="5">
        <f t="shared" si="70"/>
        <v>6.1538461538461541E-4</v>
      </c>
      <c r="V381" s="1" t="s">
        <v>10950</v>
      </c>
      <c r="W381" s="2" t="s">
        <v>5481</v>
      </c>
      <c r="X381" s="5">
        <f t="shared" si="61"/>
        <v>4.051863857374392E-4</v>
      </c>
      <c r="Y381" s="1" t="s">
        <v>10925</v>
      </c>
      <c r="Z381" s="2" t="s">
        <v>8619</v>
      </c>
      <c r="AA381" s="5">
        <f t="shared" si="71"/>
        <v>4.8756704046806434E-4</v>
      </c>
    </row>
    <row r="382" spans="1:27" x14ac:dyDescent="0.3">
      <c r="A382" s="1" t="s">
        <v>10640</v>
      </c>
      <c r="B382" s="2" t="s">
        <v>2783</v>
      </c>
      <c r="C382" s="8">
        <f t="shared" si="68"/>
        <v>4.5998160073597056E-4</v>
      </c>
      <c r="D382" s="1" t="s">
        <v>11750</v>
      </c>
      <c r="E382" s="2" t="s">
        <v>7717</v>
      </c>
      <c r="F382" s="5">
        <f t="shared" si="63"/>
        <v>4.2069835927639884E-4</v>
      </c>
      <c r="G382" s="1" t="s">
        <v>12631</v>
      </c>
      <c r="H382" s="2" t="s">
        <v>12632</v>
      </c>
      <c r="I382" s="5">
        <f t="shared" si="69"/>
        <v>5.2383446830801469E-4</v>
      </c>
      <c r="J382" s="1" t="s">
        <v>6064</v>
      </c>
      <c r="K382" s="2" t="s">
        <v>4361</v>
      </c>
      <c r="L382" s="5">
        <f t="shared" si="67"/>
        <v>3.3738191632928474E-4</v>
      </c>
      <c r="M382" s="1" t="s">
        <v>12590</v>
      </c>
      <c r="N382" s="2" t="s">
        <v>7871</v>
      </c>
      <c r="O382" s="5">
        <f t="shared" si="65"/>
        <v>2.651113467656416E-4</v>
      </c>
      <c r="P382" s="1" t="s">
        <v>12937</v>
      </c>
      <c r="Q382" s="2" t="s">
        <v>5453</v>
      </c>
      <c r="R382" s="5">
        <f t="shared" si="64"/>
        <v>5.1706308169596695E-4</v>
      </c>
      <c r="S382" s="1" t="s">
        <v>1993</v>
      </c>
      <c r="T382" s="2" t="s">
        <v>9487</v>
      </c>
      <c r="U382" s="5">
        <f t="shared" si="70"/>
        <v>6.1236987140232701E-4</v>
      </c>
      <c r="V382" s="1" t="s">
        <v>11088</v>
      </c>
      <c r="W382" s="2" t="s">
        <v>7727</v>
      </c>
      <c r="X382" s="5">
        <f t="shared" si="61"/>
        <v>4.0469445568595711E-4</v>
      </c>
      <c r="Y382" s="1" t="s">
        <v>12268</v>
      </c>
      <c r="Z382" s="2" t="s">
        <v>15527</v>
      </c>
      <c r="AA382" s="5">
        <f t="shared" si="71"/>
        <v>4.8638132295719845E-4</v>
      </c>
    </row>
    <row r="383" spans="1:27" x14ac:dyDescent="0.3">
      <c r="A383" s="1" t="s">
        <v>10641</v>
      </c>
      <c r="B383" s="2" t="s">
        <v>10642</v>
      </c>
      <c r="C383" s="8">
        <f t="shared" si="68"/>
        <v>4.5892611289582378E-4</v>
      </c>
      <c r="D383" s="1" t="s">
        <v>11751</v>
      </c>
      <c r="E383" s="2" t="s">
        <v>9552</v>
      </c>
      <c r="F383" s="5">
        <f t="shared" si="63"/>
        <v>4.2052144659377626E-4</v>
      </c>
      <c r="G383" s="1" t="s">
        <v>10944</v>
      </c>
      <c r="H383" s="2" t="s">
        <v>12633</v>
      </c>
      <c r="I383" s="5">
        <f t="shared" si="69"/>
        <v>5.2219321148825064E-4</v>
      </c>
      <c r="J383" s="1" t="s">
        <v>11794</v>
      </c>
      <c r="K383" s="2" t="s">
        <v>13155</v>
      </c>
      <c r="L383" s="5">
        <f t="shared" si="67"/>
        <v>3.3602150537634411E-4</v>
      </c>
      <c r="M383" s="1" t="s">
        <v>231</v>
      </c>
      <c r="N383" s="2" t="s">
        <v>13750</v>
      </c>
      <c r="O383" s="5">
        <f t="shared" si="65"/>
        <v>2.642007926023778E-4</v>
      </c>
      <c r="P383" s="1" t="s">
        <v>12765</v>
      </c>
      <c r="Q383" s="2" t="s">
        <v>14421</v>
      </c>
      <c r="R383" s="5">
        <f t="shared" si="64"/>
        <v>5.1440329218107E-4</v>
      </c>
      <c r="S383" s="1" t="s">
        <v>13828</v>
      </c>
      <c r="T383" s="2" t="s">
        <v>6489</v>
      </c>
      <c r="U383" s="5">
        <f t="shared" si="70"/>
        <v>6.1124694376528117E-4</v>
      </c>
      <c r="V383" s="1" t="s">
        <v>10417</v>
      </c>
      <c r="W383" s="2" t="s">
        <v>8653</v>
      </c>
      <c r="X383" s="5">
        <f t="shared" si="61"/>
        <v>4.0016006402561027E-4</v>
      </c>
      <c r="Y383" s="1" t="s">
        <v>1976</v>
      </c>
      <c r="Z383" s="2" t="s">
        <v>2774</v>
      </c>
      <c r="AA383" s="5">
        <f t="shared" si="71"/>
        <v>4.8379293662312528E-4</v>
      </c>
    </row>
    <row r="384" spans="1:27" x14ac:dyDescent="0.3">
      <c r="A384" s="1" t="s">
        <v>10643</v>
      </c>
      <c r="B384" s="2" t="s">
        <v>4307</v>
      </c>
      <c r="C384" s="8">
        <f t="shared" si="68"/>
        <v>4.5871559633027525E-4</v>
      </c>
      <c r="D384" s="1" t="s">
        <v>10397</v>
      </c>
      <c r="E384" s="2" t="s">
        <v>11752</v>
      </c>
      <c r="F384" s="5">
        <f t="shared" si="63"/>
        <v>4.1999160016799666E-4</v>
      </c>
      <c r="G384" s="1" t="s">
        <v>12634</v>
      </c>
      <c r="H384" s="2" t="s">
        <v>12633</v>
      </c>
      <c r="I384" s="5">
        <f t="shared" si="69"/>
        <v>5.2219321148825064E-4</v>
      </c>
      <c r="J384" s="1" t="s">
        <v>13156</v>
      </c>
      <c r="K384" s="2" t="s">
        <v>13157</v>
      </c>
      <c r="L384" s="5">
        <f t="shared" si="67"/>
        <v>3.3422459893048126E-4</v>
      </c>
      <c r="M384" s="1" t="s">
        <v>11614</v>
      </c>
      <c r="N384" s="2" t="s">
        <v>13751</v>
      </c>
      <c r="O384" s="5">
        <f t="shared" si="65"/>
        <v>2.6357406431207171E-4</v>
      </c>
      <c r="P384" s="1" t="s">
        <v>10541</v>
      </c>
      <c r="Q384" s="2" t="s">
        <v>14421</v>
      </c>
      <c r="R384" s="5">
        <f t="shared" si="64"/>
        <v>5.1440329218107E-4</v>
      </c>
      <c r="S384" s="1" t="s">
        <v>14027</v>
      </c>
      <c r="T384" s="2" t="s">
        <v>9489</v>
      </c>
      <c r="U384" s="5">
        <f t="shared" si="70"/>
        <v>6.1012812690665037E-4</v>
      </c>
      <c r="V384" s="1" t="s">
        <v>10339</v>
      </c>
      <c r="W384" s="2" t="s">
        <v>7731</v>
      </c>
      <c r="X384" s="5">
        <f t="shared" si="61"/>
        <v>3.9888312724371757E-4</v>
      </c>
      <c r="Y384" s="1" t="s">
        <v>10523</v>
      </c>
      <c r="Z384" s="2" t="s">
        <v>4298</v>
      </c>
      <c r="AA384" s="5">
        <f t="shared" si="71"/>
        <v>4.8355899419729207E-4</v>
      </c>
    </row>
    <row r="385" spans="1:27" x14ac:dyDescent="0.3">
      <c r="A385" s="1" t="s">
        <v>10644</v>
      </c>
      <c r="B385" s="2" t="s">
        <v>4308</v>
      </c>
      <c r="C385" s="8">
        <f t="shared" si="68"/>
        <v>4.5808520384791571E-4</v>
      </c>
      <c r="D385" s="1" t="s">
        <v>11753</v>
      </c>
      <c r="E385" s="2" t="s">
        <v>2800</v>
      </c>
      <c r="F385" s="5">
        <f t="shared" si="63"/>
        <v>4.187604690117253E-4</v>
      </c>
      <c r="G385" s="1" t="s">
        <v>3652</v>
      </c>
      <c r="H385" s="2" t="s">
        <v>7678</v>
      </c>
      <c r="I385" s="5">
        <f t="shared" si="69"/>
        <v>5.2110474205315264E-4</v>
      </c>
      <c r="J385" s="1" t="s">
        <v>2102</v>
      </c>
      <c r="K385" s="2" t="s">
        <v>9605</v>
      </c>
      <c r="L385" s="5">
        <f>1/(3000+(RIGHT(K385,3)))</f>
        <v>3.3003300330033004E-4</v>
      </c>
      <c r="M385" s="1" t="s">
        <v>11175</v>
      </c>
      <c r="N385" s="2" t="s">
        <v>1333</v>
      </c>
      <c r="O385" s="5">
        <f t="shared" si="65"/>
        <v>2.6028110359187923E-4</v>
      </c>
      <c r="P385" s="1" t="s">
        <v>507</v>
      </c>
      <c r="Q385" s="2" t="s">
        <v>4293</v>
      </c>
      <c r="R385" s="5">
        <f t="shared" si="64"/>
        <v>5.1413881748071976E-4</v>
      </c>
      <c r="S385" s="1" t="s">
        <v>11073</v>
      </c>
      <c r="T385" s="2" t="s">
        <v>9489</v>
      </c>
      <c r="U385" s="5">
        <f t="shared" si="70"/>
        <v>6.1012812690665037E-4</v>
      </c>
      <c r="V385" s="1" t="s">
        <v>12143</v>
      </c>
      <c r="W385" s="2" t="s">
        <v>1284</v>
      </c>
      <c r="X385" s="5">
        <f t="shared" si="61"/>
        <v>3.9793076004775168E-4</v>
      </c>
      <c r="Y385" s="1" t="s">
        <v>15528</v>
      </c>
      <c r="Z385" s="2" t="s">
        <v>9527</v>
      </c>
      <c r="AA385" s="5">
        <f t="shared" si="71"/>
        <v>4.7938638542665386E-4</v>
      </c>
    </row>
    <row r="386" spans="1:27" x14ac:dyDescent="0.3">
      <c r="A386" s="1" t="s">
        <v>10645</v>
      </c>
      <c r="B386" s="2" t="s">
        <v>7704</v>
      </c>
      <c r="C386" s="8">
        <f t="shared" si="68"/>
        <v>4.5724737082761773E-4</v>
      </c>
      <c r="D386" s="1" t="s">
        <v>11754</v>
      </c>
      <c r="E386" s="2" t="s">
        <v>9553</v>
      </c>
      <c r="F386" s="5">
        <f t="shared" si="63"/>
        <v>4.1858518208455421E-4</v>
      </c>
      <c r="G386" s="1" t="s">
        <v>12635</v>
      </c>
      <c r="H386" s="2" t="s">
        <v>12636</v>
      </c>
      <c r="I386" s="5">
        <f t="shared" si="69"/>
        <v>5.2056220718375845E-4</v>
      </c>
      <c r="J386" s="1" t="s">
        <v>507</v>
      </c>
      <c r="K386" s="2" t="s">
        <v>13158</v>
      </c>
      <c r="L386" s="5">
        <f t="shared" ref="L386:L449" si="72">1/(3000+(RIGHT(K386,3)))</f>
        <v>3.295978905735003E-4</v>
      </c>
      <c r="M386" s="1" t="s">
        <v>11023</v>
      </c>
      <c r="N386" s="2" t="s">
        <v>4420</v>
      </c>
      <c r="O386" s="5">
        <f t="shared" si="65"/>
        <v>2.5660764690787786E-4</v>
      </c>
      <c r="P386" s="1" t="s">
        <v>5195</v>
      </c>
      <c r="Q386" s="2" t="s">
        <v>6511</v>
      </c>
      <c r="R386" s="5">
        <f t="shared" si="64"/>
        <v>5.1229508196721314E-4</v>
      </c>
      <c r="S386" s="1" t="s">
        <v>2192</v>
      </c>
      <c r="T386" s="2" t="s">
        <v>14758</v>
      </c>
      <c r="U386" s="5">
        <f t="shared" si="70"/>
        <v>6.0459492140266019E-4</v>
      </c>
      <c r="V386" s="1" t="s">
        <v>10686</v>
      </c>
      <c r="W386" s="2" t="s">
        <v>10693</v>
      </c>
      <c r="X386" s="5">
        <f t="shared" si="61"/>
        <v>3.9478878799842083E-4</v>
      </c>
      <c r="Y386" s="1" t="s">
        <v>2017</v>
      </c>
      <c r="Z386" s="2" t="s">
        <v>12654</v>
      </c>
      <c r="AA386" s="5">
        <f t="shared" si="71"/>
        <v>4.7846889952153111E-4</v>
      </c>
    </row>
    <row r="387" spans="1:27" x14ac:dyDescent="0.3">
      <c r="A387" s="1" t="s">
        <v>10646</v>
      </c>
      <c r="B387" s="2" t="s">
        <v>7705</v>
      </c>
      <c r="C387" s="8">
        <f t="shared" si="68"/>
        <v>4.5475216007276033E-4</v>
      </c>
      <c r="D387" s="1" t="s">
        <v>11755</v>
      </c>
      <c r="E387" s="2" t="s">
        <v>9553</v>
      </c>
      <c r="F387" s="5">
        <f t="shared" si="63"/>
        <v>4.1858518208455421E-4</v>
      </c>
      <c r="G387" s="1" t="s">
        <v>11346</v>
      </c>
      <c r="H387" s="2" t="s">
        <v>8608</v>
      </c>
      <c r="I387" s="5">
        <f t="shared" si="69"/>
        <v>5.1948051948051948E-4</v>
      </c>
      <c r="J387" s="1" t="s">
        <v>13159</v>
      </c>
      <c r="K387" s="2" t="s">
        <v>10756</v>
      </c>
      <c r="L387" s="5">
        <f t="shared" si="72"/>
        <v>3.2927230819888045E-4</v>
      </c>
      <c r="M387" s="1" t="s">
        <v>2471</v>
      </c>
      <c r="N387" s="2" t="s">
        <v>13752</v>
      </c>
      <c r="O387" s="5">
        <f t="shared" si="65"/>
        <v>2.5641025641025641E-4</v>
      </c>
      <c r="P387" s="1" t="s">
        <v>10816</v>
      </c>
      <c r="Q387" s="2" t="s">
        <v>7681</v>
      </c>
      <c r="R387" s="5">
        <f t="shared" si="64"/>
        <v>5.1177072671443195E-4</v>
      </c>
      <c r="S387" s="1" t="s">
        <v>13465</v>
      </c>
      <c r="T387" s="2" t="s">
        <v>5430</v>
      </c>
      <c r="U387" s="5">
        <f t="shared" si="70"/>
        <v>6.0132291040288638E-4</v>
      </c>
      <c r="V387" s="1" t="s">
        <v>1977</v>
      </c>
      <c r="W387" s="2" t="s">
        <v>10695</v>
      </c>
      <c r="X387" s="5">
        <f t="shared" ref="X387:X423" si="73">1/(2000+(RIGHT(W387,3)))</f>
        <v>3.9385584875935406E-4</v>
      </c>
      <c r="Y387" s="1" t="s">
        <v>11095</v>
      </c>
      <c r="Z387" s="2" t="s">
        <v>8624</v>
      </c>
      <c r="AA387" s="5">
        <f t="shared" si="71"/>
        <v>4.7824007651841227E-4</v>
      </c>
    </row>
    <row r="388" spans="1:27" x14ac:dyDescent="0.3">
      <c r="A388" s="1" t="s">
        <v>7470</v>
      </c>
      <c r="B388" s="2" t="s">
        <v>9538</v>
      </c>
      <c r="C388" s="8">
        <f t="shared" si="68"/>
        <v>4.5372050816696913E-4</v>
      </c>
      <c r="D388" s="1" t="s">
        <v>11756</v>
      </c>
      <c r="E388" s="2" t="s">
        <v>11757</v>
      </c>
      <c r="F388" s="5">
        <f t="shared" si="63"/>
        <v>4.1806020066889631E-4</v>
      </c>
      <c r="G388" s="1" t="s">
        <v>10402</v>
      </c>
      <c r="H388" s="2" t="s">
        <v>5452</v>
      </c>
      <c r="I388" s="5">
        <f t="shared" si="69"/>
        <v>5.1921079958463135E-4</v>
      </c>
      <c r="J388" s="1" t="s">
        <v>424</v>
      </c>
      <c r="K388" s="2" t="s">
        <v>6606</v>
      </c>
      <c r="L388" s="5">
        <f t="shared" si="72"/>
        <v>3.2562683165092806E-4</v>
      </c>
      <c r="M388" s="1" t="s">
        <v>11364</v>
      </c>
      <c r="N388" s="2" t="s">
        <v>7887</v>
      </c>
      <c r="O388" s="5">
        <f t="shared" si="65"/>
        <v>2.5458248472505089E-4</v>
      </c>
      <c r="P388" s="1" t="s">
        <v>8243</v>
      </c>
      <c r="Q388" s="2" t="s">
        <v>1250</v>
      </c>
      <c r="R388" s="5">
        <f t="shared" si="64"/>
        <v>5.1098620337250899E-4</v>
      </c>
      <c r="S388" s="1" t="s">
        <v>1958</v>
      </c>
      <c r="T388" s="2" t="s">
        <v>5432</v>
      </c>
      <c r="U388" s="5">
        <f t="shared" si="70"/>
        <v>5.977286312014345E-4</v>
      </c>
      <c r="V388" s="1" t="s">
        <v>10352</v>
      </c>
      <c r="W388" s="2" t="s">
        <v>4332</v>
      </c>
      <c r="X388" s="5">
        <f t="shared" si="73"/>
        <v>3.9308176100628933E-4</v>
      </c>
      <c r="Y388" s="1" t="s">
        <v>10541</v>
      </c>
      <c r="Z388" s="2" t="s">
        <v>9529</v>
      </c>
      <c r="AA388" s="5">
        <f t="shared" si="71"/>
        <v>4.7460844803037496E-4</v>
      </c>
    </row>
    <row r="389" spans="1:27" x14ac:dyDescent="0.3">
      <c r="A389" s="1" t="s">
        <v>10647</v>
      </c>
      <c r="B389" s="2" t="s">
        <v>10648</v>
      </c>
      <c r="C389" s="8">
        <f t="shared" si="68"/>
        <v>4.5228403437358661E-4</v>
      </c>
      <c r="D389" s="1" t="s">
        <v>10957</v>
      </c>
      <c r="E389" s="2" t="s">
        <v>11758</v>
      </c>
      <c r="F389" s="5">
        <f t="shared" si="63"/>
        <v>4.1580041580041582E-4</v>
      </c>
      <c r="G389" s="1" t="s">
        <v>10385</v>
      </c>
      <c r="H389" s="2" t="s">
        <v>6509</v>
      </c>
      <c r="I389" s="5">
        <f t="shared" si="69"/>
        <v>5.1733057423693739E-4</v>
      </c>
      <c r="J389" s="1" t="s">
        <v>12268</v>
      </c>
      <c r="K389" s="2" t="s">
        <v>8697</v>
      </c>
      <c r="L389" s="5">
        <f t="shared" si="72"/>
        <v>3.243593902043464E-4</v>
      </c>
      <c r="M389" s="1" t="s">
        <v>11346</v>
      </c>
      <c r="N389" s="2" t="s">
        <v>9679</v>
      </c>
      <c r="O389" s="5">
        <f t="shared" si="65"/>
        <v>2.5354969574036511E-4</v>
      </c>
      <c r="P389" s="1" t="s">
        <v>2353</v>
      </c>
      <c r="Q389" s="2" t="s">
        <v>8611</v>
      </c>
      <c r="R389" s="5">
        <f t="shared" si="64"/>
        <v>5.1020408163265311E-4</v>
      </c>
      <c r="S389" s="1" t="s">
        <v>12719</v>
      </c>
      <c r="T389" s="2" t="s">
        <v>1236</v>
      </c>
      <c r="U389" s="5">
        <f t="shared" si="70"/>
        <v>5.9559261465157837E-4</v>
      </c>
      <c r="V389" s="1" t="s">
        <v>10614</v>
      </c>
      <c r="W389" s="2" t="s">
        <v>15091</v>
      </c>
      <c r="X389" s="5">
        <f t="shared" si="73"/>
        <v>3.9001560062402497E-4</v>
      </c>
      <c r="Y389" s="1" t="s">
        <v>13276</v>
      </c>
      <c r="Z389" s="2" t="s">
        <v>15529</v>
      </c>
      <c r="AA389" s="5">
        <f t="shared" si="71"/>
        <v>4.7303689687795648E-4</v>
      </c>
    </row>
    <row r="390" spans="1:27" x14ac:dyDescent="0.3">
      <c r="A390" s="1" t="s">
        <v>10649</v>
      </c>
      <c r="B390" s="2" t="s">
        <v>4311</v>
      </c>
      <c r="C390" s="8">
        <f t="shared" si="68"/>
        <v>4.4863167339614175E-4</v>
      </c>
      <c r="D390" s="1" t="s">
        <v>11759</v>
      </c>
      <c r="E390" s="2" t="s">
        <v>4326</v>
      </c>
      <c r="F390" s="5">
        <f t="shared" si="63"/>
        <v>4.1511000415110004E-4</v>
      </c>
      <c r="G390" s="1" t="s">
        <v>10457</v>
      </c>
      <c r="H390" s="2" t="s">
        <v>5453</v>
      </c>
      <c r="I390" s="5">
        <f t="shared" si="69"/>
        <v>5.1706308169596695E-4</v>
      </c>
      <c r="J390" s="1" t="s">
        <v>13160</v>
      </c>
      <c r="K390" s="2" t="s">
        <v>9612</v>
      </c>
      <c r="L390" s="5">
        <f t="shared" si="72"/>
        <v>3.2404406999351912E-4</v>
      </c>
      <c r="M390" s="1" t="s">
        <v>11021</v>
      </c>
      <c r="N390" s="2" t="s">
        <v>9679</v>
      </c>
      <c r="O390" s="5">
        <f t="shared" si="65"/>
        <v>2.5354969574036511E-4</v>
      </c>
      <c r="P390" s="1" t="s">
        <v>10529</v>
      </c>
      <c r="Q390" s="2" t="s">
        <v>5455</v>
      </c>
      <c r="R390" s="5">
        <f t="shared" si="64"/>
        <v>5.0890585241730279E-4</v>
      </c>
      <c r="S390" s="1" t="s">
        <v>3705</v>
      </c>
      <c r="T390" s="2" t="s">
        <v>1237</v>
      </c>
      <c r="U390" s="5">
        <f t="shared" si="70"/>
        <v>5.9523809523809529E-4</v>
      </c>
      <c r="V390" s="1" t="s">
        <v>11514</v>
      </c>
      <c r="W390" s="2" t="s">
        <v>5489</v>
      </c>
      <c r="X390" s="5">
        <f t="shared" si="73"/>
        <v>3.8654812524159255E-4</v>
      </c>
      <c r="Y390" s="1" t="s">
        <v>13168</v>
      </c>
      <c r="Z390" s="2" t="s">
        <v>6530</v>
      </c>
      <c r="AA390" s="5">
        <f t="shared" si="71"/>
        <v>4.7236655644780352E-4</v>
      </c>
    </row>
    <row r="391" spans="1:27" x14ac:dyDescent="0.3">
      <c r="A391" s="1" t="s">
        <v>10650</v>
      </c>
      <c r="B391" s="2" t="s">
        <v>10651</v>
      </c>
      <c r="C391" s="8">
        <f t="shared" si="68"/>
        <v>4.4802867383512545E-4</v>
      </c>
      <c r="D391" s="1" t="s">
        <v>11760</v>
      </c>
      <c r="E391" s="2" t="s">
        <v>10683</v>
      </c>
      <c r="F391" s="5">
        <f t="shared" si="63"/>
        <v>4.1017227235438887E-4</v>
      </c>
      <c r="G391" s="1" t="s">
        <v>11341</v>
      </c>
      <c r="H391" s="2" t="s">
        <v>12637</v>
      </c>
      <c r="I391" s="5">
        <f t="shared" si="69"/>
        <v>5.1679586563307489E-4</v>
      </c>
      <c r="J391" s="1" t="s">
        <v>6074</v>
      </c>
      <c r="K391" s="2" t="s">
        <v>6608</v>
      </c>
      <c r="L391" s="5">
        <f t="shared" si="72"/>
        <v>3.2278889606197545E-4</v>
      </c>
      <c r="M391" s="1" t="s">
        <v>13013</v>
      </c>
      <c r="N391" s="2" t="s">
        <v>7889</v>
      </c>
      <c r="O391" s="5">
        <f t="shared" si="65"/>
        <v>2.5258903763576663E-4</v>
      </c>
      <c r="P391" s="1" t="s">
        <v>12648</v>
      </c>
      <c r="Q391" s="2" t="s">
        <v>11694</v>
      </c>
      <c r="R391" s="5">
        <f t="shared" si="64"/>
        <v>5.0864699898270599E-4</v>
      </c>
      <c r="S391" s="1" t="s">
        <v>2040</v>
      </c>
      <c r="T391" s="2" t="s">
        <v>9492</v>
      </c>
      <c r="U391" s="5">
        <f t="shared" si="70"/>
        <v>5.9206631142687976E-4</v>
      </c>
      <c r="V391" s="1" t="s">
        <v>10340</v>
      </c>
      <c r="W391" s="2" t="s">
        <v>1286</v>
      </c>
      <c r="X391" s="5">
        <f t="shared" si="73"/>
        <v>3.8520801232665641E-4</v>
      </c>
      <c r="Y391" s="1" t="s">
        <v>10596</v>
      </c>
      <c r="Z391" s="2" t="s">
        <v>11710</v>
      </c>
      <c r="AA391" s="5">
        <f t="shared" si="71"/>
        <v>4.7169811320754717E-4</v>
      </c>
    </row>
    <row r="392" spans="1:27" x14ac:dyDescent="0.3">
      <c r="A392" s="1" t="s">
        <v>10652</v>
      </c>
      <c r="B392" s="2" t="s">
        <v>9541</v>
      </c>
      <c r="C392" s="8">
        <f t="shared" si="68"/>
        <v>4.4603033006244426E-4</v>
      </c>
      <c r="D392" s="1" t="s">
        <v>10989</v>
      </c>
      <c r="E392" s="2" t="s">
        <v>11761</v>
      </c>
      <c r="F392" s="5">
        <f t="shared" si="63"/>
        <v>4.0832993058391182E-4</v>
      </c>
      <c r="G392" s="1" t="s">
        <v>12638</v>
      </c>
      <c r="H392" s="2" t="s">
        <v>7682</v>
      </c>
      <c r="I392" s="5">
        <f t="shared" si="69"/>
        <v>5.1150895140664957E-4</v>
      </c>
      <c r="J392" s="1" t="s">
        <v>2588</v>
      </c>
      <c r="K392" s="2" t="s">
        <v>8699</v>
      </c>
      <c r="L392" s="5">
        <f t="shared" si="72"/>
        <v>3.2247662044501772E-4</v>
      </c>
      <c r="M392" s="1" t="s">
        <v>12719</v>
      </c>
      <c r="N392" s="2" t="s">
        <v>10862</v>
      </c>
      <c r="O392" s="5">
        <f t="shared" si="65"/>
        <v>2.5188916876574307E-4</v>
      </c>
      <c r="P392" s="1" t="s">
        <v>11195</v>
      </c>
      <c r="Q392" s="2" t="s">
        <v>14422</v>
      </c>
      <c r="R392" s="5">
        <f t="shared" si="64"/>
        <v>5.0226017076845811E-4</v>
      </c>
      <c r="S392" s="1" t="s">
        <v>11782</v>
      </c>
      <c r="T392" s="2" t="s">
        <v>7652</v>
      </c>
      <c r="U392" s="5">
        <f t="shared" si="70"/>
        <v>5.9171597633136095E-4</v>
      </c>
      <c r="V392" s="1" t="s">
        <v>10610</v>
      </c>
      <c r="W392" s="2" t="s">
        <v>8664</v>
      </c>
      <c r="X392" s="5">
        <f t="shared" si="73"/>
        <v>3.8080731150038082E-4</v>
      </c>
      <c r="Y392" s="1" t="s">
        <v>11039</v>
      </c>
      <c r="Z392" s="2" t="s">
        <v>13120</v>
      </c>
      <c r="AA392" s="5">
        <f t="shared" si="71"/>
        <v>4.7058823529411766E-4</v>
      </c>
    </row>
    <row r="393" spans="1:27" x14ac:dyDescent="0.3">
      <c r="A393" s="1" t="s">
        <v>10653</v>
      </c>
      <c r="B393" s="2" t="s">
        <v>2791</v>
      </c>
      <c r="C393" s="8">
        <f t="shared" si="68"/>
        <v>4.4483985765124553E-4</v>
      </c>
      <c r="D393" s="1" t="s">
        <v>11762</v>
      </c>
      <c r="E393" s="2" t="s">
        <v>11763</v>
      </c>
      <c r="F393" s="5">
        <f t="shared" si="63"/>
        <v>4.0749796251018743E-4</v>
      </c>
      <c r="G393" s="1" t="s">
        <v>12639</v>
      </c>
      <c r="H393" s="2" t="s">
        <v>1250</v>
      </c>
      <c r="I393" s="5">
        <f t="shared" si="69"/>
        <v>5.1098620337250899E-4</v>
      </c>
      <c r="J393" s="1" t="s">
        <v>10457</v>
      </c>
      <c r="K393" s="2" t="s">
        <v>11863</v>
      </c>
      <c r="L393" s="5">
        <f t="shared" si="72"/>
        <v>3.2092426187419767E-4</v>
      </c>
      <c r="M393" s="1" t="s">
        <v>12710</v>
      </c>
      <c r="N393" s="2" t="s">
        <v>4426</v>
      </c>
      <c r="O393" s="5">
        <f t="shared" si="65"/>
        <v>2.5150905432595576E-4</v>
      </c>
      <c r="P393" s="1" t="s">
        <v>12693</v>
      </c>
      <c r="Q393" s="2" t="s">
        <v>4296</v>
      </c>
      <c r="R393" s="5">
        <f t="shared" si="64"/>
        <v>5.0150451354062187E-4</v>
      </c>
      <c r="S393" s="1" t="s">
        <v>12870</v>
      </c>
      <c r="T393" s="2" t="s">
        <v>6494</v>
      </c>
      <c r="U393" s="5">
        <f t="shared" si="70"/>
        <v>5.9066745422327229E-4</v>
      </c>
      <c r="V393" s="1" t="s">
        <v>7470</v>
      </c>
      <c r="W393" s="2" t="s">
        <v>7744</v>
      </c>
      <c r="X393" s="5">
        <f t="shared" si="73"/>
        <v>3.7921880925293893E-4</v>
      </c>
      <c r="Y393" s="1" t="s">
        <v>15530</v>
      </c>
      <c r="Z393" s="2" t="s">
        <v>6531</v>
      </c>
      <c r="AA393" s="5">
        <f t="shared" si="71"/>
        <v>4.7014574518100609E-4</v>
      </c>
    </row>
    <row r="394" spans="1:27" x14ac:dyDescent="0.3">
      <c r="A394" s="1" t="s">
        <v>10654</v>
      </c>
      <c r="B394" s="2" t="s">
        <v>10655</v>
      </c>
      <c r="C394" s="8">
        <f t="shared" si="68"/>
        <v>4.4464206313917296E-4</v>
      </c>
      <c r="D394" s="1" t="s">
        <v>11764</v>
      </c>
      <c r="E394" s="2" t="s">
        <v>6567</v>
      </c>
      <c r="F394" s="5">
        <f t="shared" ref="F394:F457" si="74">1/(2000+(RIGHT(E394,3)))</f>
        <v>4.0617384240454913E-4</v>
      </c>
      <c r="G394" s="1" t="s">
        <v>11335</v>
      </c>
      <c r="H394" s="2" t="s">
        <v>7683</v>
      </c>
      <c r="I394" s="5">
        <f t="shared" si="69"/>
        <v>5.1046452271567128E-4</v>
      </c>
      <c r="J394" s="1" t="s">
        <v>2353</v>
      </c>
      <c r="K394" s="2" t="s">
        <v>10767</v>
      </c>
      <c r="L394" s="5">
        <f t="shared" si="72"/>
        <v>3.2071840923669016E-4</v>
      </c>
      <c r="M394" s="1" t="s">
        <v>2469</v>
      </c>
      <c r="N394" s="2" t="s">
        <v>9683</v>
      </c>
      <c r="O394" s="5">
        <f t="shared" si="65"/>
        <v>2.5031289111389235E-4</v>
      </c>
      <c r="P394" s="1" t="s">
        <v>14423</v>
      </c>
      <c r="Q394" s="2" t="s">
        <v>7689</v>
      </c>
      <c r="R394" s="5">
        <f t="shared" si="64"/>
        <v>5.005005005005005E-4</v>
      </c>
      <c r="S394" s="1" t="s">
        <v>777</v>
      </c>
      <c r="T394" s="2" t="s">
        <v>14413</v>
      </c>
      <c r="U394" s="5">
        <f t="shared" si="70"/>
        <v>5.8962264150943394E-4</v>
      </c>
      <c r="V394" s="1" t="s">
        <v>15092</v>
      </c>
      <c r="W394" s="2" t="s">
        <v>8667</v>
      </c>
      <c r="X394" s="5">
        <f t="shared" si="73"/>
        <v>3.7821482602118004E-4</v>
      </c>
      <c r="Y394" s="1" t="s">
        <v>10834</v>
      </c>
      <c r="Z394" s="2" t="s">
        <v>8628</v>
      </c>
      <c r="AA394" s="5">
        <f t="shared" si="71"/>
        <v>4.6663555762949138E-4</v>
      </c>
    </row>
    <row r="395" spans="1:27" x14ac:dyDescent="0.3">
      <c r="A395" s="1" t="s">
        <v>10656</v>
      </c>
      <c r="B395" s="2" t="s">
        <v>9542</v>
      </c>
      <c r="C395" s="8">
        <f t="shared" si="68"/>
        <v>4.4444444444444447E-4</v>
      </c>
      <c r="D395" s="1" t="s">
        <v>11765</v>
      </c>
      <c r="E395" s="2" t="s">
        <v>6568</v>
      </c>
      <c r="F395" s="5">
        <f t="shared" si="74"/>
        <v>4.0584415584415587E-4</v>
      </c>
      <c r="G395" s="1" t="s">
        <v>12640</v>
      </c>
      <c r="H395" s="2" t="s">
        <v>11696</v>
      </c>
      <c r="I395" s="5">
        <f t="shared" si="69"/>
        <v>5.0838840874428064E-4</v>
      </c>
      <c r="J395" s="1" t="s">
        <v>2089</v>
      </c>
      <c r="K395" s="2" t="s">
        <v>2840</v>
      </c>
      <c r="L395" s="5">
        <f t="shared" si="72"/>
        <v>3.1847133757961782E-4</v>
      </c>
      <c r="M395" s="1" t="s">
        <v>11260</v>
      </c>
      <c r="N395" s="2" t="s">
        <v>9684</v>
      </c>
      <c r="O395" s="5">
        <f t="shared" si="65"/>
        <v>2.5025025025025025E-4</v>
      </c>
      <c r="P395" s="1" t="s">
        <v>2067</v>
      </c>
      <c r="Q395" s="2" t="s">
        <v>6517</v>
      </c>
      <c r="R395" s="5">
        <f>1/(2000+(RIGHT(Q395,3)))</f>
        <v>4.995004995004995E-4</v>
      </c>
      <c r="S395" s="1" t="s">
        <v>12735</v>
      </c>
      <c r="T395" s="2" t="s">
        <v>2753</v>
      </c>
      <c r="U395" s="5">
        <f t="shared" si="70"/>
        <v>5.8892815076560655E-4</v>
      </c>
      <c r="V395" s="1" t="s">
        <v>11129</v>
      </c>
      <c r="W395" s="2" t="s">
        <v>10710</v>
      </c>
      <c r="X395" s="5">
        <f t="shared" si="73"/>
        <v>3.7650602409638556E-4</v>
      </c>
      <c r="Y395" s="1" t="s">
        <v>10768</v>
      </c>
      <c r="Z395" s="2" t="s">
        <v>1264</v>
      </c>
      <c r="AA395" s="5">
        <f t="shared" si="71"/>
        <v>4.6446818392940084E-4</v>
      </c>
    </row>
    <row r="396" spans="1:27" x14ac:dyDescent="0.3">
      <c r="A396" s="1" t="s">
        <v>10657</v>
      </c>
      <c r="B396" s="2" t="s">
        <v>8632</v>
      </c>
      <c r="C396" s="8">
        <f t="shared" si="68"/>
        <v>4.4365572315882877E-4</v>
      </c>
      <c r="D396" s="1" t="s">
        <v>11766</v>
      </c>
      <c r="E396" s="2" t="s">
        <v>9562</v>
      </c>
      <c r="F396" s="5">
        <f t="shared" si="74"/>
        <v>4.045307443365696E-4</v>
      </c>
      <c r="G396" s="1" t="s">
        <v>12641</v>
      </c>
      <c r="H396" s="2" t="s">
        <v>7684</v>
      </c>
      <c r="I396" s="5">
        <f t="shared" si="69"/>
        <v>5.0813008130081306E-4</v>
      </c>
      <c r="J396" s="1" t="s">
        <v>10557</v>
      </c>
      <c r="K396" s="2" t="s">
        <v>13161</v>
      </c>
      <c r="L396" s="5">
        <f t="shared" si="72"/>
        <v>3.1806615776081427E-4</v>
      </c>
      <c r="M396" s="1" t="s">
        <v>13753</v>
      </c>
      <c r="N396" s="2" t="s">
        <v>7893</v>
      </c>
      <c r="O396" s="5">
        <f>1/(4000+(RIGHT(N396,3)))</f>
        <v>2.5000000000000001E-4</v>
      </c>
      <c r="P396" s="1" t="s">
        <v>10274</v>
      </c>
      <c r="Q396" s="2" t="s">
        <v>8616</v>
      </c>
      <c r="R396" s="5">
        <f t="shared" ref="R396:R459" si="75">1/(2000+(RIGHT(Q396,3)))</f>
        <v>4.9825610363726954E-4</v>
      </c>
      <c r="S396" s="1" t="s">
        <v>12886</v>
      </c>
      <c r="T396" s="2" t="s">
        <v>9493</v>
      </c>
      <c r="U396" s="5">
        <f t="shared" si="70"/>
        <v>5.8651026392961877E-4</v>
      </c>
      <c r="V396" s="1" t="s">
        <v>10437</v>
      </c>
      <c r="W396" s="2" t="s">
        <v>7749</v>
      </c>
      <c r="X396" s="5">
        <f t="shared" si="73"/>
        <v>3.7537537537537537E-4</v>
      </c>
      <c r="Y396" s="1" t="s">
        <v>10326</v>
      </c>
      <c r="Z396" s="2" t="s">
        <v>10638</v>
      </c>
      <c r="AA396" s="5">
        <f t="shared" si="71"/>
        <v>4.6382189239332097E-4</v>
      </c>
    </row>
    <row r="397" spans="1:27" x14ac:dyDescent="0.3">
      <c r="A397" s="1" t="s">
        <v>10658</v>
      </c>
      <c r="B397" s="2" t="s">
        <v>8633</v>
      </c>
      <c r="C397" s="8">
        <f t="shared" si="68"/>
        <v>4.4228217602830609E-4</v>
      </c>
      <c r="D397" s="1" t="s">
        <v>11767</v>
      </c>
      <c r="E397" s="2" t="s">
        <v>7728</v>
      </c>
      <c r="F397" s="5">
        <f t="shared" si="74"/>
        <v>4.0355125100887811E-4</v>
      </c>
      <c r="G397" s="1" t="s">
        <v>10659</v>
      </c>
      <c r="H397" s="2" t="s">
        <v>7685</v>
      </c>
      <c r="I397" s="5">
        <f t="shared" si="69"/>
        <v>5.0709939148073022E-4</v>
      </c>
      <c r="J397" s="1" t="s">
        <v>10762</v>
      </c>
      <c r="K397" s="2" t="s">
        <v>13162</v>
      </c>
      <c r="L397" s="5">
        <f t="shared" si="72"/>
        <v>3.1426775612822125E-4</v>
      </c>
      <c r="M397" s="1" t="s">
        <v>552</v>
      </c>
      <c r="N397" s="2" t="s">
        <v>1339</v>
      </c>
      <c r="O397" s="5">
        <f t="shared" ref="O397:O460" si="76">1/(4000+(RIGHT(N397,3)))</f>
        <v>2.4813895781637717E-4</v>
      </c>
      <c r="P397" s="1" t="s">
        <v>12703</v>
      </c>
      <c r="Q397" s="2" t="s">
        <v>14424</v>
      </c>
      <c r="R397" s="5">
        <f t="shared" si="75"/>
        <v>4.9701789264413514E-4</v>
      </c>
      <c r="S397" s="1" t="s">
        <v>11142</v>
      </c>
      <c r="T397" s="2" t="s">
        <v>7655</v>
      </c>
      <c r="U397" s="5">
        <f t="shared" si="70"/>
        <v>5.8241118229470008E-4</v>
      </c>
      <c r="V397" s="1" t="s">
        <v>9400</v>
      </c>
      <c r="W397" s="2" t="s">
        <v>4342</v>
      </c>
      <c r="X397" s="5">
        <f t="shared" si="73"/>
        <v>3.7495313085864269E-4</v>
      </c>
      <c r="Y397" s="1" t="s">
        <v>12230</v>
      </c>
      <c r="Z397" s="2" t="s">
        <v>15531</v>
      </c>
      <c r="AA397" s="5">
        <f t="shared" si="71"/>
        <v>4.6296296296296298E-4</v>
      </c>
    </row>
    <row r="398" spans="1:27" x14ac:dyDescent="0.3">
      <c r="A398" s="1" t="s">
        <v>10659</v>
      </c>
      <c r="B398" s="2" t="s">
        <v>10660</v>
      </c>
      <c r="C398" s="8">
        <f t="shared" si="68"/>
        <v>4.3956043956043956E-4</v>
      </c>
      <c r="D398" s="1" t="s">
        <v>10622</v>
      </c>
      <c r="E398" s="2" t="s">
        <v>11768</v>
      </c>
      <c r="F398" s="5">
        <f t="shared" si="74"/>
        <v>4.0306328093510683E-4</v>
      </c>
      <c r="G398" s="1" t="s">
        <v>12642</v>
      </c>
      <c r="H398" s="2" t="s">
        <v>7685</v>
      </c>
      <c r="I398" s="5">
        <f t="shared" si="69"/>
        <v>5.0709939148073022E-4</v>
      </c>
      <c r="J398" s="1" t="s">
        <v>10623</v>
      </c>
      <c r="K398" s="2" t="s">
        <v>13163</v>
      </c>
      <c r="L398" s="5">
        <f t="shared" si="72"/>
        <v>3.1220730565095225E-4</v>
      </c>
      <c r="M398" s="1" t="s">
        <v>11523</v>
      </c>
      <c r="N398" s="2" t="s">
        <v>4433</v>
      </c>
      <c r="O398" s="5">
        <f t="shared" si="76"/>
        <v>2.4666995559940801E-4</v>
      </c>
      <c r="P398" s="1" t="s">
        <v>12866</v>
      </c>
      <c r="Q398" s="2" t="s">
        <v>10621</v>
      </c>
      <c r="R398" s="5">
        <f t="shared" si="75"/>
        <v>4.9554013875123884E-4</v>
      </c>
      <c r="S398" s="1" t="s">
        <v>13327</v>
      </c>
      <c r="T398" s="2" t="s">
        <v>14759</v>
      </c>
      <c r="U398" s="5">
        <f t="shared" si="70"/>
        <v>5.8072009291521487E-4</v>
      </c>
      <c r="V398" s="1" t="s">
        <v>10327</v>
      </c>
      <c r="W398" s="2" t="s">
        <v>15093</v>
      </c>
      <c r="X398" s="5">
        <f t="shared" si="73"/>
        <v>3.7467216185837392E-4</v>
      </c>
      <c r="Y398" s="1" t="s">
        <v>15532</v>
      </c>
      <c r="Z398" s="2" t="s">
        <v>6536</v>
      </c>
      <c r="AA398" s="5">
        <f t="shared" si="71"/>
        <v>4.6253469010175765E-4</v>
      </c>
    </row>
    <row r="399" spans="1:27" x14ac:dyDescent="0.3">
      <c r="A399" s="1" t="s">
        <v>10661</v>
      </c>
      <c r="B399" s="2" t="s">
        <v>5473</v>
      </c>
      <c r="C399" s="8">
        <f t="shared" si="68"/>
        <v>4.391743522178305E-4</v>
      </c>
      <c r="D399" s="1" t="s">
        <v>10644</v>
      </c>
      <c r="E399" s="2" t="s">
        <v>11769</v>
      </c>
      <c r="F399" s="5">
        <f t="shared" si="74"/>
        <v>4.0257648953301127E-4</v>
      </c>
      <c r="G399" s="1" t="s">
        <v>3777</v>
      </c>
      <c r="H399" s="2" t="s">
        <v>10613</v>
      </c>
      <c r="I399" s="5">
        <f t="shared" si="69"/>
        <v>5.0556117290192115E-4</v>
      </c>
      <c r="J399" s="1" t="s">
        <v>4886</v>
      </c>
      <c r="K399" s="2" t="s">
        <v>13163</v>
      </c>
      <c r="L399" s="5">
        <f t="shared" si="72"/>
        <v>3.1220730565095225E-4</v>
      </c>
      <c r="M399" s="1" t="s">
        <v>10927</v>
      </c>
      <c r="N399" s="2" t="s">
        <v>9689</v>
      </c>
      <c r="O399" s="5">
        <f t="shared" si="76"/>
        <v>2.463054187192118E-4</v>
      </c>
      <c r="P399" s="1" t="s">
        <v>12830</v>
      </c>
      <c r="Q399" s="2" t="s">
        <v>14425</v>
      </c>
      <c r="R399" s="5">
        <f t="shared" si="75"/>
        <v>4.9455984174085062E-4</v>
      </c>
      <c r="S399" s="1" t="s">
        <v>12066</v>
      </c>
      <c r="T399" s="2" t="s">
        <v>1240</v>
      </c>
      <c r="U399" s="5">
        <f t="shared" si="70"/>
        <v>5.7870370370370367E-4</v>
      </c>
      <c r="V399" s="1" t="s">
        <v>14977</v>
      </c>
      <c r="W399" s="2" t="s">
        <v>6582</v>
      </c>
      <c r="X399" s="5">
        <f t="shared" si="73"/>
        <v>3.7243947858472997E-4</v>
      </c>
      <c r="Y399" s="1" t="s">
        <v>15533</v>
      </c>
      <c r="Z399" s="2" t="s">
        <v>4304</v>
      </c>
      <c r="AA399" s="5">
        <f t="shared" si="71"/>
        <v>4.621072088724584E-4</v>
      </c>
    </row>
    <row r="400" spans="1:27" x14ac:dyDescent="0.3">
      <c r="A400" s="1" t="s">
        <v>10662</v>
      </c>
      <c r="B400" s="2" t="s">
        <v>9546</v>
      </c>
      <c r="C400" s="8">
        <f t="shared" si="68"/>
        <v>4.3821209465381246E-4</v>
      </c>
      <c r="D400" s="1" t="s">
        <v>11770</v>
      </c>
      <c r="E400" s="2" t="s">
        <v>11771</v>
      </c>
      <c r="F400" s="5">
        <f t="shared" si="74"/>
        <v>4.0241448692152917E-4</v>
      </c>
      <c r="G400" s="1" t="s">
        <v>12643</v>
      </c>
      <c r="H400" s="2" t="s">
        <v>12644</v>
      </c>
      <c r="I400" s="5">
        <f t="shared" si="69"/>
        <v>5.0479555779909136E-4</v>
      </c>
      <c r="J400" s="1" t="s">
        <v>345</v>
      </c>
      <c r="K400" s="2" t="s">
        <v>13164</v>
      </c>
      <c r="L400" s="5">
        <f t="shared" si="72"/>
        <v>3.114294612270321E-4</v>
      </c>
      <c r="M400" s="1" t="s">
        <v>12757</v>
      </c>
      <c r="N400" s="2" t="s">
        <v>6677</v>
      </c>
      <c r="O400" s="5">
        <f t="shared" si="76"/>
        <v>2.4588148512417015E-4</v>
      </c>
      <c r="P400" s="1" t="s">
        <v>13494</v>
      </c>
      <c r="Q400" s="2" t="s">
        <v>14426</v>
      </c>
      <c r="R400" s="5">
        <f t="shared" si="75"/>
        <v>4.9333991119881603E-4</v>
      </c>
      <c r="S400" s="1" t="s">
        <v>11920</v>
      </c>
      <c r="T400" s="2" t="s">
        <v>4273</v>
      </c>
      <c r="U400" s="5">
        <f t="shared" si="70"/>
        <v>5.7703404500865547E-4</v>
      </c>
      <c r="V400" s="1" t="s">
        <v>11750</v>
      </c>
      <c r="W400" s="2" t="s">
        <v>7754</v>
      </c>
      <c r="X400" s="5">
        <f t="shared" si="73"/>
        <v>3.6941263391207979E-4</v>
      </c>
      <c r="Y400" s="1" t="s">
        <v>10889</v>
      </c>
      <c r="Z400" s="2" t="s">
        <v>10642</v>
      </c>
      <c r="AA400" s="5">
        <f t="shared" si="71"/>
        <v>4.5892611289582378E-4</v>
      </c>
    </row>
    <row r="401" spans="1:27" x14ac:dyDescent="0.3">
      <c r="A401" s="1" t="s">
        <v>10663</v>
      </c>
      <c r="B401" s="2" t="s">
        <v>10664</v>
      </c>
      <c r="C401" s="8">
        <f t="shared" si="68"/>
        <v>4.3554006968641115E-4</v>
      </c>
      <c r="D401" s="1" t="s">
        <v>11772</v>
      </c>
      <c r="E401" s="2" t="s">
        <v>11771</v>
      </c>
      <c r="F401" s="5">
        <f t="shared" si="74"/>
        <v>4.0241448692152917E-4</v>
      </c>
      <c r="G401" s="1" t="s">
        <v>10677</v>
      </c>
      <c r="H401" s="2" t="s">
        <v>7687</v>
      </c>
      <c r="I401" s="5">
        <f t="shared" si="69"/>
        <v>5.0454086781029264E-4</v>
      </c>
      <c r="J401" s="1" t="s">
        <v>11167</v>
      </c>
      <c r="K401" s="2" t="s">
        <v>10774</v>
      </c>
      <c r="L401" s="5">
        <f t="shared" si="72"/>
        <v>3.1123560535325243E-4</v>
      </c>
      <c r="M401" s="1" t="s">
        <v>12175</v>
      </c>
      <c r="N401" s="2" t="s">
        <v>10153</v>
      </c>
      <c r="O401" s="5">
        <f t="shared" si="76"/>
        <v>2.4497795198432141E-4</v>
      </c>
      <c r="P401" s="1" t="s">
        <v>11196</v>
      </c>
      <c r="Q401" s="2" t="s">
        <v>14427</v>
      </c>
      <c r="R401" s="5">
        <f t="shared" si="75"/>
        <v>4.921259842519685E-4</v>
      </c>
      <c r="S401" s="1" t="s">
        <v>2209</v>
      </c>
      <c r="T401" s="2" t="s">
        <v>8601</v>
      </c>
      <c r="U401" s="5">
        <f t="shared" si="70"/>
        <v>5.7405281285878302E-4</v>
      </c>
      <c r="V401" s="1" t="s">
        <v>11057</v>
      </c>
      <c r="W401" s="2" t="s">
        <v>8670</v>
      </c>
      <c r="X401" s="5">
        <f t="shared" si="73"/>
        <v>3.6927621861152144E-4</v>
      </c>
      <c r="Y401" s="1" t="s">
        <v>10357</v>
      </c>
      <c r="Z401" s="2" t="s">
        <v>4308</v>
      </c>
      <c r="AA401" s="5">
        <f t="shared" si="71"/>
        <v>4.5808520384791571E-4</v>
      </c>
    </row>
    <row r="402" spans="1:27" x14ac:dyDescent="0.3">
      <c r="A402" s="1" t="s">
        <v>10665</v>
      </c>
      <c r="B402" s="2" t="s">
        <v>9548</v>
      </c>
      <c r="C402" s="8">
        <f t="shared" si="68"/>
        <v>4.3497172683775554E-4</v>
      </c>
      <c r="D402" s="1" t="s">
        <v>10348</v>
      </c>
      <c r="E402" s="2" t="s">
        <v>11773</v>
      </c>
      <c r="F402" s="5">
        <f t="shared" si="74"/>
        <v>4.0192926045016077E-4</v>
      </c>
      <c r="G402" s="1" t="s">
        <v>10626</v>
      </c>
      <c r="H402" s="2" t="s">
        <v>12645</v>
      </c>
      <c r="I402" s="5">
        <f>1/(2000+(RIGHT(H402,3)))</f>
        <v>4.9751243781094524E-4</v>
      </c>
      <c r="J402" s="1" t="s">
        <v>10976</v>
      </c>
      <c r="K402" s="2" t="s">
        <v>7805</v>
      </c>
      <c r="L402" s="5">
        <f t="shared" si="72"/>
        <v>3.0873726458783575E-4</v>
      </c>
      <c r="M402" s="1" t="s">
        <v>7514</v>
      </c>
      <c r="N402" s="2" t="s">
        <v>13754</v>
      </c>
      <c r="O402" s="5">
        <f t="shared" si="76"/>
        <v>2.4473813020068529E-4</v>
      </c>
      <c r="P402" s="1" t="s">
        <v>10868</v>
      </c>
      <c r="Q402" s="2" t="s">
        <v>12649</v>
      </c>
      <c r="R402" s="5">
        <f t="shared" si="75"/>
        <v>4.9115913555992138E-4</v>
      </c>
      <c r="S402" s="1" t="s">
        <v>11258</v>
      </c>
      <c r="T402" s="2" t="s">
        <v>5438</v>
      </c>
      <c r="U402" s="5">
        <f t="shared" si="70"/>
        <v>5.7240984544934168E-4</v>
      </c>
      <c r="V402" s="1" t="s">
        <v>10521</v>
      </c>
      <c r="W402" s="2" t="s">
        <v>7755</v>
      </c>
      <c r="X402" s="5">
        <f t="shared" si="73"/>
        <v>3.6913990402362494E-4</v>
      </c>
      <c r="Y402" s="1" t="s">
        <v>10897</v>
      </c>
      <c r="Z402" s="2" t="s">
        <v>2784</v>
      </c>
      <c r="AA402" s="5">
        <f t="shared" si="71"/>
        <v>4.5787545787545788E-4</v>
      </c>
    </row>
    <row r="403" spans="1:27" x14ac:dyDescent="0.3">
      <c r="A403" s="1" t="s">
        <v>10666</v>
      </c>
      <c r="B403" s="2" t="s">
        <v>1274</v>
      </c>
      <c r="C403" s="8">
        <f t="shared" si="68"/>
        <v>4.3346337234503684E-4</v>
      </c>
      <c r="D403" s="1" t="s">
        <v>11774</v>
      </c>
      <c r="E403" s="2" t="s">
        <v>1282</v>
      </c>
      <c r="F403" s="5">
        <f t="shared" si="74"/>
        <v>4.0048057669203043E-4</v>
      </c>
      <c r="G403" s="1" t="s">
        <v>12646</v>
      </c>
      <c r="H403" s="2" t="s">
        <v>10076</v>
      </c>
      <c r="I403" s="5">
        <f t="shared" ref="I403:I466" si="77">1/(2000+(RIGHT(H403,3)))</f>
        <v>4.9431537320810673E-4</v>
      </c>
      <c r="J403" s="1" t="s">
        <v>13165</v>
      </c>
      <c r="K403" s="2" t="s">
        <v>7805</v>
      </c>
      <c r="L403" s="5">
        <f t="shared" si="72"/>
        <v>3.0873726458783575E-4</v>
      </c>
      <c r="M403" s="1" t="s">
        <v>13046</v>
      </c>
      <c r="N403" s="2" t="s">
        <v>8760</v>
      </c>
      <c r="O403" s="5">
        <f t="shared" si="76"/>
        <v>2.4431956999755681E-4</v>
      </c>
      <c r="P403" s="1" t="s">
        <v>12702</v>
      </c>
      <c r="Q403" s="2" t="s">
        <v>7694</v>
      </c>
      <c r="R403" s="5">
        <f t="shared" si="75"/>
        <v>4.8851978505129456E-4</v>
      </c>
      <c r="S403" s="1" t="s">
        <v>10762</v>
      </c>
      <c r="T403" s="2" t="s">
        <v>6497</v>
      </c>
      <c r="U403" s="5">
        <f t="shared" si="70"/>
        <v>5.6593095642331638E-4</v>
      </c>
      <c r="V403" s="1" t="s">
        <v>12643</v>
      </c>
      <c r="W403" s="2" t="s">
        <v>10723</v>
      </c>
      <c r="X403" s="5">
        <f t="shared" si="73"/>
        <v>3.6603221083455345E-4</v>
      </c>
      <c r="Y403" s="1" t="s">
        <v>11053</v>
      </c>
      <c r="Z403" s="2" t="s">
        <v>15534</v>
      </c>
      <c r="AA403" s="5">
        <f t="shared" si="71"/>
        <v>4.5599635202918376E-4</v>
      </c>
    </row>
    <row r="404" spans="1:27" x14ac:dyDescent="0.3">
      <c r="A404" s="1" t="s">
        <v>10667</v>
      </c>
      <c r="B404" s="2" t="s">
        <v>10668</v>
      </c>
      <c r="C404" s="8">
        <f t="shared" si="68"/>
        <v>4.2955326460481099E-4</v>
      </c>
      <c r="D404" s="1" t="s">
        <v>11775</v>
      </c>
      <c r="E404" s="2" t="s">
        <v>6572</v>
      </c>
      <c r="F404" s="5">
        <f t="shared" si="74"/>
        <v>3.9856516540454366E-4</v>
      </c>
      <c r="G404" s="1" t="s">
        <v>10592</v>
      </c>
      <c r="H404" s="2" t="s">
        <v>7692</v>
      </c>
      <c r="I404" s="5">
        <f t="shared" si="77"/>
        <v>4.9309664694280081E-4</v>
      </c>
      <c r="J404" s="1" t="s">
        <v>13166</v>
      </c>
      <c r="K404" s="2" t="s">
        <v>13167</v>
      </c>
      <c r="L404" s="5">
        <f t="shared" si="72"/>
        <v>3.0854674483184202E-4</v>
      </c>
      <c r="M404" s="1" t="s">
        <v>12949</v>
      </c>
      <c r="N404" s="2" t="s">
        <v>9694</v>
      </c>
      <c r="O404" s="5">
        <f t="shared" si="76"/>
        <v>2.43842965130456E-4</v>
      </c>
      <c r="P404" s="1" t="s">
        <v>12786</v>
      </c>
      <c r="Q404" s="2" t="s">
        <v>14428</v>
      </c>
      <c r="R404" s="5">
        <f t="shared" si="75"/>
        <v>4.8473097430925838E-4</v>
      </c>
      <c r="S404" s="1" t="s">
        <v>1977</v>
      </c>
      <c r="T404" s="2" t="s">
        <v>2760</v>
      </c>
      <c r="U404" s="5">
        <f t="shared" si="70"/>
        <v>5.6369785794813977E-4</v>
      </c>
      <c r="V404" s="1" t="s">
        <v>10473</v>
      </c>
      <c r="W404" s="2" t="s">
        <v>5494</v>
      </c>
      <c r="X404" s="5">
        <f t="shared" si="73"/>
        <v>3.6337209302325581E-4</v>
      </c>
      <c r="Y404" s="1" t="s">
        <v>7498</v>
      </c>
      <c r="Z404" s="2" t="s">
        <v>6539</v>
      </c>
      <c r="AA404" s="5">
        <f t="shared" si="71"/>
        <v>4.5495905368516835E-4</v>
      </c>
    </row>
    <row r="405" spans="1:27" x14ac:dyDescent="0.3">
      <c r="A405" s="1" t="s">
        <v>10669</v>
      </c>
      <c r="B405" s="2" t="s">
        <v>10090</v>
      </c>
      <c r="C405" s="8">
        <f t="shared" si="68"/>
        <v>4.253509145044662E-4</v>
      </c>
      <c r="D405" s="1" t="s">
        <v>11776</v>
      </c>
      <c r="E405" s="2" t="s">
        <v>11777</v>
      </c>
      <c r="F405" s="5">
        <f t="shared" si="74"/>
        <v>3.9651070578905631E-4</v>
      </c>
      <c r="G405" s="1" t="s">
        <v>12647</v>
      </c>
      <c r="H405" s="2" t="s">
        <v>7692</v>
      </c>
      <c r="I405" s="5">
        <f t="shared" si="77"/>
        <v>4.9309664694280081E-4</v>
      </c>
      <c r="J405" s="1" t="s">
        <v>10796</v>
      </c>
      <c r="K405" s="2" t="s">
        <v>9627</v>
      </c>
      <c r="L405" s="5">
        <f t="shared" si="72"/>
        <v>3.0778701138811941E-4</v>
      </c>
      <c r="M405" s="1" t="s">
        <v>13755</v>
      </c>
      <c r="N405" s="2" t="s">
        <v>13756</v>
      </c>
      <c r="O405" s="5">
        <f t="shared" si="76"/>
        <v>2.4366471734892786E-4</v>
      </c>
      <c r="P405" s="1" t="s">
        <v>10610</v>
      </c>
      <c r="Q405" s="2" t="s">
        <v>2773</v>
      </c>
      <c r="R405" s="5">
        <f t="shared" si="75"/>
        <v>4.8426150121065375E-4</v>
      </c>
      <c r="S405" s="1" t="s">
        <v>11008</v>
      </c>
      <c r="T405" s="2" t="s">
        <v>14760</v>
      </c>
      <c r="U405" s="5">
        <f t="shared" si="70"/>
        <v>5.6116722783389455E-4</v>
      </c>
      <c r="V405" s="1" t="s">
        <v>10803</v>
      </c>
      <c r="W405" s="2" t="s">
        <v>6587</v>
      </c>
      <c r="X405" s="5">
        <f t="shared" si="73"/>
        <v>3.6166365280289331E-4</v>
      </c>
      <c r="Y405" s="1" t="s">
        <v>15535</v>
      </c>
      <c r="Z405" s="2" t="s">
        <v>5471</v>
      </c>
      <c r="AA405" s="5">
        <f t="shared" si="71"/>
        <v>4.526935264825713E-4</v>
      </c>
    </row>
    <row r="406" spans="1:27" x14ac:dyDescent="0.3">
      <c r="A406" s="1" t="s">
        <v>10670</v>
      </c>
      <c r="B406" s="2" t="s">
        <v>8642</v>
      </c>
      <c r="C406" s="8">
        <f t="shared" si="68"/>
        <v>4.2211903756859433E-4</v>
      </c>
      <c r="D406" s="1" t="s">
        <v>11778</v>
      </c>
      <c r="E406" s="2" t="s">
        <v>9569</v>
      </c>
      <c r="F406" s="5">
        <f t="shared" si="74"/>
        <v>3.9354584809130262E-4</v>
      </c>
      <c r="G406" s="1" t="s">
        <v>12648</v>
      </c>
      <c r="H406" s="2" t="s">
        <v>12649</v>
      </c>
      <c r="I406" s="5">
        <f t="shared" si="77"/>
        <v>4.9115913555992138E-4</v>
      </c>
      <c r="J406" s="1" t="s">
        <v>11412</v>
      </c>
      <c r="K406" s="2" t="s">
        <v>11890</v>
      </c>
      <c r="L406" s="5">
        <f t="shared" si="72"/>
        <v>3.0590394616090549E-4</v>
      </c>
      <c r="M406" s="1" t="s">
        <v>13757</v>
      </c>
      <c r="N406" s="2" t="s">
        <v>4441</v>
      </c>
      <c r="O406" s="5">
        <f t="shared" si="76"/>
        <v>2.4283632831471587E-4</v>
      </c>
      <c r="P406" s="1" t="s">
        <v>11053</v>
      </c>
      <c r="Q406" s="2" t="s">
        <v>9526</v>
      </c>
      <c r="R406" s="5">
        <f t="shared" si="75"/>
        <v>4.8402710551790902E-4</v>
      </c>
      <c r="S406" s="1" t="s">
        <v>507</v>
      </c>
      <c r="T406" s="2" t="s">
        <v>6500</v>
      </c>
      <c r="U406" s="5">
        <f t="shared" si="70"/>
        <v>5.5897149245388487E-4</v>
      </c>
      <c r="V406" s="1" t="s">
        <v>11137</v>
      </c>
      <c r="W406" s="2" t="s">
        <v>12736</v>
      </c>
      <c r="X406" s="5">
        <f t="shared" si="73"/>
        <v>3.5778175313059033E-4</v>
      </c>
      <c r="Y406" s="1" t="s">
        <v>11008</v>
      </c>
      <c r="Z406" s="2" t="s">
        <v>2786</v>
      </c>
      <c r="AA406" s="5">
        <f t="shared" si="71"/>
        <v>4.514672686230248E-4</v>
      </c>
    </row>
    <row r="407" spans="1:27" x14ac:dyDescent="0.3">
      <c r="A407" s="1" t="s">
        <v>10671</v>
      </c>
      <c r="B407" s="2" t="s">
        <v>9550</v>
      </c>
      <c r="C407" s="8">
        <f t="shared" si="68"/>
        <v>4.2176296921130323E-4</v>
      </c>
      <c r="D407" s="1" t="s">
        <v>11779</v>
      </c>
      <c r="E407" s="2" t="s">
        <v>10096</v>
      </c>
      <c r="F407" s="5">
        <f t="shared" si="74"/>
        <v>3.9277297721916735E-4</v>
      </c>
      <c r="G407" s="1" t="s">
        <v>10602</v>
      </c>
      <c r="H407" s="2" t="s">
        <v>6523</v>
      </c>
      <c r="I407" s="5">
        <f t="shared" si="77"/>
        <v>4.8875855327468231E-4</v>
      </c>
      <c r="J407" s="1" t="s">
        <v>10821</v>
      </c>
      <c r="K407" s="2" t="s">
        <v>9631</v>
      </c>
      <c r="L407" s="5">
        <f t="shared" si="72"/>
        <v>3.0413625304136254E-4</v>
      </c>
      <c r="M407" s="1" t="s">
        <v>5195</v>
      </c>
      <c r="N407" s="2" t="s">
        <v>5552</v>
      </c>
      <c r="O407" s="5">
        <f t="shared" si="76"/>
        <v>2.4277737314882253E-4</v>
      </c>
      <c r="P407" s="1" t="s">
        <v>11008</v>
      </c>
      <c r="Q407" s="2" t="s">
        <v>9527</v>
      </c>
      <c r="R407" s="5">
        <f t="shared" si="75"/>
        <v>4.7938638542665386E-4</v>
      </c>
      <c r="S407" s="1" t="s">
        <v>13214</v>
      </c>
      <c r="T407" s="2" t="s">
        <v>14761</v>
      </c>
      <c r="U407" s="5">
        <f t="shared" si="70"/>
        <v>5.5218111540585317E-4</v>
      </c>
      <c r="V407" s="1" t="s">
        <v>10720</v>
      </c>
      <c r="W407" s="2" t="s">
        <v>9589</v>
      </c>
      <c r="X407" s="5">
        <f t="shared" si="73"/>
        <v>3.5637918745545262E-4</v>
      </c>
      <c r="Y407" s="1" t="s">
        <v>10379</v>
      </c>
      <c r="Z407" s="2" t="s">
        <v>9539</v>
      </c>
      <c r="AA407" s="5">
        <f t="shared" si="71"/>
        <v>4.5045045045045046E-4</v>
      </c>
    </row>
    <row r="408" spans="1:27" x14ac:dyDescent="0.3">
      <c r="A408" s="1" t="s">
        <v>10672</v>
      </c>
      <c r="B408" s="2" t="s">
        <v>4324</v>
      </c>
      <c r="C408" s="8">
        <f t="shared" si="68"/>
        <v>4.2122999157540015E-4</v>
      </c>
      <c r="D408" s="1" t="s">
        <v>10672</v>
      </c>
      <c r="E408" s="2" t="s">
        <v>8658</v>
      </c>
      <c r="F408" s="5">
        <f t="shared" si="74"/>
        <v>3.9215686274509802E-4</v>
      </c>
      <c r="G408" s="1" t="s">
        <v>10429</v>
      </c>
      <c r="H408" s="2" t="s">
        <v>10079</v>
      </c>
      <c r="I408" s="5">
        <f t="shared" si="77"/>
        <v>4.8520135856380397E-4</v>
      </c>
      <c r="J408" s="1" t="s">
        <v>10727</v>
      </c>
      <c r="K408" s="2" t="s">
        <v>7815</v>
      </c>
      <c r="L408" s="5">
        <f t="shared" si="72"/>
        <v>3.0321406913280777E-4</v>
      </c>
      <c r="M408" s="1" t="s">
        <v>12816</v>
      </c>
      <c r="N408" s="2" t="s">
        <v>13758</v>
      </c>
      <c r="O408" s="5">
        <f t="shared" si="76"/>
        <v>2.4015369836695484E-4</v>
      </c>
      <c r="P408" s="1" t="s">
        <v>10852</v>
      </c>
      <c r="Q408" s="2" t="s">
        <v>12654</v>
      </c>
      <c r="R408" s="5">
        <f t="shared" si="75"/>
        <v>4.7846889952153111E-4</v>
      </c>
      <c r="S408" s="1" t="s">
        <v>2392</v>
      </c>
      <c r="T408" s="2" t="s">
        <v>14762</v>
      </c>
      <c r="U408" s="5">
        <f t="shared" si="70"/>
        <v>5.5005500550055003E-4</v>
      </c>
      <c r="V408" s="1" t="s">
        <v>12922</v>
      </c>
      <c r="W408" s="2" t="s">
        <v>15094</v>
      </c>
      <c r="X408" s="5">
        <f t="shared" si="73"/>
        <v>3.5561877667140827E-4</v>
      </c>
      <c r="Y408" s="1" t="s">
        <v>10402</v>
      </c>
      <c r="Z408" s="2" t="s">
        <v>9539</v>
      </c>
      <c r="AA408" s="5">
        <f t="shared" si="71"/>
        <v>4.5045045045045046E-4</v>
      </c>
    </row>
    <row r="409" spans="1:27" x14ac:dyDescent="0.3">
      <c r="A409" s="1" t="s">
        <v>10673</v>
      </c>
      <c r="B409" s="2" t="s">
        <v>9551</v>
      </c>
      <c r="C409" s="8">
        <f t="shared" si="68"/>
        <v>4.2087542087542086E-4</v>
      </c>
      <c r="D409" s="1" t="s">
        <v>11780</v>
      </c>
      <c r="E409" s="2" t="s">
        <v>7737</v>
      </c>
      <c r="F409" s="5">
        <f t="shared" si="74"/>
        <v>3.8925652004671076E-4</v>
      </c>
      <c r="G409" s="1" t="s">
        <v>10950</v>
      </c>
      <c r="H409" s="2" t="s">
        <v>2774</v>
      </c>
      <c r="I409" s="5">
        <f t="shared" si="77"/>
        <v>4.8379293662312528E-4</v>
      </c>
      <c r="J409" s="1" t="s">
        <v>13168</v>
      </c>
      <c r="K409" s="2" t="s">
        <v>10132</v>
      </c>
      <c r="L409" s="5">
        <f t="shared" si="72"/>
        <v>3.0229746070133009E-4</v>
      </c>
      <c r="M409" s="1" t="s">
        <v>12815</v>
      </c>
      <c r="N409" s="2" t="s">
        <v>7912</v>
      </c>
      <c r="O409" s="5">
        <f t="shared" si="76"/>
        <v>2.3912003825920613E-4</v>
      </c>
      <c r="P409" s="1" t="s">
        <v>10790</v>
      </c>
      <c r="Q409" s="2" t="s">
        <v>12655</v>
      </c>
      <c r="R409" s="5">
        <f t="shared" si="75"/>
        <v>4.7778308647873863E-4</v>
      </c>
      <c r="S409" s="1" t="s">
        <v>10659</v>
      </c>
      <c r="T409" s="2" t="s">
        <v>8605</v>
      </c>
      <c r="U409" s="5">
        <f t="shared" si="70"/>
        <v>5.4347826086956522E-4</v>
      </c>
      <c r="V409" s="1" t="s">
        <v>11023</v>
      </c>
      <c r="W409" s="2" t="s">
        <v>12738</v>
      </c>
      <c r="X409" s="5">
        <f t="shared" si="73"/>
        <v>3.5549235691432633E-4</v>
      </c>
      <c r="Y409" s="1" t="s">
        <v>14841</v>
      </c>
      <c r="Z409" s="2" t="s">
        <v>4310</v>
      </c>
      <c r="AA409" s="5">
        <f t="shared" si="71"/>
        <v>4.5004500450045003E-4</v>
      </c>
    </row>
    <row r="410" spans="1:27" x14ac:dyDescent="0.3">
      <c r="A410" s="1" t="s">
        <v>10674</v>
      </c>
      <c r="B410" s="2" t="s">
        <v>9552</v>
      </c>
      <c r="C410" s="8">
        <f t="shared" si="68"/>
        <v>4.2052144659377626E-4</v>
      </c>
      <c r="D410" s="1" t="s">
        <v>11781</v>
      </c>
      <c r="E410" s="2" t="s">
        <v>5487</v>
      </c>
      <c r="F410" s="5">
        <f t="shared" si="74"/>
        <v>3.8910505836575878E-4</v>
      </c>
      <c r="G410" s="1" t="s">
        <v>2503</v>
      </c>
      <c r="H410" s="2" t="s">
        <v>5459</v>
      </c>
      <c r="I410" s="5">
        <f t="shared" si="77"/>
        <v>4.8309178743961351E-4</v>
      </c>
      <c r="J410" s="1" t="s">
        <v>10925</v>
      </c>
      <c r="K410" s="2" t="s">
        <v>13169</v>
      </c>
      <c r="L410" s="5">
        <f t="shared" si="72"/>
        <v>3.0129557095510696E-4</v>
      </c>
      <c r="M410" s="1" t="s">
        <v>7180</v>
      </c>
      <c r="N410" s="2" t="s">
        <v>9700</v>
      </c>
      <c r="O410" s="5">
        <f t="shared" si="76"/>
        <v>2.390057361376673E-4</v>
      </c>
      <c r="P410" s="1" t="s">
        <v>411</v>
      </c>
      <c r="Q410" s="2" t="s">
        <v>14429</v>
      </c>
      <c r="R410" s="5">
        <f t="shared" si="75"/>
        <v>4.7687172150691462E-4</v>
      </c>
      <c r="S410" s="1" t="s">
        <v>12765</v>
      </c>
      <c r="T410" s="2" t="s">
        <v>5448</v>
      </c>
      <c r="U410" s="5">
        <f t="shared" si="70"/>
        <v>5.4141851651326478E-4</v>
      </c>
      <c r="V410" s="1" t="s">
        <v>11868</v>
      </c>
      <c r="W410" s="2" t="s">
        <v>7765</v>
      </c>
      <c r="X410" s="5">
        <f t="shared" si="73"/>
        <v>3.5536602700781805E-4</v>
      </c>
      <c r="Y410" s="1" t="s">
        <v>10469</v>
      </c>
      <c r="Z410" s="2" t="s">
        <v>1269</v>
      </c>
      <c r="AA410" s="5">
        <f t="shared" si="71"/>
        <v>4.4923629829290209E-4</v>
      </c>
    </row>
    <row r="411" spans="1:27" x14ac:dyDescent="0.3">
      <c r="A411" s="1" t="s">
        <v>10675</v>
      </c>
      <c r="B411" s="2" t="s">
        <v>10676</v>
      </c>
      <c r="C411" s="8">
        <f t="shared" si="68"/>
        <v>4.1981528127623844E-4</v>
      </c>
      <c r="D411" s="1" t="s">
        <v>11782</v>
      </c>
      <c r="E411" s="2" t="s">
        <v>5487</v>
      </c>
      <c r="F411" s="5">
        <f t="shared" si="74"/>
        <v>3.8910505836575878E-4</v>
      </c>
      <c r="G411" s="1" t="s">
        <v>12650</v>
      </c>
      <c r="H411" s="2" t="s">
        <v>12651</v>
      </c>
      <c r="I411" s="5">
        <f t="shared" si="77"/>
        <v>4.8285852245292128E-4</v>
      </c>
      <c r="J411" s="1" t="s">
        <v>10745</v>
      </c>
      <c r="K411" s="2" t="s">
        <v>7823</v>
      </c>
      <c r="L411" s="5">
        <f t="shared" si="72"/>
        <v>2.9629629629629629E-4</v>
      </c>
      <c r="M411" s="1" t="s">
        <v>13759</v>
      </c>
      <c r="N411" s="2" t="s">
        <v>13760</v>
      </c>
      <c r="O411" s="5">
        <f t="shared" si="76"/>
        <v>2.3849272597185786E-4</v>
      </c>
      <c r="P411" s="1" t="s">
        <v>12621</v>
      </c>
      <c r="Q411" s="2" t="s">
        <v>6529</v>
      </c>
      <c r="R411" s="5">
        <f t="shared" si="75"/>
        <v>4.764173415912339E-4</v>
      </c>
      <c r="S411" s="1" t="s">
        <v>10301</v>
      </c>
      <c r="T411" s="2" t="s">
        <v>10597</v>
      </c>
      <c r="U411" s="5">
        <f t="shared" si="70"/>
        <v>5.3908355795148253E-4</v>
      </c>
      <c r="V411" s="1" t="s">
        <v>11468</v>
      </c>
      <c r="W411" s="2" t="s">
        <v>7765</v>
      </c>
      <c r="X411" s="5">
        <f t="shared" si="73"/>
        <v>3.5536602700781805E-4</v>
      </c>
      <c r="Y411" s="1" t="s">
        <v>7172</v>
      </c>
      <c r="Z411" s="2" t="s">
        <v>1269</v>
      </c>
      <c r="AA411" s="5">
        <f t="shared" si="71"/>
        <v>4.4923629829290209E-4</v>
      </c>
    </row>
    <row r="412" spans="1:27" x14ac:dyDescent="0.3">
      <c r="A412" s="1" t="s">
        <v>4886</v>
      </c>
      <c r="B412" s="2" t="s">
        <v>6559</v>
      </c>
      <c r="C412" s="8">
        <f t="shared" si="68"/>
        <v>4.1963911036508602E-4</v>
      </c>
      <c r="D412" s="1" t="s">
        <v>10314</v>
      </c>
      <c r="E412" s="2" t="s">
        <v>1287</v>
      </c>
      <c r="F412" s="5">
        <f t="shared" si="74"/>
        <v>3.8446751249519417E-4</v>
      </c>
      <c r="G412" s="1" t="s">
        <v>12652</v>
      </c>
      <c r="H412" s="2" t="s">
        <v>2775</v>
      </c>
      <c r="I412" s="5">
        <f t="shared" si="77"/>
        <v>4.8239266763145202E-4</v>
      </c>
      <c r="J412" s="1" t="s">
        <v>10356</v>
      </c>
      <c r="K412" s="2" t="s">
        <v>8714</v>
      </c>
      <c r="L412" s="5">
        <f t="shared" si="72"/>
        <v>2.9550827423167848E-4</v>
      </c>
      <c r="M412" s="1" t="s">
        <v>2353</v>
      </c>
      <c r="N412" s="2" t="s">
        <v>1344</v>
      </c>
      <c r="O412" s="5">
        <f t="shared" si="76"/>
        <v>2.378686964795433E-4</v>
      </c>
      <c r="P412" s="1" t="s">
        <v>10385</v>
      </c>
      <c r="Q412" s="2" t="s">
        <v>9528</v>
      </c>
      <c r="R412" s="5">
        <f t="shared" si="75"/>
        <v>4.7483380816714152E-4</v>
      </c>
      <c r="S412" s="1" t="s">
        <v>13786</v>
      </c>
      <c r="T412" s="2" t="s">
        <v>14763</v>
      </c>
      <c r="U412" s="5">
        <f t="shared" si="70"/>
        <v>5.3879310344827585E-4</v>
      </c>
      <c r="V412" s="1" t="s">
        <v>10546</v>
      </c>
      <c r="W412" s="2" t="s">
        <v>15095</v>
      </c>
      <c r="X412" s="5">
        <f t="shared" si="73"/>
        <v>3.5435861091424523E-4</v>
      </c>
      <c r="Y412" s="1" t="s">
        <v>11266</v>
      </c>
      <c r="Z412" s="2" t="s">
        <v>2788</v>
      </c>
      <c r="AA412" s="5">
        <f t="shared" si="71"/>
        <v>4.4903457566232598E-4</v>
      </c>
    </row>
    <row r="413" spans="1:27" x14ac:dyDescent="0.3">
      <c r="A413" s="1" t="s">
        <v>10677</v>
      </c>
      <c r="B413" s="2" t="s">
        <v>9553</v>
      </c>
      <c r="C413" s="8">
        <f t="shared" si="68"/>
        <v>4.1858518208455421E-4</v>
      </c>
      <c r="D413" s="1" t="s">
        <v>11158</v>
      </c>
      <c r="E413" s="2" t="s">
        <v>11783</v>
      </c>
      <c r="F413" s="5">
        <f t="shared" si="74"/>
        <v>3.84172109104879E-4</v>
      </c>
      <c r="G413" s="1" t="s">
        <v>10920</v>
      </c>
      <c r="H413" s="2" t="s">
        <v>2776</v>
      </c>
      <c r="I413" s="5">
        <f t="shared" si="77"/>
        <v>4.8100048100048102E-4</v>
      </c>
      <c r="J413" s="1" t="s">
        <v>10682</v>
      </c>
      <c r="K413" s="2" t="s">
        <v>13170</v>
      </c>
      <c r="L413" s="5">
        <f t="shared" si="72"/>
        <v>2.9403116730373417E-4</v>
      </c>
      <c r="M413" s="1" t="s">
        <v>2066</v>
      </c>
      <c r="N413" s="2" t="s">
        <v>13761</v>
      </c>
      <c r="O413" s="5">
        <f t="shared" si="76"/>
        <v>2.3775558725630053E-4</v>
      </c>
      <c r="P413" s="1" t="s">
        <v>2438</v>
      </c>
      <c r="Q413" s="2" t="s">
        <v>9530</v>
      </c>
      <c r="R413" s="5">
        <f t="shared" si="75"/>
        <v>4.7393364928909954E-4</v>
      </c>
      <c r="S413" s="1" t="s">
        <v>2284</v>
      </c>
      <c r="T413" s="2" t="s">
        <v>4285</v>
      </c>
      <c r="U413" s="5">
        <f t="shared" si="70"/>
        <v>5.3792361484669173E-4</v>
      </c>
      <c r="V413" s="1" t="s">
        <v>11165</v>
      </c>
      <c r="W413" s="2" t="s">
        <v>15096</v>
      </c>
      <c r="X413" s="5">
        <f t="shared" si="73"/>
        <v>3.5348179568752211E-4</v>
      </c>
      <c r="Y413" s="1" t="s">
        <v>12719</v>
      </c>
      <c r="Z413" s="2" t="s">
        <v>2791</v>
      </c>
      <c r="AA413" s="5">
        <f t="shared" si="71"/>
        <v>4.4483985765124553E-4</v>
      </c>
    </row>
    <row r="414" spans="1:27" x14ac:dyDescent="0.3">
      <c r="A414" s="1" t="s">
        <v>10678</v>
      </c>
      <c r="B414" s="2" t="s">
        <v>10679</v>
      </c>
      <c r="C414" s="8">
        <f t="shared" si="68"/>
        <v>4.1373603640877118E-4</v>
      </c>
      <c r="D414" s="1" t="s">
        <v>11784</v>
      </c>
      <c r="E414" s="2" t="s">
        <v>10100</v>
      </c>
      <c r="F414" s="5">
        <f t="shared" si="74"/>
        <v>3.835826620636747E-4</v>
      </c>
      <c r="G414" s="1" t="s">
        <v>10611</v>
      </c>
      <c r="H414" s="2" t="s">
        <v>7698</v>
      </c>
      <c r="I414" s="5">
        <f t="shared" si="77"/>
        <v>4.7984644913627637E-4</v>
      </c>
      <c r="J414" s="1" t="s">
        <v>13171</v>
      </c>
      <c r="K414" s="2" t="s">
        <v>13172</v>
      </c>
      <c r="L414" s="5">
        <f t="shared" si="72"/>
        <v>2.9299736302373279E-4</v>
      </c>
      <c r="M414" s="1" t="s">
        <v>13762</v>
      </c>
      <c r="N414" s="2" t="s">
        <v>6686</v>
      </c>
      <c r="O414" s="5">
        <f t="shared" si="76"/>
        <v>2.3685457129322596E-4</v>
      </c>
      <c r="P414" s="1" t="s">
        <v>12751</v>
      </c>
      <c r="Q414" s="2" t="s">
        <v>9531</v>
      </c>
      <c r="R414" s="5">
        <f t="shared" si="75"/>
        <v>4.7258979206049151E-4</v>
      </c>
      <c r="S414" s="1" t="s">
        <v>10412</v>
      </c>
      <c r="T414" s="2" t="s">
        <v>10068</v>
      </c>
      <c r="U414" s="5">
        <f t="shared" si="70"/>
        <v>5.3705692803437163E-4</v>
      </c>
      <c r="V414" s="1" t="s">
        <v>10830</v>
      </c>
      <c r="W414" s="2" t="s">
        <v>14799</v>
      </c>
      <c r="X414" s="5">
        <f t="shared" si="73"/>
        <v>3.5198873636043646E-4</v>
      </c>
      <c r="Y414" s="1" t="s">
        <v>11137</v>
      </c>
      <c r="Z414" s="2" t="s">
        <v>7711</v>
      </c>
      <c r="AA414" s="5">
        <f t="shared" si="71"/>
        <v>4.4267374944665782E-4</v>
      </c>
    </row>
    <row r="415" spans="1:27" x14ac:dyDescent="0.3">
      <c r="A415" s="1" t="s">
        <v>10680</v>
      </c>
      <c r="B415" s="2" t="s">
        <v>10681</v>
      </c>
      <c r="C415" s="8">
        <f t="shared" si="68"/>
        <v>4.1169205434335118E-4</v>
      </c>
      <c r="D415" s="1" t="s">
        <v>11785</v>
      </c>
      <c r="E415" s="2" t="s">
        <v>2815</v>
      </c>
      <c r="F415" s="5">
        <f t="shared" si="74"/>
        <v>3.816793893129771E-4</v>
      </c>
      <c r="G415" s="1" t="s">
        <v>10291</v>
      </c>
      <c r="H415" s="2" t="s">
        <v>12653</v>
      </c>
      <c r="I415" s="5">
        <f t="shared" si="77"/>
        <v>4.7869794159885112E-4</v>
      </c>
      <c r="J415" s="1" t="s">
        <v>10722</v>
      </c>
      <c r="K415" s="2" t="s">
        <v>7826</v>
      </c>
      <c r="L415" s="5">
        <f t="shared" si="72"/>
        <v>2.9214139643587495E-4</v>
      </c>
      <c r="M415" s="1" t="s">
        <v>13763</v>
      </c>
      <c r="N415" s="2" t="s">
        <v>9707</v>
      </c>
      <c r="O415" s="5">
        <f t="shared" si="76"/>
        <v>2.3640661938534278E-4</v>
      </c>
      <c r="P415" s="1" t="s">
        <v>1958</v>
      </c>
      <c r="Q415" s="2" t="s">
        <v>6530</v>
      </c>
      <c r="R415" s="5">
        <f t="shared" si="75"/>
        <v>4.7236655644780352E-4</v>
      </c>
      <c r="S415" s="1" t="s">
        <v>13866</v>
      </c>
      <c r="T415" s="2" t="s">
        <v>10069</v>
      </c>
      <c r="U415" s="5">
        <f t="shared" si="70"/>
        <v>5.3504547886570354E-4</v>
      </c>
      <c r="V415" s="1" t="s">
        <v>15097</v>
      </c>
      <c r="W415" s="2" t="s">
        <v>14799</v>
      </c>
      <c r="X415" s="5">
        <f t="shared" si="73"/>
        <v>3.5198873636043646E-4</v>
      </c>
      <c r="Y415" s="1" t="s">
        <v>10797</v>
      </c>
      <c r="Z415" s="2" t="s">
        <v>7711</v>
      </c>
      <c r="AA415" s="5">
        <f t="shared" si="71"/>
        <v>4.4267374944665782E-4</v>
      </c>
    </row>
    <row r="416" spans="1:27" x14ac:dyDescent="0.3">
      <c r="A416" s="1" t="s">
        <v>10682</v>
      </c>
      <c r="B416" s="2" t="s">
        <v>10683</v>
      </c>
      <c r="C416" s="8">
        <f t="shared" si="68"/>
        <v>4.1017227235438887E-4</v>
      </c>
      <c r="D416" s="1" t="s">
        <v>11786</v>
      </c>
      <c r="E416" s="2" t="s">
        <v>11787</v>
      </c>
      <c r="F416" s="5">
        <f t="shared" si="74"/>
        <v>3.8051750380517502E-4</v>
      </c>
      <c r="G416" s="1" t="s">
        <v>11250</v>
      </c>
      <c r="H416" s="2" t="s">
        <v>12654</v>
      </c>
      <c r="I416" s="5">
        <f t="shared" si="77"/>
        <v>4.7846889952153111E-4</v>
      </c>
      <c r="J416" s="1" t="s">
        <v>13063</v>
      </c>
      <c r="K416" s="2" t="s">
        <v>13173</v>
      </c>
      <c r="L416" s="5">
        <f t="shared" si="72"/>
        <v>2.9205607476635512E-4</v>
      </c>
      <c r="M416" s="1" t="s">
        <v>12635</v>
      </c>
      <c r="N416" s="2" t="s">
        <v>1346</v>
      </c>
      <c r="O416" s="5">
        <f t="shared" si="76"/>
        <v>2.3490721165139771E-4</v>
      </c>
      <c r="P416" s="1" t="s">
        <v>10976</v>
      </c>
      <c r="Q416" s="2" t="s">
        <v>9533</v>
      </c>
      <c r="R416" s="5">
        <f t="shared" si="75"/>
        <v>4.6992481203007516E-4</v>
      </c>
      <c r="S416" s="1" t="s">
        <v>13843</v>
      </c>
      <c r="T416" s="2" t="s">
        <v>14764</v>
      </c>
      <c r="U416" s="5">
        <f t="shared" si="70"/>
        <v>5.3418803418803424E-4</v>
      </c>
      <c r="V416" s="1" t="s">
        <v>10509</v>
      </c>
      <c r="W416" s="2" t="s">
        <v>15098</v>
      </c>
      <c r="X416" s="5">
        <f t="shared" si="73"/>
        <v>3.5001750087504374E-4</v>
      </c>
      <c r="Y416" s="1" t="s">
        <v>12985</v>
      </c>
      <c r="Z416" s="2" t="s">
        <v>9544</v>
      </c>
      <c r="AA416" s="5">
        <f t="shared" si="71"/>
        <v>4.4150110375275938E-4</v>
      </c>
    </row>
    <row r="417" spans="1:27" x14ac:dyDescent="0.3">
      <c r="A417" s="1" t="s">
        <v>10684</v>
      </c>
      <c r="B417" s="2" t="s">
        <v>8649</v>
      </c>
      <c r="C417" s="8">
        <f t="shared" si="68"/>
        <v>4.0683482506102521E-4</v>
      </c>
      <c r="D417" s="1" t="s">
        <v>11422</v>
      </c>
      <c r="E417" s="2" t="s">
        <v>7742</v>
      </c>
      <c r="F417" s="5">
        <f t="shared" si="74"/>
        <v>3.8037276531000382E-4</v>
      </c>
      <c r="G417" s="1" t="s">
        <v>10976</v>
      </c>
      <c r="H417" s="2" t="s">
        <v>8624</v>
      </c>
      <c r="I417" s="5">
        <f t="shared" si="77"/>
        <v>4.7824007651841227E-4</v>
      </c>
      <c r="J417" s="1" t="s">
        <v>12635</v>
      </c>
      <c r="K417" s="2" t="s">
        <v>6629</v>
      </c>
      <c r="L417" s="5">
        <f t="shared" si="72"/>
        <v>2.9154518950437317E-4</v>
      </c>
      <c r="M417" s="1" t="s">
        <v>13764</v>
      </c>
      <c r="N417" s="2" t="s">
        <v>6690</v>
      </c>
      <c r="O417" s="5">
        <f t="shared" si="76"/>
        <v>2.3463162834350069E-4</v>
      </c>
      <c r="P417" s="1" t="s">
        <v>13709</v>
      </c>
      <c r="Q417" s="2" t="s">
        <v>2779</v>
      </c>
      <c r="R417" s="5">
        <f t="shared" si="75"/>
        <v>4.6970408642555192E-4</v>
      </c>
      <c r="S417" s="1" t="s">
        <v>10507</v>
      </c>
      <c r="T417" s="2" t="s">
        <v>5450</v>
      </c>
      <c r="U417" s="5">
        <f t="shared" si="70"/>
        <v>5.3276505061267978E-4</v>
      </c>
      <c r="V417" s="1" t="s">
        <v>13189</v>
      </c>
      <c r="W417" s="2" t="s">
        <v>15099</v>
      </c>
      <c r="X417" s="5">
        <f t="shared" si="73"/>
        <v>3.4952813701502968E-4</v>
      </c>
      <c r="Y417" s="1" t="s">
        <v>11794</v>
      </c>
      <c r="Z417" s="2" t="s">
        <v>4314</v>
      </c>
      <c r="AA417" s="5">
        <f t="shared" si="71"/>
        <v>4.4091710758377423E-4</v>
      </c>
    </row>
    <row r="418" spans="1:27" x14ac:dyDescent="0.3">
      <c r="A418" s="1" t="s">
        <v>10685</v>
      </c>
      <c r="B418" s="2" t="s">
        <v>5482</v>
      </c>
      <c r="C418" s="8">
        <f t="shared" si="68"/>
        <v>4.0485829959514168E-4</v>
      </c>
      <c r="D418" s="1" t="s">
        <v>11788</v>
      </c>
      <c r="E418" s="2" t="s">
        <v>10708</v>
      </c>
      <c r="F418" s="5">
        <f t="shared" si="74"/>
        <v>3.7707390648567121E-4</v>
      </c>
      <c r="G418" s="1" t="s">
        <v>2040</v>
      </c>
      <c r="H418" s="2" t="s">
        <v>12655</v>
      </c>
      <c r="I418" s="5">
        <f t="shared" si="77"/>
        <v>4.7778308647873863E-4</v>
      </c>
      <c r="J418" s="1" t="s">
        <v>12763</v>
      </c>
      <c r="K418" s="2" t="s">
        <v>8718</v>
      </c>
      <c r="L418" s="5">
        <f t="shared" si="72"/>
        <v>2.8918449971081548E-4</v>
      </c>
      <c r="M418" s="1" t="s">
        <v>11348</v>
      </c>
      <c r="N418" s="2" t="s">
        <v>13765</v>
      </c>
      <c r="O418" s="5">
        <f t="shared" si="76"/>
        <v>2.345765892563922E-4</v>
      </c>
      <c r="P418" s="1" t="s">
        <v>10711</v>
      </c>
      <c r="Q418" s="2" t="s">
        <v>7700</v>
      </c>
      <c r="R418" s="5">
        <f t="shared" si="75"/>
        <v>4.6838407494145199E-4</v>
      </c>
      <c r="S418" s="1" t="s">
        <v>10672</v>
      </c>
      <c r="T418" s="2" t="s">
        <v>9516</v>
      </c>
      <c r="U418" s="5">
        <f t="shared" si="70"/>
        <v>5.2826201796090863E-4</v>
      </c>
      <c r="V418" s="1" t="s">
        <v>10926</v>
      </c>
      <c r="W418" s="2" t="s">
        <v>9593</v>
      </c>
      <c r="X418" s="5">
        <f t="shared" si="73"/>
        <v>3.4879665155214509E-4</v>
      </c>
      <c r="Y418" s="1" t="s">
        <v>12596</v>
      </c>
      <c r="Z418" s="2" t="s">
        <v>2793</v>
      </c>
      <c r="AA418" s="5">
        <f t="shared" si="71"/>
        <v>4.3782837127845885E-4</v>
      </c>
    </row>
    <row r="419" spans="1:27" x14ac:dyDescent="0.3">
      <c r="A419" s="1" t="s">
        <v>10686</v>
      </c>
      <c r="B419" s="2" t="s">
        <v>10687</v>
      </c>
      <c r="C419" s="8">
        <f t="shared" si="68"/>
        <v>4.0436716538617062E-4</v>
      </c>
      <c r="D419" s="1" t="s">
        <v>11789</v>
      </c>
      <c r="E419" s="2" t="s">
        <v>7748</v>
      </c>
      <c r="F419" s="5">
        <f t="shared" si="74"/>
        <v>3.7678975131876413E-4</v>
      </c>
      <c r="G419" s="1" t="s">
        <v>10955</v>
      </c>
      <c r="H419" s="2" t="s">
        <v>10082</v>
      </c>
      <c r="I419" s="5">
        <f t="shared" si="77"/>
        <v>4.7732696897374703E-4</v>
      </c>
      <c r="J419" s="1" t="s">
        <v>11325</v>
      </c>
      <c r="K419" s="2" t="s">
        <v>9645</v>
      </c>
      <c r="L419" s="5">
        <f t="shared" si="72"/>
        <v>2.8868360277136258E-4</v>
      </c>
      <c r="M419" s="1" t="s">
        <v>4844</v>
      </c>
      <c r="N419" s="2" t="s">
        <v>13766</v>
      </c>
      <c r="O419" s="5">
        <f t="shared" si="76"/>
        <v>2.3402761525860051E-4</v>
      </c>
      <c r="P419" s="1" t="s">
        <v>993</v>
      </c>
      <c r="Q419" s="2" t="s">
        <v>1262</v>
      </c>
      <c r="R419" s="5">
        <f t="shared" si="75"/>
        <v>4.6816479400749064E-4</v>
      </c>
      <c r="S419" s="1" t="s">
        <v>2243</v>
      </c>
      <c r="T419" s="2" t="s">
        <v>13113</v>
      </c>
      <c r="U419" s="5">
        <f t="shared" si="70"/>
        <v>5.274261603375527E-4</v>
      </c>
      <c r="V419" s="1" t="s">
        <v>10672</v>
      </c>
      <c r="W419" s="2" t="s">
        <v>8682</v>
      </c>
      <c r="X419" s="5">
        <f t="shared" si="73"/>
        <v>3.4710170079833391E-4</v>
      </c>
      <c r="Y419" s="1" t="s">
        <v>10790</v>
      </c>
      <c r="Z419" s="2" t="s">
        <v>10664</v>
      </c>
      <c r="AA419" s="5">
        <f t="shared" si="71"/>
        <v>4.3554006968641115E-4</v>
      </c>
    </row>
    <row r="420" spans="1:27" x14ac:dyDescent="0.3">
      <c r="A420" s="1" t="s">
        <v>10688</v>
      </c>
      <c r="B420" s="2" t="s">
        <v>6571</v>
      </c>
      <c r="C420" s="8">
        <f t="shared" si="68"/>
        <v>4.0080160320641282E-4</v>
      </c>
      <c r="D420" s="1" t="s">
        <v>11790</v>
      </c>
      <c r="E420" s="2" t="s">
        <v>9577</v>
      </c>
      <c r="F420" s="5">
        <f t="shared" si="74"/>
        <v>3.7664783427495291E-4</v>
      </c>
      <c r="G420" s="1" t="s">
        <v>12656</v>
      </c>
      <c r="H420" s="2" t="s">
        <v>12657</v>
      </c>
      <c r="I420" s="5">
        <f t="shared" si="77"/>
        <v>4.7709923664122136E-4</v>
      </c>
      <c r="J420" s="1" t="s">
        <v>13174</v>
      </c>
      <c r="K420" s="2" t="s">
        <v>7837</v>
      </c>
      <c r="L420" s="5">
        <f t="shared" si="72"/>
        <v>2.8636884306987401E-4</v>
      </c>
      <c r="M420" s="1" t="s">
        <v>2438</v>
      </c>
      <c r="N420" s="2" t="s">
        <v>12900</v>
      </c>
      <c r="O420" s="5">
        <f t="shared" si="76"/>
        <v>2.3397285914833881E-4</v>
      </c>
      <c r="P420" s="1" t="s">
        <v>10350</v>
      </c>
      <c r="Q420" s="2" t="s">
        <v>8628</v>
      </c>
      <c r="R420" s="5">
        <f t="shared" si="75"/>
        <v>4.6663555762949138E-4</v>
      </c>
      <c r="S420" s="1" t="s">
        <v>7180</v>
      </c>
      <c r="T420" s="2" t="s">
        <v>14419</v>
      </c>
      <c r="U420" s="5">
        <f t="shared" si="70"/>
        <v>5.2687038988408848E-4</v>
      </c>
      <c r="V420" s="1" t="s">
        <v>10482</v>
      </c>
      <c r="W420" s="2" t="s">
        <v>9596</v>
      </c>
      <c r="X420" s="5">
        <f t="shared" si="73"/>
        <v>3.4506556245686681E-4</v>
      </c>
      <c r="Y420" s="1" t="s">
        <v>10332</v>
      </c>
      <c r="Z420" s="2" t="s">
        <v>11738</v>
      </c>
      <c r="AA420" s="5">
        <f t="shared" si="71"/>
        <v>4.3140638481449527E-4</v>
      </c>
    </row>
    <row r="421" spans="1:27" x14ac:dyDescent="0.3">
      <c r="A421" s="1" t="s">
        <v>10689</v>
      </c>
      <c r="B421" s="2" t="s">
        <v>8654</v>
      </c>
      <c r="C421" s="8">
        <f t="shared" si="68"/>
        <v>4.0000000000000002E-4</v>
      </c>
      <c r="D421" s="1" t="s">
        <v>3912</v>
      </c>
      <c r="E421" s="2" t="s">
        <v>11791</v>
      </c>
      <c r="F421" s="5">
        <f t="shared" si="74"/>
        <v>3.7636432066240122E-4</v>
      </c>
      <c r="G421" s="1" t="s">
        <v>11458</v>
      </c>
      <c r="H421" s="2" t="s">
        <v>10083</v>
      </c>
      <c r="I421" s="5">
        <f t="shared" si="77"/>
        <v>4.7573739295908661E-4</v>
      </c>
      <c r="J421" s="1" t="s">
        <v>11332</v>
      </c>
      <c r="K421" s="2" t="s">
        <v>10810</v>
      </c>
      <c r="L421" s="5">
        <f t="shared" si="72"/>
        <v>2.827254735651682E-4</v>
      </c>
      <c r="M421" s="1" t="s">
        <v>10473</v>
      </c>
      <c r="N421" s="2" t="s">
        <v>4448</v>
      </c>
      <c r="O421" s="5">
        <f t="shared" si="76"/>
        <v>2.3386342376052386E-4</v>
      </c>
      <c r="P421" s="1" t="s">
        <v>10722</v>
      </c>
      <c r="Q421" s="2" t="s">
        <v>10642</v>
      </c>
      <c r="R421" s="5">
        <f t="shared" si="75"/>
        <v>4.5892611289582378E-4</v>
      </c>
      <c r="S421" s="1" t="s">
        <v>11129</v>
      </c>
      <c r="T421" s="2" t="s">
        <v>14765</v>
      </c>
      <c r="U421" s="5">
        <f t="shared" si="70"/>
        <v>5.2659294365455498E-4</v>
      </c>
      <c r="V421" s="1" t="s">
        <v>10362</v>
      </c>
      <c r="W421" s="2" t="s">
        <v>12749</v>
      </c>
      <c r="X421" s="5">
        <f t="shared" si="73"/>
        <v>3.4305317324185246E-4</v>
      </c>
      <c r="Y421" s="1" t="s">
        <v>15536</v>
      </c>
      <c r="Z421" s="2" t="s">
        <v>14434</v>
      </c>
      <c r="AA421" s="5">
        <f t="shared" si="71"/>
        <v>4.2936882782310007E-4</v>
      </c>
    </row>
    <row r="422" spans="1:27" x14ac:dyDescent="0.3">
      <c r="A422" s="1" t="s">
        <v>10690</v>
      </c>
      <c r="B422" s="2" t="s">
        <v>7730</v>
      </c>
      <c r="C422" s="8">
        <f t="shared" si="68"/>
        <v>3.992015968063872E-4</v>
      </c>
      <c r="D422" s="1" t="s">
        <v>11792</v>
      </c>
      <c r="E422" s="2" t="s">
        <v>7751</v>
      </c>
      <c r="F422" s="5">
        <f t="shared" si="74"/>
        <v>3.729951510630362E-4</v>
      </c>
      <c r="G422" s="1" t="s">
        <v>11137</v>
      </c>
      <c r="H422" s="2" t="s">
        <v>10630</v>
      </c>
      <c r="I422" s="5">
        <f t="shared" si="77"/>
        <v>4.7551117451260106E-4</v>
      </c>
      <c r="J422" s="1" t="s">
        <v>10978</v>
      </c>
      <c r="K422" s="2" t="s">
        <v>13175</v>
      </c>
      <c r="L422" s="5">
        <f t="shared" si="72"/>
        <v>2.8192839018889202E-4</v>
      </c>
      <c r="M422" s="1" t="s">
        <v>13395</v>
      </c>
      <c r="N422" s="2" t="s">
        <v>2900</v>
      </c>
      <c r="O422" s="5">
        <f t="shared" si="76"/>
        <v>2.3348120476301658E-4</v>
      </c>
      <c r="P422" s="1" t="s">
        <v>12353</v>
      </c>
      <c r="Q422" s="2" t="s">
        <v>9537</v>
      </c>
      <c r="R422" s="5">
        <f t="shared" si="75"/>
        <v>4.5413260672116256E-4</v>
      </c>
      <c r="S422" s="1" t="s">
        <v>11643</v>
      </c>
      <c r="T422" s="2" t="s">
        <v>6507</v>
      </c>
      <c r="U422" s="5">
        <f t="shared" si="70"/>
        <v>5.2356020942408382E-4</v>
      </c>
      <c r="V422" s="1" t="s">
        <v>15100</v>
      </c>
      <c r="W422" s="2" t="s">
        <v>6598</v>
      </c>
      <c r="X422" s="5">
        <f t="shared" si="73"/>
        <v>3.4164673727365904E-4</v>
      </c>
      <c r="Y422" s="1" t="s">
        <v>10433</v>
      </c>
      <c r="Z422" s="2" t="s">
        <v>4319</v>
      </c>
      <c r="AA422" s="5">
        <f t="shared" si="71"/>
        <v>4.288164665523156E-4</v>
      </c>
    </row>
    <row r="423" spans="1:27" x14ac:dyDescent="0.3">
      <c r="A423" s="1" t="s">
        <v>10691</v>
      </c>
      <c r="B423" s="2" t="s">
        <v>6572</v>
      </c>
      <c r="C423" s="8">
        <f t="shared" si="68"/>
        <v>3.9856516540454366E-4</v>
      </c>
      <c r="D423" s="1" t="s">
        <v>11793</v>
      </c>
      <c r="E423" s="2" t="s">
        <v>7751</v>
      </c>
      <c r="F423" s="5">
        <f t="shared" si="74"/>
        <v>3.729951510630362E-4</v>
      </c>
      <c r="G423" s="1" t="s">
        <v>11589</v>
      </c>
      <c r="H423" s="2" t="s">
        <v>10084</v>
      </c>
      <c r="I423" s="5">
        <f t="shared" si="77"/>
        <v>4.7326076668244201E-4</v>
      </c>
      <c r="J423" s="1" t="s">
        <v>2466</v>
      </c>
      <c r="K423" s="2" t="s">
        <v>13176</v>
      </c>
      <c r="L423" s="5">
        <f t="shared" si="72"/>
        <v>2.8145229383619476E-4</v>
      </c>
      <c r="M423" s="1" t="s">
        <v>10757</v>
      </c>
      <c r="N423" s="2" t="s">
        <v>13767</v>
      </c>
      <c r="O423" s="5">
        <f t="shared" si="76"/>
        <v>2.3121387283236994E-4</v>
      </c>
      <c r="P423" s="1" t="s">
        <v>206</v>
      </c>
      <c r="Q423" s="2" t="s">
        <v>1267</v>
      </c>
      <c r="R423" s="5">
        <f t="shared" si="75"/>
        <v>4.5207956600361662E-4</v>
      </c>
      <c r="S423" s="1" t="s">
        <v>11160</v>
      </c>
      <c r="T423" s="2" t="s">
        <v>2765</v>
      </c>
      <c r="U423" s="5">
        <f t="shared" si="70"/>
        <v>5.2328623757195189E-4</v>
      </c>
      <c r="V423" s="1" t="s">
        <v>10889</v>
      </c>
      <c r="W423" s="2" t="s">
        <v>15101</v>
      </c>
      <c r="X423" s="5">
        <f t="shared" si="73"/>
        <v>3.33889816360601E-4</v>
      </c>
      <c r="Y423" s="1" t="s">
        <v>498</v>
      </c>
      <c r="Z423" s="2" t="s">
        <v>4319</v>
      </c>
      <c r="AA423" s="5">
        <f t="shared" si="71"/>
        <v>4.288164665523156E-4</v>
      </c>
    </row>
    <row r="424" spans="1:27" x14ac:dyDescent="0.3">
      <c r="A424" s="1" t="s">
        <v>10692</v>
      </c>
      <c r="B424" s="2" t="s">
        <v>2806</v>
      </c>
      <c r="C424" s="8">
        <f t="shared" si="68"/>
        <v>3.9494470774091627E-4</v>
      </c>
      <c r="D424" s="1" t="s">
        <v>11794</v>
      </c>
      <c r="E424" s="2" t="s">
        <v>6581</v>
      </c>
      <c r="F424" s="5">
        <f t="shared" si="74"/>
        <v>3.7285607755406411E-4</v>
      </c>
      <c r="G424" s="1" t="s">
        <v>11274</v>
      </c>
      <c r="H424" s="2" t="s">
        <v>10084</v>
      </c>
      <c r="I424" s="5">
        <f t="shared" si="77"/>
        <v>4.7326076668244201E-4</v>
      </c>
      <c r="J424" s="1" t="s">
        <v>11046</v>
      </c>
      <c r="K424" s="2" t="s">
        <v>13177</v>
      </c>
      <c r="L424" s="5">
        <f t="shared" si="72"/>
        <v>2.8066236317709798E-4</v>
      </c>
      <c r="M424" s="1" t="s">
        <v>13768</v>
      </c>
      <c r="N424" s="2" t="s">
        <v>13769</v>
      </c>
      <c r="O424" s="5">
        <f t="shared" si="76"/>
        <v>2.306805074971165E-4</v>
      </c>
      <c r="P424" s="1" t="s">
        <v>13348</v>
      </c>
      <c r="Q424" s="2" t="s">
        <v>2786</v>
      </c>
      <c r="R424" s="5">
        <f t="shared" si="75"/>
        <v>4.514672686230248E-4</v>
      </c>
      <c r="S424" s="1" t="s">
        <v>10805</v>
      </c>
      <c r="T424" s="2" t="s">
        <v>7677</v>
      </c>
      <c r="U424" s="5">
        <f t="shared" si="70"/>
        <v>5.2301255230125519E-4</v>
      </c>
      <c r="V424" s="1" t="s">
        <v>11320</v>
      </c>
      <c r="W424" s="2" t="s">
        <v>15102</v>
      </c>
      <c r="X424" s="5">
        <f>1/(3000+(RIGHT(W424,3)))</f>
        <v>3.2883919763235779E-4</v>
      </c>
      <c r="Y424" s="1" t="s">
        <v>10509</v>
      </c>
      <c r="Z424" s="2" t="s">
        <v>12682</v>
      </c>
      <c r="AA424" s="5">
        <f t="shared" si="71"/>
        <v>4.2826552462526765E-4</v>
      </c>
    </row>
    <row r="425" spans="1:27" x14ac:dyDescent="0.3">
      <c r="A425" s="1" t="s">
        <v>5153</v>
      </c>
      <c r="B425" s="2" t="s">
        <v>10693</v>
      </c>
      <c r="C425" s="8">
        <f t="shared" si="68"/>
        <v>3.9478878799842083E-4</v>
      </c>
      <c r="D425" s="1" t="s">
        <v>11795</v>
      </c>
      <c r="E425" s="2" t="s">
        <v>11796</v>
      </c>
      <c r="F425" s="5">
        <f t="shared" si="74"/>
        <v>3.7160906726124119E-4</v>
      </c>
      <c r="G425" s="1" t="s">
        <v>10936</v>
      </c>
      <c r="H425" s="2" t="s">
        <v>9531</v>
      </c>
      <c r="I425" s="5">
        <f t="shared" si="77"/>
        <v>4.7258979206049151E-4</v>
      </c>
      <c r="J425" s="1" t="s">
        <v>2392</v>
      </c>
      <c r="K425" s="2" t="s">
        <v>10814</v>
      </c>
      <c r="L425" s="5">
        <f t="shared" si="72"/>
        <v>2.8003360403248392E-4</v>
      </c>
      <c r="M425" s="1" t="s">
        <v>12621</v>
      </c>
      <c r="N425" s="2" t="s">
        <v>13770</v>
      </c>
      <c r="O425" s="5">
        <f t="shared" si="76"/>
        <v>2.2972662531587412E-4</v>
      </c>
      <c r="P425" s="1" t="s">
        <v>14430</v>
      </c>
      <c r="Q425" s="2" t="s">
        <v>7708</v>
      </c>
      <c r="R425" s="5">
        <f t="shared" si="75"/>
        <v>4.4984255510571302E-4</v>
      </c>
      <c r="S425" s="1" t="s">
        <v>11346</v>
      </c>
      <c r="T425" s="2" t="s">
        <v>11690</v>
      </c>
      <c r="U425" s="5">
        <f t="shared" si="70"/>
        <v>5.1493305870236867E-4</v>
      </c>
      <c r="V425" s="1" t="s">
        <v>11134</v>
      </c>
      <c r="W425" s="2" t="s">
        <v>7792</v>
      </c>
      <c r="X425" s="5">
        <f t="shared" ref="X425:X488" si="78">1/(3000+(RIGHT(W425,3)))</f>
        <v>3.2743942370661429E-4</v>
      </c>
      <c r="Y425" s="1" t="s">
        <v>14882</v>
      </c>
      <c r="Z425" s="2" t="s">
        <v>10089</v>
      </c>
      <c r="AA425" s="5">
        <f t="shared" si="71"/>
        <v>4.2808219178082189E-4</v>
      </c>
    </row>
    <row r="426" spans="1:27" x14ac:dyDescent="0.3">
      <c r="A426" s="1" t="s">
        <v>10694</v>
      </c>
      <c r="B426" s="2" t="s">
        <v>10695</v>
      </c>
      <c r="C426" s="8">
        <f t="shared" si="68"/>
        <v>3.9385584875935406E-4</v>
      </c>
      <c r="D426" s="1" t="s">
        <v>11797</v>
      </c>
      <c r="E426" s="2" t="s">
        <v>7752</v>
      </c>
      <c r="F426" s="5">
        <f t="shared" si="74"/>
        <v>3.70919881305638E-4</v>
      </c>
      <c r="G426" s="1" t="s">
        <v>10426</v>
      </c>
      <c r="H426" s="2" t="s">
        <v>11712</v>
      </c>
      <c r="I426" s="5">
        <f t="shared" si="77"/>
        <v>4.7103155911446069E-4</v>
      </c>
      <c r="J426" s="1" t="s">
        <v>11022</v>
      </c>
      <c r="K426" s="2" t="s">
        <v>4397</v>
      </c>
      <c r="L426" s="5">
        <f t="shared" si="72"/>
        <v>2.7940765576976809E-4</v>
      </c>
      <c r="M426" s="1" t="s">
        <v>12702</v>
      </c>
      <c r="N426" s="2" t="s">
        <v>13771</v>
      </c>
      <c r="O426" s="5">
        <f t="shared" si="76"/>
        <v>2.296211251435132E-4</v>
      </c>
      <c r="P426" s="1" t="s">
        <v>10362</v>
      </c>
      <c r="Q426" s="2" t="s">
        <v>1268</v>
      </c>
      <c r="R426" s="5">
        <f t="shared" si="75"/>
        <v>4.496402877697842E-4</v>
      </c>
      <c r="S426" s="1" t="s">
        <v>10353</v>
      </c>
      <c r="T426" s="2" t="s">
        <v>13721</v>
      </c>
      <c r="U426" s="5">
        <f t="shared" si="70"/>
        <v>5.1361068310220854E-4</v>
      </c>
      <c r="V426" s="1" t="s">
        <v>12678</v>
      </c>
      <c r="W426" s="2" t="s">
        <v>4367</v>
      </c>
      <c r="X426" s="5">
        <f t="shared" si="78"/>
        <v>3.2722513089005238E-4</v>
      </c>
      <c r="Y426" s="1" t="s">
        <v>11917</v>
      </c>
      <c r="Z426" s="2" t="s">
        <v>11745</v>
      </c>
      <c r="AA426" s="5">
        <f t="shared" si="71"/>
        <v>4.2753313381787086E-4</v>
      </c>
    </row>
    <row r="427" spans="1:27" x14ac:dyDescent="0.3">
      <c r="A427" s="1" t="s">
        <v>10696</v>
      </c>
      <c r="B427" s="2" t="s">
        <v>10697</v>
      </c>
      <c r="C427" s="8">
        <f t="shared" si="68"/>
        <v>3.937007874015748E-4</v>
      </c>
      <c r="D427" s="1" t="s">
        <v>11798</v>
      </c>
      <c r="E427" s="2" t="s">
        <v>11799</v>
      </c>
      <c r="F427" s="5">
        <f t="shared" si="74"/>
        <v>3.6886757654002215E-4</v>
      </c>
      <c r="G427" s="1" t="s">
        <v>11061</v>
      </c>
      <c r="H427" s="2" t="s">
        <v>9532</v>
      </c>
      <c r="I427" s="5">
        <f t="shared" si="77"/>
        <v>4.7036688617121356E-4</v>
      </c>
      <c r="J427" s="1" t="s">
        <v>10430</v>
      </c>
      <c r="K427" s="2" t="s">
        <v>13178</v>
      </c>
      <c r="L427" s="5">
        <f t="shared" si="72"/>
        <v>2.7894002789400279E-4</v>
      </c>
      <c r="M427" s="1" t="s">
        <v>440</v>
      </c>
      <c r="N427" s="2" t="s">
        <v>9719</v>
      </c>
      <c r="O427" s="5">
        <f t="shared" si="76"/>
        <v>2.284669865204478E-4</v>
      </c>
      <c r="P427" s="1" t="s">
        <v>13165</v>
      </c>
      <c r="Q427" s="2" t="s">
        <v>4312</v>
      </c>
      <c r="R427" s="5">
        <f t="shared" si="75"/>
        <v>4.4843049327354261E-4</v>
      </c>
      <c r="S427" s="1" t="s">
        <v>13916</v>
      </c>
      <c r="T427" s="2" t="s">
        <v>14766</v>
      </c>
      <c r="U427" s="5">
        <f t="shared" si="70"/>
        <v>5.1334702258726901E-4</v>
      </c>
      <c r="V427" s="1" t="s">
        <v>12816</v>
      </c>
      <c r="W427" s="2" t="s">
        <v>4367</v>
      </c>
      <c r="X427" s="5">
        <f t="shared" si="78"/>
        <v>3.2722513089005238E-4</v>
      </c>
      <c r="Y427" s="1" t="s">
        <v>10703</v>
      </c>
      <c r="Z427" s="2" t="s">
        <v>6556</v>
      </c>
      <c r="AA427" s="5">
        <f t="shared" si="71"/>
        <v>4.2607584149978694E-4</v>
      </c>
    </row>
    <row r="428" spans="1:27" x14ac:dyDescent="0.3">
      <c r="A428" s="1" t="s">
        <v>10698</v>
      </c>
      <c r="B428" s="2" t="s">
        <v>5486</v>
      </c>
      <c r="C428" s="8">
        <f t="shared" ref="C428:C472" si="79">1/(2000+(RIGHT(B428,3)))</f>
        <v>3.9339103068450039E-4</v>
      </c>
      <c r="D428" s="1" t="s">
        <v>11800</v>
      </c>
      <c r="E428" s="2" t="s">
        <v>10104</v>
      </c>
      <c r="F428" s="5">
        <f t="shared" si="74"/>
        <v>3.6589828027808267E-4</v>
      </c>
      <c r="G428" s="1" t="s">
        <v>7172</v>
      </c>
      <c r="H428" s="2" t="s">
        <v>2779</v>
      </c>
      <c r="I428" s="5">
        <f t="shared" si="77"/>
        <v>4.6970408642555192E-4</v>
      </c>
      <c r="J428" s="1" t="s">
        <v>10677</v>
      </c>
      <c r="K428" s="2" t="s">
        <v>13178</v>
      </c>
      <c r="L428" s="5">
        <f t="shared" si="72"/>
        <v>2.7894002789400279E-4</v>
      </c>
      <c r="M428" s="1" t="s">
        <v>12664</v>
      </c>
      <c r="N428" s="2" t="s">
        <v>9720</v>
      </c>
      <c r="O428" s="5">
        <f t="shared" si="76"/>
        <v>2.2789425706472196E-4</v>
      </c>
      <c r="P428" s="1" t="s">
        <v>11596</v>
      </c>
      <c r="Q428" s="2" t="s">
        <v>8631</v>
      </c>
      <c r="R428" s="5">
        <f t="shared" si="75"/>
        <v>4.4822949350067237E-4</v>
      </c>
      <c r="S428" s="1" t="s">
        <v>12773</v>
      </c>
      <c r="T428" s="2" t="s">
        <v>9519</v>
      </c>
      <c r="U428" s="5">
        <f t="shared" si="70"/>
        <v>5.1124744376278123E-4</v>
      </c>
      <c r="V428" s="1" t="s">
        <v>12287</v>
      </c>
      <c r="W428" s="2" t="s">
        <v>9606</v>
      </c>
      <c r="X428" s="5">
        <f t="shared" si="78"/>
        <v>3.2690421706440013E-4</v>
      </c>
      <c r="Y428" s="1" t="s">
        <v>10662</v>
      </c>
      <c r="Z428" s="2" t="s">
        <v>1275</v>
      </c>
      <c r="AA428" s="5">
        <f t="shared" si="71"/>
        <v>4.2553191489361702E-4</v>
      </c>
    </row>
    <row r="429" spans="1:27" x14ac:dyDescent="0.3">
      <c r="A429" s="1" t="s">
        <v>10699</v>
      </c>
      <c r="B429" s="2" t="s">
        <v>5486</v>
      </c>
      <c r="C429" s="8">
        <f t="shared" si="79"/>
        <v>3.9339103068450039E-4</v>
      </c>
      <c r="D429" s="1" t="s">
        <v>11801</v>
      </c>
      <c r="E429" s="2" t="s">
        <v>8673</v>
      </c>
      <c r="F429" s="5">
        <f t="shared" si="74"/>
        <v>3.6429872495446266E-4</v>
      </c>
      <c r="G429" s="1" t="s">
        <v>11197</v>
      </c>
      <c r="H429" s="2" t="s">
        <v>6533</v>
      </c>
      <c r="I429" s="5">
        <f t="shared" si="77"/>
        <v>4.6904315196998124E-4</v>
      </c>
      <c r="J429" s="1" t="s">
        <v>10898</v>
      </c>
      <c r="K429" s="2" t="s">
        <v>7856</v>
      </c>
      <c r="L429" s="5">
        <f t="shared" si="72"/>
        <v>2.7716186252771619E-4</v>
      </c>
      <c r="M429" s="1" t="s">
        <v>6105</v>
      </c>
      <c r="N429" s="2" t="s">
        <v>4455</v>
      </c>
      <c r="O429" s="5">
        <f t="shared" si="76"/>
        <v>2.2773855613755409E-4</v>
      </c>
      <c r="P429" s="1" t="s">
        <v>8408</v>
      </c>
      <c r="Q429" s="2" t="s">
        <v>1270</v>
      </c>
      <c r="R429" s="5">
        <f t="shared" si="75"/>
        <v>4.4662795891022776E-4</v>
      </c>
      <c r="S429" s="1" t="s">
        <v>12890</v>
      </c>
      <c r="T429" s="2" t="s">
        <v>14767</v>
      </c>
      <c r="U429" s="5">
        <f t="shared" si="70"/>
        <v>5.099439061703213E-4</v>
      </c>
      <c r="V429" s="1" t="s">
        <v>12680</v>
      </c>
      <c r="W429" s="2" t="s">
        <v>1301</v>
      </c>
      <c r="X429" s="5">
        <f t="shared" si="78"/>
        <v>3.2573289902280132E-4</v>
      </c>
      <c r="Y429" s="1" t="s">
        <v>10861</v>
      </c>
      <c r="Z429" s="2" t="s">
        <v>4325</v>
      </c>
      <c r="AA429" s="5">
        <f t="shared" si="71"/>
        <v>4.2105263157894739E-4</v>
      </c>
    </row>
    <row r="430" spans="1:27" x14ac:dyDescent="0.3">
      <c r="A430" s="1" t="s">
        <v>10700</v>
      </c>
      <c r="B430" s="2" t="s">
        <v>10701</v>
      </c>
      <c r="C430" s="8">
        <f t="shared" si="79"/>
        <v>3.9032006245120999E-4</v>
      </c>
      <c r="D430" s="1" t="s">
        <v>11802</v>
      </c>
      <c r="E430" s="2" t="s">
        <v>8674</v>
      </c>
      <c r="F430" s="5">
        <f t="shared" si="74"/>
        <v>3.6284470246734398E-4</v>
      </c>
      <c r="G430" s="1" t="s">
        <v>7418</v>
      </c>
      <c r="H430" s="2" t="s">
        <v>8627</v>
      </c>
      <c r="I430" s="5">
        <f t="shared" si="77"/>
        <v>4.6772684752104771E-4</v>
      </c>
      <c r="J430" s="1" t="s">
        <v>13179</v>
      </c>
      <c r="K430" s="2" t="s">
        <v>7856</v>
      </c>
      <c r="L430" s="5">
        <f t="shared" si="72"/>
        <v>2.7716186252771619E-4</v>
      </c>
      <c r="M430" s="1" t="s">
        <v>12966</v>
      </c>
      <c r="N430" s="2" t="s">
        <v>6698</v>
      </c>
      <c r="O430" s="5">
        <f t="shared" si="76"/>
        <v>2.2768670309653916E-4</v>
      </c>
      <c r="P430" s="1" t="s">
        <v>10343</v>
      </c>
      <c r="Q430" s="2" t="s">
        <v>12671</v>
      </c>
      <c r="R430" s="5">
        <f t="shared" si="75"/>
        <v>4.4543429844097997E-4</v>
      </c>
      <c r="S430" s="1" t="s">
        <v>10322</v>
      </c>
      <c r="T430" s="2" t="s">
        <v>11692</v>
      </c>
      <c r="U430" s="5">
        <f t="shared" si="70"/>
        <v>5.0968399592252807E-4</v>
      </c>
      <c r="V430" s="1" t="s">
        <v>14910</v>
      </c>
      <c r="W430" s="2" t="s">
        <v>4370</v>
      </c>
      <c r="X430" s="5">
        <f t="shared" si="78"/>
        <v>3.2488628979857048E-4</v>
      </c>
      <c r="Y430" s="1" t="s">
        <v>15537</v>
      </c>
      <c r="Z430" s="2" t="s">
        <v>11752</v>
      </c>
      <c r="AA430" s="5">
        <f t="shared" si="71"/>
        <v>4.1999160016799666E-4</v>
      </c>
    </row>
    <row r="431" spans="1:27" x14ac:dyDescent="0.3">
      <c r="A431" s="1" t="s">
        <v>3568</v>
      </c>
      <c r="B431" s="2" t="s">
        <v>5488</v>
      </c>
      <c r="C431" s="8">
        <f t="shared" si="79"/>
        <v>3.8865137971239797E-4</v>
      </c>
      <c r="D431" s="1" t="s">
        <v>11803</v>
      </c>
      <c r="E431" s="2" t="s">
        <v>11804</v>
      </c>
      <c r="F431" s="5">
        <f t="shared" si="74"/>
        <v>3.6231884057971015E-4</v>
      </c>
      <c r="G431" s="1" t="s">
        <v>10273</v>
      </c>
      <c r="H431" s="2" t="s">
        <v>2780</v>
      </c>
      <c r="I431" s="5">
        <f t="shared" si="77"/>
        <v>4.675081813931744E-4</v>
      </c>
      <c r="J431" s="1" t="s">
        <v>11201</v>
      </c>
      <c r="K431" s="2" t="s">
        <v>13180</v>
      </c>
      <c r="L431" s="5">
        <f t="shared" si="72"/>
        <v>2.7670171555063639E-4</v>
      </c>
      <c r="M431" s="1" t="s">
        <v>12647</v>
      </c>
      <c r="N431" s="2" t="s">
        <v>9721</v>
      </c>
      <c r="O431" s="5">
        <f t="shared" si="76"/>
        <v>2.2732439190725165E-4</v>
      </c>
      <c r="P431" s="1" t="s">
        <v>10575</v>
      </c>
      <c r="Q431" s="2" t="s">
        <v>6544</v>
      </c>
      <c r="R431" s="5">
        <f t="shared" si="75"/>
        <v>4.450378282153983E-4</v>
      </c>
      <c r="S431" s="1" t="s">
        <v>11243</v>
      </c>
      <c r="T431" s="2" t="s">
        <v>14768</v>
      </c>
      <c r="U431" s="5">
        <f t="shared" si="70"/>
        <v>5.0684237202230106E-4</v>
      </c>
      <c r="V431" s="1" t="s">
        <v>11061</v>
      </c>
      <c r="W431" s="2" t="s">
        <v>11860</v>
      </c>
      <c r="X431" s="5">
        <f t="shared" si="78"/>
        <v>3.2351989647363315E-4</v>
      </c>
      <c r="Y431" s="1" t="s">
        <v>3652</v>
      </c>
      <c r="Z431" s="2" t="s">
        <v>2799</v>
      </c>
      <c r="AA431" s="5">
        <f t="shared" si="71"/>
        <v>4.1928721174004191E-4</v>
      </c>
    </row>
    <row r="432" spans="1:27" x14ac:dyDescent="0.3">
      <c r="A432" s="1" t="s">
        <v>8243</v>
      </c>
      <c r="B432" s="2" t="s">
        <v>10702</v>
      </c>
      <c r="C432" s="8">
        <f t="shared" si="79"/>
        <v>3.885003885003885E-4</v>
      </c>
      <c r="D432" s="1" t="s">
        <v>11805</v>
      </c>
      <c r="E432" s="2" t="s">
        <v>5495</v>
      </c>
      <c r="F432" s="5">
        <f t="shared" si="74"/>
        <v>3.6192544335866811E-4</v>
      </c>
      <c r="G432" s="1" t="s">
        <v>12658</v>
      </c>
      <c r="H432" s="2" t="s">
        <v>8628</v>
      </c>
      <c r="I432" s="5">
        <f t="shared" si="77"/>
        <v>4.6663555762949138E-4</v>
      </c>
      <c r="J432" s="1" t="s">
        <v>2270</v>
      </c>
      <c r="K432" s="2" t="s">
        <v>13181</v>
      </c>
      <c r="L432" s="5">
        <f t="shared" si="72"/>
        <v>2.7654867256637168E-4</v>
      </c>
      <c r="M432" s="1" t="s">
        <v>12890</v>
      </c>
      <c r="N432" s="2" t="s">
        <v>6701</v>
      </c>
      <c r="O432" s="5">
        <f t="shared" si="76"/>
        <v>2.2639800769753225E-4</v>
      </c>
      <c r="P432" s="1" t="s">
        <v>10703</v>
      </c>
      <c r="Q432" s="2" t="s">
        <v>8632</v>
      </c>
      <c r="R432" s="5">
        <f t="shared" si="75"/>
        <v>4.4365572315882877E-4</v>
      </c>
      <c r="S432" s="1" t="s">
        <v>14483</v>
      </c>
      <c r="T432" s="2" t="s">
        <v>5457</v>
      </c>
      <c r="U432" s="5">
        <f t="shared" si="70"/>
        <v>5.0607287449392713E-4</v>
      </c>
      <c r="V432" s="1" t="s">
        <v>15103</v>
      </c>
      <c r="W432" s="2" t="s">
        <v>9614</v>
      </c>
      <c r="X432" s="5">
        <f t="shared" si="78"/>
        <v>3.2216494845360824E-4</v>
      </c>
      <c r="Y432" s="1" t="s">
        <v>11022</v>
      </c>
      <c r="Z432" s="2" t="s">
        <v>15538</v>
      </c>
      <c r="AA432" s="5">
        <f t="shared" si="71"/>
        <v>4.1911148365465214E-4</v>
      </c>
    </row>
    <row r="433" spans="1:27" x14ac:dyDescent="0.3">
      <c r="A433" s="1" t="s">
        <v>10703</v>
      </c>
      <c r="B433" s="2" t="s">
        <v>10704</v>
      </c>
      <c r="C433" s="8">
        <f t="shared" si="79"/>
        <v>3.8819875776397513E-4</v>
      </c>
      <c r="D433" s="1" t="s">
        <v>11806</v>
      </c>
      <c r="E433" s="2" t="s">
        <v>5496</v>
      </c>
      <c r="F433" s="5">
        <f t="shared" si="74"/>
        <v>3.5997120230381568E-4</v>
      </c>
      <c r="G433" s="1" t="s">
        <v>12659</v>
      </c>
      <c r="H433" s="2" t="s">
        <v>12660</v>
      </c>
      <c r="I433" s="5">
        <f t="shared" si="77"/>
        <v>4.6533271288971617E-4</v>
      </c>
      <c r="J433" s="1" t="s">
        <v>11258</v>
      </c>
      <c r="K433" s="2" t="s">
        <v>8734</v>
      </c>
      <c r="L433" s="5">
        <f t="shared" si="72"/>
        <v>2.7247956403269756E-4</v>
      </c>
      <c r="M433" s="1" t="s">
        <v>12748</v>
      </c>
      <c r="N433" s="2" t="s">
        <v>6701</v>
      </c>
      <c r="O433" s="5">
        <f t="shared" si="76"/>
        <v>2.2639800769753225E-4</v>
      </c>
      <c r="P433" s="1" t="s">
        <v>13843</v>
      </c>
      <c r="Q433" s="2" t="s">
        <v>14431</v>
      </c>
      <c r="R433" s="5">
        <f t="shared" si="75"/>
        <v>4.4306601683650863E-4</v>
      </c>
      <c r="S433" s="1" t="s">
        <v>11022</v>
      </c>
      <c r="T433" s="2" t="s">
        <v>10613</v>
      </c>
      <c r="U433" s="5">
        <f t="shared" si="70"/>
        <v>5.0556117290192115E-4</v>
      </c>
      <c r="V433" s="1" t="s">
        <v>11142</v>
      </c>
      <c r="W433" s="2" t="s">
        <v>4372</v>
      </c>
      <c r="X433" s="5">
        <f t="shared" si="78"/>
        <v>3.2051282051282051E-4</v>
      </c>
      <c r="Y433" s="1" t="s">
        <v>2102</v>
      </c>
      <c r="Z433" s="2" t="s">
        <v>15539</v>
      </c>
      <c r="AA433" s="5">
        <f t="shared" si="71"/>
        <v>4.1771094402673348E-4</v>
      </c>
    </row>
    <row r="434" spans="1:27" x14ac:dyDescent="0.3">
      <c r="A434" s="1" t="s">
        <v>10705</v>
      </c>
      <c r="B434" s="2" t="s">
        <v>7740</v>
      </c>
      <c r="C434" s="8">
        <f t="shared" si="79"/>
        <v>3.8461538461538462E-4</v>
      </c>
      <c r="D434" s="1" t="s">
        <v>11807</v>
      </c>
      <c r="E434" s="2" t="s">
        <v>4351</v>
      </c>
      <c r="F434" s="5">
        <f t="shared" si="74"/>
        <v>3.5739814152966406E-4</v>
      </c>
      <c r="G434" s="1" t="s">
        <v>12661</v>
      </c>
      <c r="H434" s="2" t="s">
        <v>6535</v>
      </c>
      <c r="I434" s="5">
        <f t="shared" si="77"/>
        <v>4.6339202965708991E-4</v>
      </c>
      <c r="J434" s="1" t="s">
        <v>10443</v>
      </c>
      <c r="K434" s="2" t="s">
        <v>13182</v>
      </c>
      <c r="L434" s="5">
        <f t="shared" si="72"/>
        <v>2.7070925825663239E-4</v>
      </c>
      <c r="M434" s="1" t="s">
        <v>11197</v>
      </c>
      <c r="N434" s="2" t="s">
        <v>8784</v>
      </c>
      <c r="O434" s="5">
        <f t="shared" si="76"/>
        <v>2.2614201718679331E-4</v>
      </c>
      <c r="P434" s="1" t="s">
        <v>12835</v>
      </c>
      <c r="Q434" s="2" t="s">
        <v>7711</v>
      </c>
      <c r="R434" s="5">
        <f t="shared" si="75"/>
        <v>4.4267374944665782E-4</v>
      </c>
      <c r="S434" s="1" t="s">
        <v>13791</v>
      </c>
      <c r="T434" s="2" t="s">
        <v>8612</v>
      </c>
      <c r="U434" s="5">
        <f t="shared" si="70"/>
        <v>5.0505050505050505E-4</v>
      </c>
      <c r="V434" s="1" t="s">
        <v>9265</v>
      </c>
      <c r="W434" s="2" t="s">
        <v>15104</v>
      </c>
      <c r="X434" s="5">
        <f t="shared" si="78"/>
        <v>3.2041012495994872E-4</v>
      </c>
      <c r="Y434" s="1" t="s">
        <v>10622</v>
      </c>
      <c r="Z434" s="2" t="s">
        <v>2803</v>
      </c>
      <c r="AA434" s="5">
        <f t="shared" si="71"/>
        <v>4.1649312786339027E-4</v>
      </c>
    </row>
    <row r="435" spans="1:27" x14ac:dyDescent="0.3">
      <c r="A435" s="1" t="s">
        <v>10706</v>
      </c>
      <c r="B435" s="2" t="s">
        <v>2814</v>
      </c>
      <c r="C435" s="8">
        <f t="shared" si="79"/>
        <v>3.8255547054322876E-4</v>
      </c>
      <c r="D435" s="1" t="s">
        <v>11808</v>
      </c>
      <c r="E435" s="2" t="s">
        <v>11809</v>
      </c>
      <c r="F435" s="5">
        <f t="shared" si="74"/>
        <v>3.566333808844508E-4</v>
      </c>
      <c r="G435" s="1" t="s">
        <v>12662</v>
      </c>
      <c r="H435" s="2" t="s">
        <v>12663</v>
      </c>
      <c r="I435" s="5">
        <f t="shared" si="77"/>
        <v>4.6104195481788842E-4</v>
      </c>
      <c r="J435" s="1" t="s">
        <v>12357</v>
      </c>
      <c r="K435" s="2" t="s">
        <v>6656</v>
      </c>
      <c r="L435" s="5">
        <f t="shared" si="72"/>
        <v>2.7027027027027027E-4</v>
      </c>
      <c r="M435" s="1" t="s">
        <v>12769</v>
      </c>
      <c r="N435" s="2" t="s">
        <v>4461</v>
      </c>
      <c r="O435" s="5">
        <f t="shared" si="76"/>
        <v>2.2391401701746529E-4</v>
      </c>
      <c r="P435" s="1" t="s">
        <v>7196</v>
      </c>
      <c r="Q435" s="2" t="s">
        <v>7711</v>
      </c>
      <c r="R435" s="5">
        <f t="shared" si="75"/>
        <v>4.4267374944665782E-4</v>
      </c>
      <c r="S435" s="1" t="s">
        <v>14769</v>
      </c>
      <c r="T435" s="2" t="s">
        <v>6513</v>
      </c>
      <c r="U435" s="5">
        <f t="shared" ref="U435:U437" si="80">1/(1000+(RIGHT(T435,3)))</f>
        <v>5.0377833753148613E-4</v>
      </c>
      <c r="V435" s="1" t="s">
        <v>14283</v>
      </c>
      <c r="W435" s="2" t="s">
        <v>6609</v>
      </c>
      <c r="X435" s="5">
        <f t="shared" si="78"/>
        <v>3.201024327784891E-4</v>
      </c>
      <c r="Y435" s="1" t="s">
        <v>10663</v>
      </c>
      <c r="Z435" s="2" t="s">
        <v>10679</v>
      </c>
      <c r="AA435" s="5">
        <f t="shared" si="71"/>
        <v>4.1373603640877118E-4</v>
      </c>
    </row>
    <row r="436" spans="1:27" x14ac:dyDescent="0.3">
      <c r="A436" s="1" t="s">
        <v>893</v>
      </c>
      <c r="B436" s="2" t="s">
        <v>2815</v>
      </c>
      <c r="C436" s="8">
        <f t="shared" si="79"/>
        <v>3.816793893129771E-4</v>
      </c>
      <c r="D436" s="1" t="s">
        <v>11132</v>
      </c>
      <c r="E436" s="2" t="s">
        <v>11809</v>
      </c>
      <c r="F436" s="5">
        <f t="shared" si="74"/>
        <v>3.566333808844508E-4</v>
      </c>
      <c r="G436" s="1" t="s">
        <v>2367</v>
      </c>
      <c r="H436" s="2" t="s">
        <v>6537</v>
      </c>
      <c r="I436" s="5">
        <f t="shared" si="77"/>
        <v>4.6040515653775324E-4</v>
      </c>
      <c r="J436" s="1" t="s">
        <v>10675</v>
      </c>
      <c r="K436" s="2" t="s">
        <v>8740</v>
      </c>
      <c r="L436" s="5">
        <f t="shared" si="72"/>
        <v>2.6852846401718581E-4</v>
      </c>
      <c r="M436" s="1" t="s">
        <v>12910</v>
      </c>
      <c r="N436" s="2" t="s">
        <v>2912</v>
      </c>
      <c r="O436" s="5">
        <f t="shared" si="76"/>
        <v>2.2371364653243848E-4</v>
      </c>
      <c r="P436" s="1" t="s">
        <v>10944</v>
      </c>
      <c r="Q436" s="2" t="s">
        <v>13724</v>
      </c>
      <c r="R436" s="5">
        <f t="shared" si="75"/>
        <v>4.4014084507042255E-4</v>
      </c>
      <c r="S436" s="1" t="s">
        <v>11363</v>
      </c>
      <c r="T436" s="2" t="s">
        <v>8613</v>
      </c>
      <c r="U436" s="5">
        <f t="shared" si="80"/>
        <v>5.0352467270896274E-4</v>
      </c>
      <c r="V436" s="1" t="s">
        <v>14781</v>
      </c>
      <c r="W436" s="2" t="s">
        <v>9615</v>
      </c>
      <c r="X436" s="5">
        <f t="shared" si="78"/>
        <v>3.2000000000000003E-4</v>
      </c>
      <c r="Y436" s="1" t="s">
        <v>10588</v>
      </c>
      <c r="Z436" s="2" t="s">
        <v>10683</v>
      </c>
      <c r="AA436" s="5">
        <f t="shared" si="71"/>
        <v>4.1017227235438887E-4</v>
      </c>
    </row>
    <row r="437" spans="1:27" x14ac:dyDescent="0.3">
      <c r="A437" s="1" t="s">
        <v>10707</v>
      </c>
      <c r="B437" s="2" t="s">
        <v>10708</v>
      </c>
      <c r="C437" s="8">
        <f t="shared" si="79"/>
        <v>3.7707390648567121E-4</v>
      </c>
      <c r="D437" s="1" t="s">
        <v>11468</v>
      </c>
      <c r="E437" s="2" t="s">
        <v>7764</v>
      </c>
      <c r="F437" s="5">
        <f t="shared" si="74"/>
        <v>3.5612535612535614E-4</v>
      </c>
      <c r="G437" s="1" t="s">
        <v>10757</v>
      </c>
      <c r="H437" s="2" t="s">
        <v>2783</v>
      </c>
      <c r="I437" s="5">
        <f t="shared" si="77"/>
        <v>4.5998160073597056E-4</v>
      </c>
      <c r="J437" s="1" t="s">
        <v>7359</v>
      </c>
      <c r="K437" s="2" t="s">
        <v>4403</v>
      </c>
      <c r="L437" s="5">
        <f t="shared" si="72"/>
        <v>2.6838432635534085E-4</v>
      </c>
      <c r="M437" s="1" t="s">
        <v>11361</v>
      </c>
      <c r="N437" s="2" t="s">
        <v>7952</v>
      </c>
      <c r="O437" s="5">
        <f t="shared" si="76"/>
        <v>2.199736031676199E-4</v>
      </c>
      <c r="P437" s="1" t="s">
        <v>12968</v>
      </c>
      <c r="Q437" s="2" t="s">
        <v>10088</v>
      </c>
      <c r="R437" s="5">
        <f t="shared" si="75"/>
        <v>4.3687199650502403E-4</v>
      </c>
      <c r="S437" s="1" t="s">
        <v>14770</v>
      </c>
      <c r="T437" s="2" t="s">
        <v>8614</v>
      </c>
      <c r="U437" s="5">
        <f t="shared" si="80"/>
        <v>5.00751126690035E-4</v>
      </c>
      <c r="V437" s="1" t="s">
        <v>4009</v>
      </c>
      <c r="W437" s="2" t="s">
        <v>15105</v>
      </c>
      <c r="X437" s="5">
        <f t="shared" si="78"/>
        <v>3.1938677738741617E-4</v>
      </c>
      <c r="Y437" s="1" t="s">
        <v>13109</v>
      </c>
      <c r="Z437" s="2" t="s">
        <v>4327</v>
      </c>
      <c r="AA437" s="5">
        <f t="shared" ref="AA437:AA500" si="81">1/(2000+(RIGHT(Z437,3)))</f>
        <v>4.0899795501022495E-4</v>
      </c>
    </row>
    <row r="438" spans="1:27" x14ac:dyDescent="0.3">
      <c r="A438" s="1" t="s">
        <v>10709</v>
      </c>
      <c r="B438" s="2" t="s">
        <v>10710</v>
      </c>
      <c r="C438" s="8">
        <f t="shared" si="79"/>
        <v>3.7650602409638556E-4</v>
      </c>
      <c r="D438" s="1" t="s">
        <v>11810</v>
      </c>
      <c r="E438" s="2" t="s">
        <v>11811</v>
      </c>
      <c r="F438" s="5">
        <f t="shared" si="74"/>
        <v>3.55998576005696E-4</v>
      </c>
      <c r="G438" s="1" t="s">
        <v>930</v>
      </c>
      <c r="H438" s="2" t="s">
        <v>9536</v>
      </c>
      <c r="I438" s="5">
        <f t="shared" si="77"/>
        <v>4.5977011494252872E-4</v>
      </c>
      <c r="J438" s="1" t="s">
        <v>12910</v>
      </c>
      <c r="K438" s="2" t="s">
        <v>11956</v>
      </c>
      <c r="L438" s="5">
        <f t="shared" si="72"/>
        <v>2.6745119015779618E-4</v>
      </c>
      <c r="M438" s="1" t="s">
        <v>12683</v>
      </c>
      <c r="N438" s="2" t="s">
        <v>8792</v>
      </c>
      <c r="O438" s="5">
        <f t="shared" si="76"/>
        <v>2.1843599825251202E-4</v>
      </c>
      <c r="P438" s="1" t="s">
        <v>12662</v>
      </c>
      <c r="Q438" s="2" t="s">
        <v>14432</v>
      </c>
      <c r="R438" s="5">
        <f t="shared" si="75"/>
        <v>4.3610989969472308E-4</v>
      </c>
      <c r="S438" s="1" t="s">
        <v>13654</v>
      </c>
      <c r="T438" s="2" t="s">
        <v>6517</v>
      </c>
      <c r="U438" s="5">
        <f>1/(2000+(RIGHT(T438,3)))</f>
        <v>4.995004995004995E-4</v>
      </c>
      <c r="V438" s="1" t="s">
        <v>10605</v>
      </c>
      <c r="W438" s="2" t="s">
        <v>12775</v>
      </c>
      <c r="X438" s="5">
        <f t="shared" si="78"/>
        <v>3.1867431485022306E-4</v>
      </c>
      <c r="Y438" s="1" t="s">
        <v>12565</v>
      </c>
      <c r="Z438" s="2" t="s">
        <v>6565</v>
      </c>
      <c r="AA438" s="5">
        <f t="shared" si="81"/>
        <v>4.0816326530612246E-4</v>
      </c>
    </row>
    <row r="439" spans="1:27" x14ac:dyDescent="0.3">
      <c r="A439" s="1" t="s">
        <v>10711</v>
      </c>
      <c r="B439" s="2" t="s">
        <v>9578</v>
      </c>
      <c r="C439" s="8">
        <f t="shared" si="79"/>
        <v>3.7523452157598499E-4</v>
      </c>
      <c r="D439" s="1" t="s">
        <v>11812</v>
      </c>
      <c r="E439" s="2" t="s">
        <v>4352</v>
      </c>
      <c r="F439" s="5">
        <f t="shared" si="74"/>
        <v>3.5574528637495552E-4</v>
      </c>
      <c r="G439" s="1" t="s">
        <v>12664</v>
      </c>
      <c r="H439" s="2" t="s">
        <v>6538</v>
      </c>
      <c r="I439" s="5">
        <f t="shared" si="77"/>
        <v>4.591368227731864E-4</v>
      </c>
      <c r="J439" s="1" t="s">
        <v>11456</v>
      </c>
      <c r="K439" s="2" t="s">
        <v>2868</v>
      </c>
      <c r="L439" s="5">
        <f t="shared" si="72"/>
        <v>2.6616981634282674E-4</v>
      </c>
      <c r="M439" s="1" t="s">
        <v>11196</v>
      </c>
      <c r="N439" s="2" t="s">
        <v>13772</v>
      </c>
      <c r="O439" s="5">
        <f t="shared" si="76"/>
        <v>2.1824530772588389E-4</v>
      </c>
      <c r="P439" s="1" t="s">
        <v>10614</v>
      </c>
      <c r="Q439" s="2" t="s">
        <v>1274</v>
      </c>
      <c r="R439" s="5">
        <f t="shared" si="75"/>
        <v>4.3346337234503684E-4</v>
      </c>
      <c r="S439" s="1" t="s">
        <v>14485</v>
      </c>
      <c r="T439" s="2" t="s">
        <v>1253</v>
      </c>
      <c r="U439" s="5">
        <f t="shared" ref="U439:U502" si="82">1/(2000+(RIGHT(T439,3)))</f>
        <v>4.992511233150275E-4</v>
      </c>
      <c r="V439" s="1" t="s">
        <v>11197</v>
      </c>
      <c r="W439" s="2" t="s">
        <v>5510</v>
      </c>
      <c r="X439" s="5">
        <f t="shared" si="78"/>
        <v>3.1826861871419476E-4</v>
      </c>
      <c r="Y439" s="1" t="s">
        <v>10354</v>
      </c>
      <c r="Z439" s="2" t="s">
        <v>14784</v>
      </c>
      <c r="AA439" s="5">
        <f t="shared" si="81"/>
        <v>4.0666937779585197E-4</v>
      </c>
    </row>
    <row r="440" spans="1:27" x14ac:dyDescent="0.3">
      <c r="A440" s="1" t="s">
        <v>10712</v>
      </c>
      <c r="B440" s="2" t="s">
        <v>10713</v>
      </c>
      <c r="C440" s="8">
        <f t="shared" si="79"/>
        <v>3.7397157816005983E-4</v>
      </c>
      <c r="D440" s="1" t="s">
        <v>11813</v>
      </c>
      <c r="E440" s="2" t="s">
        <v>5498</v>
      </c>
      <c r="F440" s="5">
        <f t="shared" si="74"/>
        <v>3.5511363636363637E-4</v>
      </c>
      <c r="G440" s="1" t="s">
        <v>12665</v>
      </c>
      <c r="H440" s="2" t="s">
        <v>2784</v>
      </c>
      <c r="I440" s="5">
        <f t="shared" si="77"/>
        <v>4.5787545787545788E-4</v>
      </c>
      <c r="J440" s="1" t="s">
        <v>10694</v>
      </c>
      <c r="K440" s="2" t="s">
        <v>2873</v>
      </c>
      <c r="L440" s="5">
        <f t="shared" si="72"/>
        <v>2.6476039184537993E-4</v>
      </c>
      <c r="M440" s="1" t="s">
        <v>10662</v>
      </c>
      <c r="N440" s="2" t="s">
        <v>13773</v>
      </c>
      <c r="O440" s="5">
        <f t="shared" si="76"/>
        <v>2.1795989537925023E-4</v>
      </c>
      <c r="P440" s="1" t="s">
        <v>10705</v>
      </c>
      <c r="Q440" s="2" t="s">
        <v>8637</v>
      </c>
      <c r="R440" s="5">
        <f t="shared" si="75"/>
        <v>4.3252595155709344E-4</v>
      </c>
      <c r="S440" s="1" t="s">
        <v>11341</v>
      </c>
      <c r="T440" s="2" t="s">
        <v>14771</v>
      </c>
      <c r="U440" s="5">
        <f t="shared" si="82"/>
        <v>4.9164208456243857E-4</v>
      </c>
      <c r="V440" s="1" t="s">
        <v>5164</v>
      </c>
      <c r="W440" s="2" t="s">
        <v>7798</v>
      </c>
      <c r="X440" s="5">
        <f t="shared" si="78"/>
        <v>3.1575623618566466E-4</v>
      </c>
      <c r="Y440" s="1" t="s">
        <v>15540</v>
      </c>
      <c r="Z440" s="2" t="s">
        <v>14784</v>
      </c>
      <c r="AA440" s="5">
        <f t="shared" si="81"/>
        <v>4.0666937779585197E-4</v>
      </c>
    </row>
    <row r="441" spans="1:27" x14ac:dyDescent="0.3">
      <c r="A441" s="1" t="s">
        <v>812</v>
      </c>
      <c r="B441" s="2" t="s">
        <v>6580</v>
      </c>
      <c r="C441" s="8">
        <f t="shared" si="79"/>
        <v>3.7369207772795218E-4</v>
      </c>
      <c r="D441" s="1" t="s">
        <v>11814</v>
      </c>
      <c r="E441" s="2" t="s">
        <v>11815</v>
      </c>
      <c r="F441" s="5">
        <f t="shared" si="74"/>
        <v>3.5335689045936394E-4</v>
      </c>
      <c r="G441" s="1" t="s">
        <v>10322</v>
      </c>
      <c r="H441" s="2" t="s">
        <v>12666</v>
      </c>
      <c r="I441" s="5">
        <f t="shared" si="77"/>
        <v>4.5662100456621003E-4</v>
      </c>
      <c r="J441" s="1" t="s">
        <v>13023</v>
      </c>
      <c r="K441" s="2" t="s">
        <v>4409</v>
      </c>
      <c r="L441" s="5">
        <f t="shared" si="72"/>
        <v>2.6455026455026457E-4</v>
      </c>
      <c r="M441" s="1" t="s">
        <v>11216</v>
      </c>
      <c r="N441" s="2" t="s">
        <v>10931</v>
      </c>
      <c r="O441" s="5">
        <f t="shared" si="76"/>
        <v>2.1621621621621621E-4</v>
      </c>
      <c r="P441" s="1" t="s">
        <v>13374</v>
      </c>
      <c r="Q441" s="2" t="s">
        <v>14433</v>
      </c>
      <c r="R441" s="5">
        <f t="shared" si="75"/>
        <v>4.3084877208099956E-4</v>
      </c>
      <c r="S441" s="1" t="s">
        <v>10505</v>
      </c>
      <c r="T441" s="2" t="s">
        <v>6523</v>
      </c>
      <c r="U441" s="5">
        <f t="shared" si="82"/>
        <v>4.8875855327468231E-4</v>
      </c>
      <c r="V441" s="1" t="s">
        <v>15106</v>
      </c>
      <c r="W441" s="2" t="s">
        <v>10127</v>
      </c>
      <c r="X441" s="5">
        <f t="shared" si="78"/>
        <v>3.1476235442241108E-4</v>
      </c>
      <c r="Y441" s="1" t="s">
        <v>11207</v>
      </c>
      <c r="Z441" s="2" t="s">
        <v>9560</v>
      </c>
      <c r="AA441" s="5">
        <f t="shared" si="81"/>
        <v>4.0650406504065041E-4</v>
      </c>
    </row>
    <row r="442" spans="1:27" x14ac:dyDescent="0.3">
      <c r="A442" s="1" t="s">
        <v>10714</v>
      </c>
      <c r="B442" s="2" t="s">
        <v>10715</v>
      </c>
      <c r="C442" s="8">
        <f t="shared" si="79"/>
        <v>3.707823507601038E-4</v>
      </c>
      <c r="D442" s="1" t="s">
        <v>11816</v>
      </c>
      <c r="E442" s="2" t="s">
        <v>10737</v>
      </c>
      <c r="F442" s="5">
        <f t="shared" si="74"/>
        <v>3.5260930888575458E-4</v>
      </c>
      <c r="G442" s="1" t="s">
        <v>12667</v>
      </c>
      <c r="H442" s="2" t="s">
        <v>12668</v>
      </c>
      <c r="I442" s="5">
        <f t="shared" si="77"/>
        <v>4.5578851412944393E-4</v>
      </c>
      <c r="J442" s="1" t="s">
        <v>10373</v>
      </c>
      <c r="K442" s="2" t="s">
        <v>8746</v>
      </c>
      <c r="L442" s="5">
        <f t="shared" si="72"/>
        <v>2.6441036488630354E-4</v>
      </c>
      <c r="M442" s="1" t="s">
        <v>9278</v>
      </c>
      <c r="N442" s="2" t="s">
        <v>8798</v>
      </c>
      <c r="O442" s="5">
        <f t="shared" si="76"/>
        <v>2.1598272138228941E-4</v>
      </c>
      <c r="P442" s="1" t="s">
        <v>10348</v>
      </c>
      <c r="Q442" s="2" t="s">
        <v>14434</v>
      </c>
      <c r="R442" s="5">
        <f t="shared" si="75"/>
        <v>4.2936882782310007E-4</v>
      </c>
      <c r="S442" s="1" t="s">
        <v>12678</v>
      </c>
      <c r="T442" s="2" t="s">
        <v>8620</v>
      </c>
      <c r="U442" s="5">
        <f t="shared" si="82"/>
        <v>4.8661800486618007E-4</v>
      </c>
      <c r="V442" s="1" t="s">
        <v>12620</v>
      </c>
      <c r="W442" s="2" t="s">
        <v>8704</v>
      </c>
      <c r="X442" s="5">
        <f t="shared" si="78"/>
        <v>3.1357792411414236E-4</v>
      </c>
      <c r="Y442" s="1" t="s">
        <v>10556</v>
      </c>
      <c r="Z442" s="2" t="s">
        <v>9560</v>
      </c>
      <c r="AA442" s="5">
        <f t="shared" si="81"/>
        <v>4.0650406504065041E-4</v>
      </c>
    </row>
    <row r="443" spans="1:27" x14ac:dyDescent="0.3">
      <c r="A443" s="1" t="s">
        <v>4040</v>
      </c>
      <c r="B443" s="2" t="s">
        <v>10716</v>
      </c>
      <c r="C443" s="8">
        <f t="shared" si="79"/>
        <v>3.7037037037037035E-4</v>
      </c>
      <c r="D443" s="1" t="s">
        <v>11817</v>
      </c>
      <c r="E443" s="2" t="s">
        <v>11818</v>
      </c>
      <c r="F443" s="5">
        <f t="shared" si="74"/>
        <v>3.5186488388458831E-4</v>
      </c>
      <c r="G443" s="1" t="s">
        <v>11452</v>
      </c>
      <c r="H443" s="2" t="s">
        <v>5468</v>
      </c>
      <c r="I443" s="5">
        <f t="shared" si="77"/>
        <v>4.5516613563950843E-4</v>
      </c>
      <c r="J443" s="1" t="s">
        <v>10834</v>
      </c>
      <c r="K443" s="2" t="s">
        <v>4410</v>
      </c>
      <c r="L443" s="5">
        <f t="shared" si="72"/>
        <v>2.637826431020839E-4</v>
      </c>
      <c r="M443" s="1" t="s">
        <v>12765</v>
      </c>
      <c r="N443" s="2" t="s">
        <v>12070</v>
      </c>
      <c r="O443" s="5">
        <f t="shared" si="76"/>
        <v>2.1584286639326569E-4</v>
      </c>
      <c r="P443" s="1" t="s">
        <v>13327</v>
      </c>
      <c r="Q443" s="2" t="s">
        <v>7715</v>
      </c>
      <c r="R443" s="5">
        <f t="shared" si="75"/>
        <v>4.2844901456726652E-4</v>
      </c>
      <c r="S443" s="1" t="s">
        <v>10944</v>
      </c>
      <c r="T443" s="2" t="s">
        <v>8621</v>
      </c>
      <c r="U443" s="5">
        <f t="shared" si="82"/>
        <v>4.8567265662943174E-4</v>
      </c>
      <c r="V443" s="1" t="s">
        <v>15107</v>
      </c>
      <c r="W443" s="2" t="s">
        <v>4375</v>
      </c>
      <c r="X443" s="5">
        <f t="shared" si="78"/>
        <v>3.1338138514572234E-4</v>
      </c>
      <c r="Y443" s="1" t="s">
        <v>10886</v>
      </c>
      <c r="Z443" s="2" t="s">
        <v>15090</v>
      </c>
      <c r="AA443" s="5">
        <f t="shared" si="81"/>
        <v>4.0567951318458417E-4</v>
      </c>
    </row>
    <row r="444" spans="1:27" x14ac:dyDescent="0.3">
      <c r="A444" s="1" t="s">
        <v>1007</v>
      </c>
      <c r="B444" s="2" t="s">
        <v>10717</v>
      </c>
      <c r="C444" s="8">
        <f t="shared" si="79"/>
        <v>3.6995930447650759E-4</v>
      </c>
      <c r="D444" s="1" t="s">
        <v>11819</v>
      </c>
      <c r="E444" s="2" t="s">
        <v>6591</v>
      </c>
      <c r="F444" s="5">
        <f t="shared" si="74"/>
        <v>3.5038542396636298E-4</v>
      </c>
      <c r="G444" s="1" t="s">
        <v>11332</v>
      </c>
      <c r="H444" s="2" t="s">
        <v>6539</v>
      </c>
      <c r="I444" s="5">
        <f t="shared" si="77"/>
        <v>4.5495905368516835E-4</v>
      </c>
      <c r="J444" s="1" t="s">
        <v>13183</v>
      </c>
      <c r="K444" s="2" t="s">
        <v>13184</v>
      </c>
      <c r="L444" s="5">
        <f t="shared" si="72"/>
        <v>2.6350461133069827E-4</v>
      </c>
      <c r="M444" s="1" t="s">
        <v>13016</v>
      </c>
      <c r="N444" s="2" t="s">
        <v>12070</v>
      </c>
      <c r="O444" s="5">
        <f t="shared" si="76"/>
        <v>2.1584286639326569E-4</v>
      </c>
      <c r="P444" s="1" t="s">
        <v>12966</v>
      </c>
      <c r="Q444" s="2" t="s">
        <v>14435</v>
      </c>
      <c r="R444" s="5">
        <f t="shared" si="75"/>
        <v>4.2789901583226359E-4</v>
      </c>
      <c r="S444" s="1" t="s">
        <v>14466</v>
      </c>
      <c r="T444" s="2" t="s">
        <v>9526</v>
      </c>
      <c r="U444" s="5">
        <f t="shared" si="82"/>
        <v>4.8402710551790902E-4</v>
      </c>
      <c r="V444" s="1" t="s">
        <v>11323</v>
      </c>
      <c r="W444" s="2" t="s">
        <v>9621</v>
      </c>
      <c r="X444" s="5">
        <f t="shared" si="78"/>
        <v>3.1318509238960227E-4</v>
      </c>
      <c r="Y444" s="1" t="s">
        <v>13192</v>
      </c>
      <c r="Z444" s="2" t="s">
        <v>5482</v>
      </c>
      <c r="AA444" s="5">
        <f t="shared" si="81"/>
        <v>4.0485829959514168E-4</v>
      </c>
    </row>
    <row r="445" spans="1:27" x14ac:dyDescent="0.3">
      <c r="A445" s="1" t="s">
        <v>10718</v>
      </c>
      <c r="B445" s="2" t="s">
        <v>7753</v>
      </c>
      <c r="C445" s="8">
        <f t="shared" si="79"/>
        <v>3.6982248520710058E-4</v>
      </c>
      <c r="D445" s="1" t="s">
        <v>10275</v>
      </c>
      <c r="E445" s="2" t="s">
        <v>11820</v>
      </c>
      <c r="F445" s="5">
        <f t="shared" si="74"/>
        <v>3.4831069313827936E-4</v>
      </c>
      <c r="G445" s="1" t="s">
        <v>10330</v>
      </c>
      <c r="H445" s="2" t="s">
        <v>10648</v>
      </c>
      <c r="I445" s="5">
        <f t="shared" si="77"/>
        <v>4.5228403437358661E-4</v>
      </c>
      <c r="J445" s="1" t="s">
        <v>10541</v>
      </c>
      <c r="K445" s="2" t="s">
        <v>1327</v>
      </c>
      <c r="L445" s="5">
        <f t="shared" si="72"/>
        <v>2.6253609871357313E-4</v>
      </c>
      <c r="M445" s="1" t="s">
        <v>10417</v>
      </c>
      <c r="N445" s="2" t="s">
        <v>13213</v>
      </c>
      <c r="O445" s="5">
        <f t="shared" si="76"/>
        <v>2.1459227467811158E-4</v>
      </c>
      <c r="P445" s="1" t="s">
        <v>12974</v>
      </c>
      <c r="Q445" s="2" t="s">
        <v>1276</v>
      </c>
      <c r="R445" s="5">
        <f t="shared" si="75"/>
        <v>4.248088360237893E-4</v>
      </c>
      <c r="S445" s="1" t="s">
        <v>6322</v>
      </c>
      <c r="T445" s="2" t="s">
        <v>2775</v>
      </c>
      <c r="U445" s="5">
        <f t="shared" si="82"/>
        <v>4.8239266763145202E-4</v>
      </c>
      <c r="V445" s="1" t="s">
        <v>15108</v>
      </c>
      <c r="W445" s="2" t="s">
        <v>15109</v>
      </c>
      <c r="X445" s="5">
        <f t="shared" si="78"/>
        <v>3.1191515907673113E-4</v>
      </c>
      <c r="Y445" s="1" t="s">
        <v>4844</v>
      </c>
      <c r="Z445" s="2" t="s">
        <v>10093</v>
      </c>
      <c r="AA445" s="5">
        <f t="shared" si="81"/>
        <v>4.0290088638195002E-4</v>
      </c>
    </row>
    <row r="446" spans="1:27" x14ac:dyDescent="0.3">
      <c r="A446" s="1" t="s">
        <v>10719</v>
      </c>
      <c r="B446" s="2" t="s">
        <v>7755</v>
      </c>
      <c r="C446" s="8">
        <f t="shared" si="79"/>
        <v>3.6913990402362494E-4</v>
      </c>
      <c r="D446" s="1" t="s">
        <v>11821</v>
      </c>
      <c r="E446" s="2" t="s">
        <v>8681</v>
      </c>
      <c r="F446" s="5">
        <f t="shared" si="74"/>
        <v>3.4770514603616132E-4</v>
      </c>
      <c r="G446" s="1" t="s">
        <v>11196</v>
      </c>
      <c r="H446" s="2" t="s">
        <v>1267</v>
      </c>
      <c r="I446" s="5">
        <f t="shared" si="77"/>
        <v>4.5207956600361662E-4</v>
      </c>
      <c r="J446" s="1" t="s">
        <v>11452</v>
      </c>
      <c r="K446" s="2" t="s">
        <v>10148</v>
      </c>
      <c r="L446" s="5">
        <f t="shared" si="72"/>
        <v>2.6239832065074782E-4</v>
      </c>
      <c r="M446" s="1" t="s">
        <v>13015</v>
      </c>
      <c r="N446" s="2" t="s">
        <v>13774</v>
      </c>
      <c r="O446" s="5">
        <f t="shared" si="76"/>
        <v>2.1399529210357372E-4</v>
      </c>
      <c r="P446" s="1" t="s">
        <v>3563</v>
      </c>
      <c r="Q446" s="2" t="s">
        <v>12685</v>
      </c>
      <c r="R446" s="5">
        <f t="shared" si="75"/>
        <v>4.2444821731748726E-4</v>
      </c>
      <c r="S446" s="1" t="s">
        <v>11264</v>
      </c>
      <c r="T446" s="2" t="s">
        <v>8622</v>
      </c>
      <c r="U446" s="5">
        <f t="shared" si="82"/>
        <v>4.8123195380173246E-4</v>
      </c>
      <c r="V446" s="1" t="s">
        <v>13160</v>
      </c>
      <c r="W446" s="2" t="s">
        <v>11889</v>
      </c>
      <c r="X446" s="5">
        <f t="shared" si="78"/>
        <v>3.0656039239730225E-4</v>
      </c>
      <c r="Y446" s="1" t="s">
        <v>11294</v>
      </c>
      <c r="Z446" s="2" t="s">
        <v>1281</v>
      </c>
      <c r="AA446" s="5">
        <f t="shared" si="81"/>
        <v>4.0225261464199515E-4</v>
      </c>
    </row>
    <row r="447" spans="1:27" x14ac:dyDescent="0.3">
      <c r="A447" s="1" t="s">
        <v>10720</v>
      </c>
      <c r="B447" s="2" t="s">
        <v>10721</v>
      </c>
      <c r="C447" s="8">
        <f t="shared" si="79"/>
        <v>3.6832412523020257E-4</v>
      </c>
      <c r="D447" s="1" t="s">
        <v>10460</v>
      </c>
      <c r="E447" s="2" t="s">
        <v>9595</v>
      </c>
      <c r="F447" s="5">
        <f t="shared" si="74"/>
        <v>3.455425017277125E-4</v>
      </c>
      <c r="G447" s="1" t="s">
        <v>11174</v>
      </c>
      <c r="H447" s="2" t="s">
        <v>2786</v>
      </c>
      <c r="I447" s="5">
        <f t="shared" si="77"/>
        <v>4.514672686230248E-4</v>
      </c>
      <c r="J447" s="1" t="s">
        <v>10733</v>
      </c>
      <c r="K447" s="2" t="s">
        <v>13185</v>
      </c>
      <c r="L447" s="5">
        <f t="shared" si="72"/>
        <v>2.6219192448872575E-4</v>
      </c>
      <c r="M447" s="1" t="s">
        <v>10740</v>
      </c>
      <c r="N447" s="2" t="s">
        <v>12078</v>
      </c>
      <c r="O447" s="5">
        <f t="shared" si="76"/>
        <v>2.1272069772388852E-4</v>
      </c>
      <c r="P447" s="1" t="s">
        <v>10437</v>
      </c>
      <c r="Q447" s="2" t="s">
        <v>14436</v>
      </c>
      <c r="R447" s="5">
        <f t="shared" si="75"/>
        <v>4.2319085907744394E-4</v>
      </c>
      <c r="S447" s="1" t="s">
        <v>12884</v>
      </c>
      <c r="T447" s="2" t="s">
        <v>8623</v>
      </c>
      <c r="U447" s="5">
        <f t="shared" si="82"/>
        <v>4.8030739673390969E-4</v>
      </c>
      <c r="V447" s="1" t="s">
        <v>10757</v>
      </c>
      <c r="W447" s="2" t="s">
        <v>1307</v>
      </c>
      <c r="X447" s="5">
        <f t="shared" si="78"/>
        <v>3.0497102775236352E-4</v>
      </c>
      <c r="Y447" s="1" t="s">
        <v>10951</v>
      </c>
      <c r="Z447" s="2" t="s">
        <v>13135</v>
      </c>
      <c r="AA447" s="5">
        <f t="shared" si="81"/>
        <v>4.0032025620496394E-4</v>
      </c>
    </row>
    <row r="448" spans="1:27" x14ac:dyDescent="0.3">
      <c r="A448" s="1" t="s">
        <v>10722</v>
      </c>
      <c r="B448" s="2" t="s">
        <v>10723</v>
      </c>
      <c r="C448" s="8">
        <f t="shared" si="79"/>
        <v>3.6603221083455345E-4</v>
      </c>
      <c r="D448" s="1" t="s">
        <v>2448</v>
      </c>
      <c r="E448" s="2" t="s">
        <v>11822</v>
      </c>
      <c r="F448" s="5">
        <f t="shared" si="74"/>
        <v>3.4494653328734045E-4</v>
      </c>
      <c r="G448" s="1" t="s">
        <v>12669</v>
      </c>
      <c r="H448" s="2" t="s">
        <v>10651</v>
      </c>
      <c r="I448" s="5">
        <f t="shared" si="77"/>
        <v>4.4802867383512545E-4</v>
      </c>
      <c r="J448" s="1" t="s">
        <v>11233</v>
      </c>
      <c r="K448" s="2" t="s">
        <v>1331</v>
      </c>
      <c r="L448" s="5">
        <f t="shared" si="72"/>
        <v>2.6109660574412532E-4</v>
      </c>
      <c r="M448" s="1" t="s">
        <v>12968</v>
      </c>
      <c r="N448" s="2" t="s">
        <v>5579</v>
      </c>
      <c r="O448" s="5">
        <f t="shared" si="76"/>
        <v>2.1231422505307856E-4</v>
      </c>
      <c r="P448" s="1" t="s">
        <v>10266</v>
      </c>
      <c r="Q448" s="2" t="s">
        <v>8643</v>
      </c>
      <c r="R448" s="5">
        <f t="shared" si="75"/>
        <v>4.2034468263976461E-4</v>
      </c>
      <c r="S448" s="1" t="s">
        <v>13494</v>
      </c>
      <c r="T448" s="2" t="s">
        <v>12653</v>
      </c>
      <c r="U448" s="5">
        <f t="shared" si="82"/>
        <v>4.7869794159885112E-4</v>
      </c>
      <c r="V448" s="1" t="s">
        <v>7225</v>
      </c>
      <c r="W448" s="2" t="s">
        <v>10131</v>
      </c>
      <c r="X448" s="5">
        <f t="shared" si="78"/>
        <v>3.0395136778115504E-4</v>
      </c>
      <c r="Y448" s="1" t="s">
        <v>10819</v>
      </c>
      <c r="Z448" s="2" t="s">
        <v>7730</v>
      </c>
      <c r="AA448" s="5">
        <f t="shared" si="81"/>
        <v>3.992015968063872E-4</v>
      </c>
    </row>
    <row r="449" spans="1:27" x14ac:dyDescent="0.3">
      <c r="A449" s="1" t="s">
        <v>10724</v>
      </c>
      <c r="B449" s="2" t="s">
        <v>8673</v>
      </c>
      <c r="C449" s="8">
        <f t="shared" si="79"/>
        <v>3.6429872495446266E-4</v>
      </c>
      <c r="D449" s="1" t="s">
        <v>11823</v>
      </c>
      <c r="E449" s="2" t="s">
        <v>11824</v>
      </c>
      <c r="F449" s="5">
        <f t="shared" si="74"/>
        <v>3.444712366517396E-4</v>
      </c>
      <c r="G449" s="1" t="s">
        <v>206</v>
      </c>
      <c r="H449" s="2" t="s">
        <v>12670</v>
      </c>
      <c r="I449" s="5">
        <f t="shared" si="77"/>
        <v>4.4722719141323793E-4</v>
      </c>
      <c r="J449" s="1" t="s">
        <v>10873</v>
      </c>
      <c r="K449" s="2" t="s">
        <v>2880</v>
      </c>
      <c r="L449" s="5">
        <f t="shared" si="72"/>
        <v>2.6001040041601667E-4</v>
      </c>
      <c r="M449" s="1" t="s">
        <v>13404</v>
      </c>
      <c r="N449" s="2" t="s">
        <v>6720</v>
      </c>
      <c r="O449" s="5">
        <f t="shared" si="76"/>
        <v>2.105263157894737E-4</v>
      </c>
      <c r="P449" s="1" t="s">
        <v>13370</v>
      </c>
      <c r="Q449" s="2" t="s">
        <v>14437</v>
      </c>
      <c r="R449" s="5">
        <f t="shared" si="75"/>
        <v>4.1893590280687055E-4</v>
      </c>
      <c r="S449" s="1" t="s">
        <v>4831</v>
      </c>
      <c r="T449" s="2" t="s">
        <v>9528</v>
      </c>
      <c r="U449" s="5">
        <f t="shared" si="82"/>
        <v>4.7483380816714152E-4</v>
      </c>
      <c r="V449" s="1" t="s">
        <v>10498</v>
      </c>
      <c r="W449" s="2" t="s">
        <v>15110</v>
      </c>
      <c r="X449" s="5">
        <f t="shared" si="78"/>
        <v>3.0193236714975844E-4</v>
      </c>
      <c r="Y449" s="1" t="s">
        <v>13559</v>
      </c>
      <c r="Z449" s="2" t="s">
        <v>7730</v>
      </c>
      <c r="AA449" s="5">
        <f t="shared" si="81"/>
        <v>3.992015968063872E-4</v>
      </c>
    </row>
    <row r="450" spans="1:27" x14ac:dyDescent="0.3">
      <c r="A450" s="1" t="s">
        <v>10725</v>
      </c>
      <c r="B450" s="2" t="s">
        <v>10726</v>
      </c>
      <c r="C450" s="8">
        <f t="shared" si="79"/>
        <v>3.6350418029807341E-4</v>
      </c>
      <c r="D450" s="1" t="s">
        <v>11825</v>
      </c>
      <c r="E450" s="2" t="s">
        <v>7775</v>
      </c>
      <c r="F450" s="5">
        <f t="shared" si="74"/>
        <v>3.4411562284927734E-4</v>
      </c>
      <c r="G450" s="1" t="s">
        <v>3704</v>
      </c>
      <c r="H450" s="2" t="s">
        <v>12671</v>
      </c>
      <c r="I450" s="5">
        <f t="shared" si="77"/>
        <v>4.4543429844097997E-4</v>
      </c>
      <c r="J450" s="1" t="s">
        <v>10415</v>
      </c>
      <c r="K450" s="2" t="s">
        <v>4416</v>
      </c>
      <c r="L450" s="5">
        <f t="shared" ref="L450:L459" si="83">1/(3000+(RIGHT(K450,3)))</f>
        <v>2.592016588906169E-4</v>
      </c>
      <c r="M450" s="1" t="s">
        <v>11422</v>
      </c>
      <c r="N450" s="2" t="s">
        <v>13775</v>
      </c>
      <c r="O450" s="5">
        <f t="shared" si="76"/>
        <v>2.1021652301870928E-4</v>
      </c>
      <c r="P450" s="1" t="s">
        <v>10955</v>
      </c>
      <c r="Q450" s="2" t="s">
        <v>14437</v>
      </c>
      <c r="R450" s="5">
        <f t="shared" si="75"/>
        <v>4.1893590280687055E-4</v>
      </c>
      <c r="S450" s="1" t="s">
        <v>10284</v>
      </c>
      <c r="T450" s="2" t="s">
        <v>5461</v>
      </c>
      <c r="U450" s="5">
        <f t="shared" si="82"/>
        <v>4.7281323877068556E-4</v>
      </c>
      <c r="V450" s="1" t="s">
        <v>12630</v>
      </c>
      <c r="W450" s="2" t="s">
        <v>15111</v>
      </c>
      <c r="X450" s="5">
        <f t="shared" si="78"/>
        <v>3.0021014710297208E-4</v>
      </c>
      <c r="Y450" s="1" t="s">
        <v>10968</v>
      </c>
      <c r="Z450" s="2" t="s">
        <v>14444</v>
      </c>
      <c r="AA450" s="5">
        <f t="shared" si="81"/>
        <v>3.9824771007566706E-4</v>
      </c>
    </row>
    <row r="451" spans="1:27" x14ac:dyDescent="0.3">
      <c r="A451" s="1" t="s">
        <v>10727</v>
      </c>
      <c r="B451" s="2" t="s">
        <v>6586</v>
      </c>
      <c r="C451" s="8">
        <f t="shared" si="79"/>
        <v>3.6258158085569254E-4</v>
      </c>
      <c r="D451" s="1" t="s">
        <v>11826</v>
      </c>
      <c r="E451" s="2" t="s">
        <v>5501</v>
      </c>
      <c r="F451" s="5">
        <f t="shared" si="74"/>
        <v>3.4364261168384882E-4</v>
      </c>
      <c r="G451" s="1" t="s">
        <v>10709</v>
      </c>
      <c r="H451" s="2" t="s">
        <v>6544</v>
      </c>
      <c r="I451" s="5">
        <f t="shared" si="77"/>
        <v>4.450378282153983E-4</v>
      </c>
      <c r="J451" s="1" t="s">
        <v>12750</v>
      </c>
      <c r="K451" s="2" t="s">
        <v>6666</v>
      </c>
      <c r="L451" s="5">
        <f t="shared" si="83"/>
        <v>2.5793139025019347E-4</v>
      </c>
      <c r="M451" s="1" t="s">
        <v>11444</v>
      </c>
      <c r="N451" s="2" t="s">
        <v>13776</v>
      </c>
      <c r="O451" s="5">
        <f t="shared" si="76"/>
        <v>2.0999580008399833E-4</v>
      </c>
      <c r="P451" s="1" t="s">
        <v>9278</v>
      </c>
      <c r="Q451" s="2" t="s">
        <v>2800</v>
      </c>
      <c r="R451" s="5">
        <f t="shared" si="75"/>
        <v>4.187604690117253E-4</v>
      </c>
      <c r="S451" s="1" t="s">
        <v>11021</v>
      </c>
      <c r="T451" s="2" t="s">
        <v>8626</v>
      </c>
      <c r="U451" s="5">
        <f t="shared" si="82"/>
        <v>4.7192071731949034E-4</v>
      </c>
      <c r="V451" s="1" t="s">
        <v>10662</v>
      </c>
      <c r="W451" s="2" t="s">
        <v>1312</v>
      </c>
      <c r="X451" s="5">
        <f t="shared" si="78"/>
        <v>2.9913251570445708E-4</v>
      </c>
      <c r="Y451" s="1" t="s">
        <v>12650</v>
      </c>
      <c r="Z451" s="2" t="s">
        <v>15541</v>
      </c>
      <c r="AA451" s="5">
        <f t="shared" si="81"/>
        <v>3.9588281868566902E-4</v>
      </c>
    </row>
    <row r="452" spans="1:27" x14ac:dyDescent="0.3">
      <c r="A452" s="1" t="s">
        <v>10728</v>
      </c>
      <c r="B452" s="2" t="s">
        <v>10729</v>
      </c>
      <c r="C452" s="8">
        <f t="shared" si="79"/>
        <v>3.6245016310257339E-4</v>
      </c>
      <c r="D452" s="1" t="s">
        <v>10422</v>
      </c>
      <c r="E452" s="2" t="s">
        <v>6596</v>
      </c>
      <c r="F452" s="5">
        <f t="shared" si="74"/>
        <v>3.4340659340659343E-4</v>
      </c>
      <c r="G452" s="1" t="s">
        <v>10727</v>
      </c>
      <c r="H452" s="2" t="s">
        <v>10655</v>
      </c>
      <c r="I452" s="5">
        <f t="shared" si="77"/>
        <v>4.4464206313917296E-4</v>
      </c>
      <c r="J452" s="1" t="s">
        <v>13186</v>
      </c>
      <c r="K452" s="2" t="s">
        <v>13187</v>
      </c>
      <c r="L452" s="5">
        <f t="shared" si="83"/>
        <v>2.5733401955738551E-4</v>
      </c>
      <c r="M452" s="1" t="s">
        <v>11416</v>
      </c>
      <c r="N452" s="2" t="s">
        <v>10952</v>
      </c>
      <c r="O452" s="5">
        <f t="shared" si="76"/>
        <v>2.0889910173386254E-4</v>
      </c>
      <c r="P452" s="1" t="s">
        <v>12909</v>
      </c>
      <c r="Q452" s="2" t="s">
        <v>14438</v>
      </c>
      <c r="R452" s="5">
        <f t="shared" si="75"/>
        <v>4.1631973355537054E-4</v>
      </c>
      <c r="S452" s="1" t="s">
        <v>879</v>
      </c>
      <c r="T452" s="2" t="s">
        <v>6534</v>
      </c>
      <c r="U452" s="5">
        <f t="shared" si="82"/>
        <v>4.6794571829667761E-4</v>
      </c>
      <c r="V452" s="1" t="s">
        <v>12806</v>
      </c>
      <c r="W452" s="2" t="s">
        <v>14826</v>
      </c>
      <c r="X452" s="5">
        <f t="shared" si="78"/>
        <v>2.9753049687592978E-4</v>
      </c>
      <c r="Y452" s="1" t="s">
        <v>11211</v>
      </c>
      <c r="Z452" s="2" t="s">
        <v>10693</v>
      </c>
      <c r="AA452" s="5">
        <f t="shared" si="81"/>
        <v>3.9478878799842083E-4</v>
      </c>
    </row>
    <row r="453" spans="1:27" x14ac:dyDescent="0.3">
      <c r="A453" s="1" t="s">
        <v>4945</v>
      </c>
      <c r="B453" s="2" t="s">
        <v>7760</v>
      </c>
      <c r="C453" s="8">
        <f t="shared" si="79"/>
        <v>3.6140224069389231E-4</v>
      </c>
      <c r="D453" s="1" t="s">
        <v>11827</v>
      </c>
      <c r="E453" s="2" t="s">
        <v>11828</v>
      </c>
      <c r="F453" s="5">
        <f t="shared" si="74"/>
        <v>3.4176349965823653E-4</v>
      </c>
      <c r="G453" s="1" t="s">
        <v>12672</v>
      </c>
      <c r="H453" s="2" t="s">
        <v>8632</v>
      </c>
      <c r="I453" s="5">
        <f t="shared" si="77"/>
        <v>4.4365572315882877E-4</v>
      </c>
      <c r="J453" s="1" t="s">
        <v>12669</v>
      </c>
      <c r="K453" s="2" t="s">
        <v>8752</v>
      </c>
      <c r="L453" s="5">
        <f t="shared" si="83"/>
        <v>2.5667351129363451E-4</v>
      </c>
      <c r="M453" s="1" t="s">
        <v>10675</v>
      </c>
      <c r="N453" s="2" t="s">
        <v>13777</v>
      </c>
      <c r="O453" s="5">
        <f t="shared" si="76"/>
        <v>2.0881186051367718E-4</v>
      </c>
      <c r="P453" s="1" t="s">
        <v>12918</v>
      </c>
      <c r="Q453" s="2" t="s">
        <v>4326</v>
      </c>
      <c r="R453" s="5">
        <f t="shared" si="75"/>
        <v>4.1511000415110004E-4</v>
      </c>
      <c r="S453" s="1" t="s">
        <v>13565</v>
      </c>
      <c r="T453" s="2" t="s">
        <v>8628</v>
      </c>
      <c r="U453" s="5">
        <f t="shared" si="82"/>
        <v>4.6663555762949138E-4</v>
      </c>
      <c r="V453" s="1" t="s">
        <v>9197</v>
      </c>
      <c r="W453" s="2" t="s">
        <v>6625</v>
      </c>
      <c r="X453" s="5">
        <f t="shared" si="78"/>
        <v>2.9708853238265005E-4</v>
      </c>
      <c r="Y453" s="1" t="s">
        <v>10538</v>
      </c>
      <c r="Z453" s="2" t="s">
        <v>7734</v>
      </c>
      <c r="AA453" s="5">
        <f t="shared" si="81"/>
        <v>3.9447731755424062E-4</v>
      </c>
    </row>
    <row r="454" spans="1:27" x14ac:dyDescent="0.3">
      <c r="A454" s="1" t="s">
        <v>10730</v>
      </c>
      <c r="B454" s="2" t="s">
        <v>4349</v>
      </c>
      <c r="C454" s="8">
        <f t="shared" si="79"/>
        <v>3.6036036036036037E-4</v>
      </c>
      <c r="D454" s="1" t="s">
        <v>11829</v>
      </c>
      <c r="E454" s="2" t="s">
        <v>5502</v>
      </c>
      <c r="F454" s="5">
        <f t="shared" si="74"/>
        <v>3.4059945504087192E-4</v>
      </c>
      <c r="G454" s="1" t="s">
        <v>12673</v>
      </c>
      <c r="H454" s="2" t="s">
        <v>11725</v>
      </c>
      <c r="I454" s="5">
        <f t="shared" si="77"/>
        <v>4.4326241134751772E-4</v>
      </c>
      <c r="J454" s="1" t="s">
        <v>11361</v>
      </c>
      <c r="K454" s="2" t="s">
        <v>9675</v>
      </c>
      <c r="L454" s="5">
        <f t="shared" si="83"/>
        <v>2.5608194622279127E-4</v>
      </c>
      <c r="M454" s="1" t="s">
        <v>12877</v>
      </c>
      <c r="N454" s="2" t="s">
        <v>7980</v>
      </c>
      <c r="O454" s="5">
        <f t="shared" si="76"/>
        <v>2.0868113522537563E-4</v>
      </c>
      <c r="P454" s="1" t="s">
        <v>10821</v>
      </c>
      <c r="Q454" s="2" t="s">
        <v>4326</v>
      </c>
      <c r="R454" s="5">
        <f t="shared" si="75"/>
        <v>4.1511000415110004E-4</v>
      </c>
      <c r="S454" s="1" t="s">
        <v>11297</v>
      </c>
      <c r="T454" s="2" t="s">
        <v>8628</v>
      </c>
      <c r="U454" s="5">
        <f t="shared" si="82"/>
        <v>4.6663555762949138E-4</v>
      </c>
      <c r="V454" s="1" t="s">
        <v>15112</v>
      </c>
      <c r="W454" s="2" t="s">
        <v>15113</v>
      </c>
      <c r="X454" s="5">
        <f t="shared" si="78"/>
        <v>2.9620853080568723E-4</v>
      </c>
      <c r="Y454" s="1" t="s">
        <v>10525</v>
      </c>
      <c r="Z454" s="2" t="s">
        <v>15542</v>
      </c>
      <c r="AA454" s="5">
        <f t="shared" si="81"/>
        <v>3.9416633819471815E-4</v>
      </c>
    </row>
    <row r="455" spans="1:27" x14ac:dyDescent="0.3">
      <c r="A455" s="1" t="s">
        <v>10731</v>
      </c>
      <c r="B455" s="2" t="s">
        <v>10732</v>
      </c>
      <c r="C455" s="8">
        <f t="shared" si="79"/>
        <v>3.5984166966534722E-4</v>
      </c>
      <c r="D455" s="1" t="s">
        <v>1858</v>
      </c>
      <c r="E455" s="2" t="s">
        <v>11830</v>
      </c>
      <c r="F455" s="5">
        <f t="shared" si="74"/>
        <v>3.4036759700476512E-4</v>
      </c>
      <c r="G455" s="1" t="s">
        <v>2270</v>
      </c>
      <c r="H455" s="2" t="s">
        <v>8633</v>
      </c>
      <c r="I455" s="5">
        <f t="shared" si="77"/>
        <v>4.4228217602830609E-4</v>
      </c>
      <c r="J455" s="1" t="s">
        <v>12630</v>
      </c>
      <c r="K455" s="2" t="s">
        <v>13188</v>
      </c>
      <c r="L455" s="5">
        <f t="shared" si="83"/>
        <v>2.531004808909137E-4</v>
      </c>
      <c r="M455" s="1" t="s">
        <v>11627</v>
      </c>
      <c r="N455" s="2" t="s">
        <v>13778</v>
      </c>
      <c r="O455" s="5">
        <f t="shared" si="76"/>
        <v>2.0785699438786114E-4</v>
      </c>
      <c r="P455" s="1" t="s">
        <v>2355</v>
      </c>
      <c r="Q455" s="2" t="s">
        <v>12692</v>
      </c>
      <c r="R455" s="5">
        <f t="shared" si="75"/>
        <v>4.1442188147534188E-4</v>
      </c>
      <c r="S455" s="1" t="s">
        <v>11271</v>
      </c>
      <c r="T455" s="2" t="s">
        <v>2781</v>
      </c>
      <c r="U455" s="5">
        <f t="shared" si="82"/>
        <v>4.662004662004662E-4</v>
      </c>
      <c r="V455" s="1" t="s">
        <v>15114</v>
      </c>
      <c r="W455" s="2" t="s">
        <v>2849</v>
      </c>
      <c r="X455" s="5">
        <f t="shared" si="78"/>
        <v>2.9524653085326248E-4</v>
      </c>
      <c r="Y455" s="1" t="s">
        <v>10557</v>
      </c>
      <c r="Z455" s="2" t="s">
        <v>15543</v>
      </c>
      <c r="AA455" s="5">
        <f t="shared" si="81"/>
        <v>3.9401103230890468E-4</v>
      </c>
    </row>
    <row r="456" spans="1:27" x14ac:dyDescent="0.3">
      <c r="A456" s="1" t="s">
        <v>10733</v>
      </c>
      <c r="B456" s="2" t="s">
        <v>4354</v>
      </c>
      <c r="C456" s="8">
        <f t="shared" si="79"/>
        <v>3.5398230088495576E-4</v>
      </c>
      <c r="D456" s="1" t="s">
        <v>11831</v>
      </c>
      <c r="E456" s="2" t="s">
        <v>11832</v>
      </c>
      <c r="F456" s="5">
        <f t="shared" si="74"/>
        <v>3.4002040122407346E-4</v>
      </c>
      <c r="G456" s="1" t="s">
        <v>12674</v>
      </c>
      <c r="H456" s="2" t="s">
        <v>8634</v>
      </c>
      <c r="I456" s="5">
        <f t="shared" si="77"/>
        <v>4.4189129474149361E-4</v>
      </c>
      <c r="J456" s="1" t="s">
        <v>11422</v>
      </c>
      <c r="K456" s="2" t="s">
        <v>12864</v>
      </c>
      <c r="L456" s="5">
        <f t="shared" si="83"/>
        <v>2.5290844714213456E-4</v>
      </c>
      <c r="M456" s="1" t="s">
        <v>10286</v>
      </c>
      <c r="N456" s="2" t="s">
        <v>13779</v>
      </c>
      <c r="O456" s="5">
        <f t="shared" si="76"/>
        <v>2.0768431983385254E-4</v>
      </c>
      <c r="P456" s="1" t="s">
        <v>10906</v>
      </c>
      <c r="Q456" s="2" t="s">
        <v>10679</v>
      </c>
      <c r="R456" s="5">
        <f t="shared" si="75"/>
        <v>4.1373603640877118E-4</v>
      </c>
      <c r="S456" s="1" t="s">
        <v>11319</v>
      </c>
      <c r="T456" s="2" t="s">
        <v>6535</v>
      </c>
      <c r="U456" s="5">
        <f t="shared" si="82"/>
        <v>4.6339202965708991E-4</v>
      </c>
      <c r="V456" s="1" t="s">
        <v>12119</v>
      </c>
      <c r="W456" s="2" t="s">
        <v>15115</v>
      </c>
      <c r="X456" s="5">
        <f t="shared" si="78"/>
        <v>2.9455081001472752E-4</v>
      </c>
      <c r="Y456" s="1" t="s">
        <v>2372</v>
      </c>
      <c r="Z456" s="2" t="s">
        <v>10697</v>
      </c>
      <c r="AA456" s="5">
        <f t="shared" si="81"/>
        <v>3.937007874015748E-4</v>
      </c>
    </row>
    <row r="457" spans="1:27" x14ac:dyDescent="0.3">
      <c r="A457" s="1" t="s">
        <v>10734</v>
      </c>
      <c r="B457" s="2" t="s">
        <v>10735</v>
      </c>
      <c r="C457" s="8">
        <f t="shared" si="79"/>
        <v>3.5323207347227127E-4</v>
      </c>
      <c r="D457" s="1" t="s">
        <v>11833</v>
      </c>
      <c r="E457" s="2" t="s">
        <v>1296</v>
      </c>
      <c r="F457" s="5">
        <f t="shared" si="74"/>
        <v>3.3955857385398983E-4</v>
      </c>
      <c r="G457" s="1" t="s">
        <v>10483</v>
      </c>
      <c r="H457" s="2" t="s">
        <v>11729</v>
      </c>
      <c r="I457" s="5">
        <f t="shared" si="77"/>
        <v>4.4111160123511248E-4</v>
      </c>
      <c r="J457" s="1" t="s">
        <v>10332</v>
      </c>
      <c r="K457" s="2" t="s">
        <v>6672</v>
      </c>
      <c r="L457" s="5">
        <f t="shared" si="83"/>
        <v>2.5227043390514632E-4</v>
      </c>
      <c r="M457" s="1" t="s">
        <v>12695</v>
      </c>
      <c r="N457" s="2" t="s">
        <v>9747</v>
      </c>
      <c r="O457" s="5">
        <f t="shared" si="76"/>
        <v>2.0759809009757111E-4</v>
      </c>
      <c r="P457" s="1" t="s">
        <v>10682</v>
      </c>
      <c r="Q457" s="2" t="s">
        <v>1279</v>
      </c>
      <c r="R457" s="5">
        <f t="shared" si="75"/>
        <v>4.1186161449752884E-4</v>
      </c>
      <c r="S457" s="1" t="s">
        <v>10538</v>
      </c>
      <c r="T457" s="2" t="s">
        <v>4304</v>
      </c>
      <c r="U457" s="5">
        <f t="shared" si="82"/>
        <v>4.621072088724584E-4</v>
      </c>
      <c r="V457" s="1" t="s">
        <v>14601</v>
      </c>
      <c r="W457" s="2" t="s">
        <v>11909</v>
      </c>
      <c r="X457" s="5">
        <f t="shared" si="78"/>
        <v>2.942907592701589E-4</v>
      </c>
      <c r="Y457" s="1" t="s">
        <v>12656</v>
      </c>
      <c r="Z457" s="2" t="s">
        <v>2808</v>
      </c>
      <c r="AA457" s="5">
        <f t="shared" si="81"/>
        <v>3.8895371450797355E-4</v>
      </c>
    </row>
    <row r="458" spans="1:27" x14ac:dyDescent="0.3">
      <c r="A458" s="1" t="s">
        <v>10736</v>
      </c>
      <c r="B458" s="2" t="s">
        <v>10737</v>
      </c>
      <c r="C458" s="8">
        <f t="shared" si="79"/>
        <v>3.5260930888575458E-4</v>
      </c>
      <c r="D458" s="1" t="s">
        <v>10705</v>
      </c>
      <c r="E458" s="2" t="s">
        <v>11834</v>
      </c>
      <c r="F458" s="5">
        <f t="shared" ref="F458:F462" si="84">1/(2000+(RIGHT(E458,3)))</f>
        <v>3.3840947546531303E-4</v>
      </c>
      <c r="G458" s="1" t="s">
        <v>11392</v>
      </c>
      <c r="H458" s="2" t="s">
        <v>7712</v>
      </c>
      <c r="I458" s="5">
        <f t="shared" si="77"/>
        <v>4.4072278536800354E-4</v>
      </c>
      <c r="J458" s="1" t="s">
        <v>13189</v>
      </c>
      <c r="K458" s="2" t="s">
        <v>13190</v>
      </c>
      <c r="L458" s="5">
        <f t="shared" si="83"/>
        <v>2.5119316754584274E-4</v>
      </c>
      <c r="M458" s="1" t="s">
        <v>7271</v>
      </c>
      <c r="N458" s="2" t="s">
        <v>2931</v>
      </c>
      <c r="O458" s="5">
        <f t="shared" si="76"/>
        <v>2.0669698222405952E-4</v>
      </c>
      <c r="P458" s="1" t="s">
        <v>79</v>
      </c>
      <c r="Q458" s="2" t="s">
        <v>7723</v>
      </c>
      <c r="R458" s="5">
        <f t="shared" si="75"/>
        <v>4.1152263374485596E-4</v>
      </c>
      <c r="S458" s="1" t="s">
        <v>10271</v>
      </c>
      <c r="T458" s="2" t="s">
        <v>4304</v>
      </c>
      <c r="U458" s="5">
        <f t="shared" si="82"/>
        <v>4.621072088724584E-4</v>
      </c>
      <c r="V458" s="1" t="s">
        <v>4040</v>
      </c>
      <c r="W458" s="2" t="s">
        <v>5524</v>
      </c>
      <c r="X458" s="5">
        <f t="shared" si="78"/>
        <v>2.9368575624082231E-4</v>
      </c>
      <c r="Y458" s="1" t="s">
        <v>10689</v>
      </c>
      <c r="Z458" s="2" t="s">
        <v>5488</v>
      </c>
      <c r="AA458" s="5">
        <f t="shared" si="81"/>
        <v>3.8865137971239797E-4</v>
      </c>
    </row>
    <row r="459" spans="1:27" x14ac:dyDescent="0.3">
      <c r="A459" s="1" t="s">
        <v>10738</v>
      </c>
      <c r="B459" s="2" t="s">
        <v>7771</v>
      </c>
      <c r="C459" s="8">
        <f t="shared" si="79"/>
        <v>3.5174111853675694E-4</v>
      </c>
      <c r="D459" s="1" t="s">
        <v>11835</v>
      </c>
      <c r="E459" s="2" t="s">
        <v>10752</v>
      </c>
      <c r="F459" s="5">
        <f t="shared" si="84"/>
        <v>3.3829499323410016E-4</v>
      </c>
      <c r="G459" s="1" t="s">
        <v>1958</v>
      </c>
      <c r="H459" s="2" t="s">
        <v>11732</v>
      </c>
      <c r="I459" s="5">
        <f t="shared" si="77"/>
        <v>4.3878894251864854E-4</v>
      </c>
      <c r="J459" s="1" t="s">
        <v>12854</v>
      </c>
      <c r="K459" s="2" t="s">
        <v>9684</v>
      </c>
      <c r="L459" s="5">
        <f t="shared" si="83"/>
        <v>2.5025025025025025E-4</v>
      </c>
      <c r="M459" s="1" t="s">
        <v>10863</v>
      </c>
      <c r="N459" s="2" t="s">
        <v>13780</v>
      </c>
      <c r="O459" s="5">
        <f t="shared" si="76"/>
        <v>2.0661157024793388E-4</v>
      </c>
      <c r="P459" s="1" t="s">
        <v>14439</v>
      </c>
      <c r="Q459" s="2" t="s">
        <v>7723</v>
      </c>
      <c r="R459" s="5">
        <f t="shared" si="75"/>
        <v>4.1152263374485596E-4</v>
      </c>
      <c r="S459" s="1" t="s">
        <v>11555</v>
      </c>
      <c r="T459" s="2" t="s">
        <v>5465</v>
      </c>
      <c r="U459" s="5">
        <f t="shared" si="82"/>
        <v>4.5955882352941176E-4</v>
      </c>
      <c r="V459" s="1" t="s">
        <v>15116</v>
      </c>
      <c r="W459" s="2" t="s">
        <v>13172</v>
      </c>
      <c r="X459" s="5">
        <f t="shared" si="78"/>
        <v>2.9299736302373279E-4</v>
      </c>
      <c r="Y459" s="1" t="s">
        <v>12790</v>
      </c>
      <c r="Z459" s="2" t="s">
        <v>10704</v>
      </c>
      <c r="AA459" s="5">
        <f t="shared" si="81"/>
        <v>3.8819875776397513E-4</v>
      </c>
    </row>
    <row r="460" spans="1:27" x14ac:dyDescent="0.3">
      <c r="A460" s="1" t="s">
        <v>10739</v>
      </c>
      <c r="B460" s="2" t="s">
        <v>8678</v>
      </c>
      <c r="C460" s="8">
        <f t="shared" si="79"/>
        <v>3.5063113604488078E-4</v>
      </c>
      <c r="D460" s="1" t="s">
        <v>343</v>
      </c>
      <c r="E460" s="2" t="s">
        <v>8687</v>
      </c>
      <c r="F460" s="5">
        <f t="shared" si="84"/>
        <v>3.3783783783783786E-4</v>
      </c>
      <c r="G460" s="1" t="s">
        <v>12675</v>
      </c>
      <c r="H460" s="2" t="s">
        <v>1271</v>
      </c>
      <c r="I460" s="5">
        <f t="shared" si="77"/>
        <v>4.3840420868040335E-4</v>
      </c>
      <c r="J460" s="1" t="s">
        <v>10901</v>
      </c>
      <c r="K460" s="2" t="s">
        <v>7895</v>
      </c>
      <c r="L460" s="5">
        <f>1/(4000+(RIGHT(K460,3)))</f>
        <v>2.4975024975024975E-4</v>
      </c>
      <c r="M460" s="1" t="s">
        <v>10541</v>
      </c>
      <c r="N460" s="2" t="s">
        <v>7990</v>
      </c>
      <c r="O460" s="5">
        <f t="shared" si="76"/>
        <v>2.0576131687242798E-4</v>
      </c>
      <c r="P460" s="1" t="s">
        <v>11563</v>
      </c>
      <c r="Q460" s="2" t="s">
        <v>12694</v>
      </c>
      <c r="R460" s="5">
        <f t="shared" ref="R460:R523" si="85">1/(2000+(RIGHT(Q460,3)))</f>
        <v>4.1084634346754312E-4</v>
      </c>
      <c r="S460" s="1" t="s">
        <v>12710</v>
      </c>
      <c r="T460" s="2" t="s">
        <v>5465</v>
      </c>
      <c r="U460" s="5">
        <f t="shared" si="82"/>
        <v>4.5955882352941176E-4</v>
      </c>
      <c r="V460" s="1" t="s">
        <v>10692</v>
      </c>
      <c r="W460" s="2" t="s">
        <v>15117</v>
      </c>
      <c r="X460" s="5">
        <f t="shared" si="78"/>
        <v>2.9291154071470416E-4</v>
      </c>
      <c r="Y460" s="1" t="s">
        <v>12621</v>
      </c>
      <c r="Z460" s="2" t="s">
        <v>11783</v>
      </c>
      <c r="AA460" s="5">
        <f t="shared" si="81"/>
        <v>3.84172109104879E-4</v>
      </c>
    </row>
    <row r="461" spans="1:27" x14ac:dyDescent="0.3">
      <c r="A461" s="1" t="s">
        <v>10740</v>
      </c>
      <c r="B461" s="2" t="s">
        <v>9593</v>
      </c>
      <c r="C461" s="8">
        <f t="shared" si="79"/>
        <v>3.4879665155214509E-4</v>
      </c>
      <c r="D461" s="1" t="s">
        <v>11836</v>
      </c>
      <c r="E461" s="2" t="s">
        <v>11837</v>
      </c>
      <c r="F461" s="5">
        <f t="shared" si="84"/>
        <v>3.370407819346141E-4</v>
      </c>
      <c r="G461" s="1" t="s">
        <v>12475</v>
      </c>
      <c r="H461" s="2" t="s">
        <v>4316</v>
      </c>
      <c r="I461" s="5">
        <f t="shared" si="77"/>
        <v>4.3802014892685063E-4</v>
      </c>
      <c r="J461" s="1" t="s">
        <v>10575</v>
      </c>
      <c r="K461" s="2" t="s">
        <v>13191</v>
      </c>
      <c r="L461" s="5">
        <f t="shared" ref="L461:L516" si="86">1/(4000+(RIGHT(K461,3)))</f>
        <v>2.4962556165751375E-4</v>
      </c>
      <c r="M461" s="1" t="s">
        <v>10405</v>
      </c>
      <c r="N461" s="2" t="s">
        <v>13781</v>
      </c>
      <c r="O461" s="5">
        <f t="shared" ref="O461:O468" si="87">1/(4000+(RIGHT(N461,3)))</f>
        <v>2.037905033625433E-4</v>
      </c>
      <c r="P461" s="1" t="s">
        <v>10269</v>
      </c>
      <c r="Q461" s="2" t="s">
        <v>14440</v>
      </c>
      <c r="R461" s="5">
        <f t="shared" si="85"/>
        <v>4.0916530278232408E-4</v>
      </c>
      <c r="S461" s="1" t="s">
        <v>11562</v>
      </c>
      <c r="T461" s="2" t="s">
        <v>14772</v>
      </c>
      <c r="U461" s="5">
        <f t="shared" si="82"/>
        <v>4.5454545454545455E-4</v>
      </c>
      <c r="V461" s="1" t="s">
        <v>10714</v>
      </c>
      <c r="W461" s="2" t="s">
        <v>7826</v>
      </c>
      <c r="X461" s="5">
        <f t="shared" si="78"/>
        <v>2.9214139643587495E-4</v>
      </c>
      <c r="Y461" s="1" t="s">
        <v>10983</v>
      </c>
      <c r="Z461" s="2" t="s">
        <v>10100</v>
      </c>
      <c r="AA461" s="5">
        <f t="shared" si="81"/>
        <v>3.835826620636747E-4</v>
      </c>
    </row>
    <row r="462" spans="1:27" x14ac:dyDescent="0.3">
      <c r="A462" s="1" t="s">
        <v>1977</v>
      </c>
      <c r="B462" s="2" t="s">
        <v>10741</v>
      </c>
      <c r="C462" s="8">
        <f t="shared" si="79"/>
        <v>3.4686090877558099E-4</v>
      </c>
      <c r="D462" s="1" t="s">
        <v>11034</v>
      </c>
      <c r="E462" s="2" t="s">
        <v>7782</v>
      </c>
      <c r="F462" s="5">
        <f t="shared" si="84"/>
        <v>3.3658700774150119E-4</v>
      </c>
      <c r="G462" s="1" t="s">
        <v>12676</v>
      </c>
      <c r="H462" s="2" t="s">
        <v>10088</v>
      </c>
      <c r="I462" s="5">
        <f t="shared" si="77"/>
        <v>4.3687199650502403E-4</v>
      </c>
      <c r="J462" s="1" t="s">
        <v>11375</v>
      </c>
      <c r="K462" s="2" t="s">
        <v>9687</v>
      </c>
      <c r="L462" s="5">
        <f t="shared" si="86"/>
        <v>2.488181139586962E-4</v>
      </c>
      <c r="M462" s="1" t="s">
        <v>2392</v>
      </c>
      <c r="N462" s="2" t="s">
        <v>13781</v>
      </c>
      <c r="O462" s="5">
        <f t="shared" si="87"/>
        <v>2.037905033625433E-4</v>
      </c>
      <c r="P462" s="1" t="s">
        <v>13791</v>
      </c>
      <c r="Q462" s="2" t="s">
        <v>6565</v>
      </c>
      <c r="R462" s="5">
        <f t="shared" si="85"/>
        <v>4.0816326530612246E-4</v>
      </c>
      <c r="S462" s="1" t="s">
        <v>187</v>
      </c>
      <c r="T462" s="2" t="s">
        <v>5469</v>
      </c>
      <c r="U462" s="5">
        <f t="shared" si="82"/>
        <v>4.5433893684688776E-4</v>
      </c>
      <c r="V462" s="1" t="s">
        <v>10762</v>
      </c>
      <c r="W462" s="2" t="s">
        <v>15118</v>
      </c>
      <c r="X462" s="5">
        <f t="shared" si="78"/>
        <v>2.9095141111434392E-4</v>
      </c>
      <c r="Y462" s="1" t="s">
        <v>10805</v>
      </c>
      <c r="Z462" s="2" t="s">
        <v>10100</v>
      </c>
      <c r="AA462" s="5">
        <f t="shared" si="81"/>
        <v>3.835826620636747E-4</v>
      </c>
    </row>
    <row r="463" spans="1:27" x14ac:dyDescent="0.3">
      <c r="A463" s="1" t="s">
        <v>10742</v>
      </c>
      <c r="B463" s="2" t="s">
        <v>6592</v>
      </c>
      <c r="C463" s="8">
        <f t="shared" si="79"/>
        <v>3.4674063800277393E-4</v>
      </c>
      <c r="D463" s="1" t="s">
        <v>11838</v>
      </c>
      <c r="E463" s="2" t="s">
        <v>11839</v>
      </c>
      <c r="F463" s="5">
        <f>1/(3000+(RIGHT(E463,3)))</f>
        <v>3.3266799733865603E-4</v>
      </c>
      <c r="G463" s="1" t="s">
        <v>12677</v>
      </c>
      <c r="H463" s="2" t="s">
        <v>6550</v>
      </c>
      <c r="I463" s="5">
        <f t="shared" si="77"/>
        <v>4.3572984749455336E-4</v>
      </c>
      <c r="J463" s="1" t="s">
        <v>12629</v>
      </c>
      <c r="K463" s="2" t="s">
        <v>11989</v>
      </c>
      <c r="L463" s="5">
        <f t="shared" si="86"/>
        <v>2.4789291026276647E-4</v>
      </c>
      <c r="M463" s="1" t="s">
        <v>3690</v>
      </c>
      <c r="N463" s="2" t="s">
        <v>8002</v>
      </c>
      <c r="O463" s="5">
        <f t="shared" si="87"/>
        <v>2.028809089064719E-4</v>
      </c>
      <c r="P463" s="1" t="s">
        <v>12664</v>
      </c>
      <c r="Q463" s="2" t="s">
        <v>7726</v>
      </c>
      <c r="R463" s="5">
        <f t="shared" si="85"/>
        <v>4.0783034257748778E-4</v>
      </c>
      <c r="S463" s="1" t="s">
        <v>14405</v>
      </c>
      <c r="T463" s="2" t="s">
        <v>9538</v>
      </c>
      <c r="U463" s="5">
        <f t="shared" si="82"/>
        <v>4.5372050816696913E-4</v>
      </c>
      <c r="V463" s="1" t="s">
        <v>15119</v>
      </c>
      <c r="W463" s="2" t="s">
        <v>8717</v>
      </c>
      <c r="X463" s="5">
        <f t="shared" si="78"/>
        <v>2.8943560057887119E-4</v>
      </c>
      <c r="Y463" s="1" t="s">
        <v>10463</v>
      </c>
      <c r="Z463" s="2" t="s">
        <v>10101</v>
      </c>
      <c r="AA463" s="5">
        <f t="shared" si="81"/>
        <v>3.8182512409316535E-4</v>
      </c>
    </row>
    <row r="464" spans="1:27" x14ac:dyDescent="0.3">
      <c r="A464" s="1" t="s">
        <v>10743</v>
      </c>
      <c r="B464" s="2" t="s">
        <v>10744</v>
      </c>
      <c r="C464" s="8">
        <f t="shared" si="79"/>
        <v>3.465003465003465E-4</v>
      </c>
      <c r="D464" s="1" t="s">
        <v>11840</v>
      </c>
      <c r="E464" s="2" t="s">
        <v>11839</v>
      </c>
      <c r="F464" s="5">
        <f t="shared" ref="F464:F527" si="88">1/(3000+(RIGHT(E464,3)))</f>
        <v>3.3266799733865603E-4</v>
      </c>
      <c r="G464" s="1" t="s">
        <v>10577</v>
      </c>
      <c r="H464" s="2" t="s">
        <v>8636</v>
      </c>
      <c r="I464" s="5">
        <f t="shared" si="77"/>
        <v>4.3440486533449172E-4</v>
      </c>
      <c r="J464" s="1" t="s">
        <v>8243</v>
      </c>
      <c r="K464" s="2" t="s">
        <v>11991</v>
      </c>
      <c r="L464" s="5">
        <f t="shared" si="86"/>
        <v>2.4691358024691359E-4</v>
      </c>
      <c r="M464" s="1" t="s">
        <v>10412</v>
      </c>
      <c r="N464" s="2" t="s">
        <v>6736</v>
      </c>
      <c r="O464" s="5">
        <f t="shared" si="87"/>
        <v>2.0157226365652087E-4</v>
      </c>
      <c r="P464" s="1" t="s">
        <v>10607</v>
      </c>
      <c r="Q464" s="2" t="s">
        <v>11763</v>
      </c>
      <c r="R464" s="5">
        <f t="shared" si="85"/>
        <v>4.0749796251018743E-4</v>
      </c>
      <c r="S464" s="1" t="s">
        <v>12967</v>
      </c>
      <c r="T464" s="2" t="s">
        <v>14773</v>
      </c>
      <c r="U464" s="5">
        <f t="shared" si="82"/>
        <v>4.5351473922902497E-4</v>
      </c>
      <c r="V464" s="1" t="s">
        <v>10304</v>
      </c>
      <c r="W464" s="2" t="s">
        <v>2851</v>
      </c>
      <c r="X464" s="5">
        <f t="shared" si="78"/>
        <v>2.878526194588371E-4</v>
      </c>
      <c r="Y464" s="1" t="s">
        <v>15544</v>
      </c>
      <c r="Z464" s="2" t="s">
        <v>14792</v>
      </c>
      <c r="AA464" s="5">
        <f t="shared" si="81"/>
        <v>3.8008361839604712E-4</v>
      </c>
    </row>
    <row r="465" spans="1:27" x14ac:dyDescent="0.3">
      <c r="A465" s="1" t="s">
        <v>6074</v>
      </c>
      <c r="B465" s="2" t="s">
        <v>8684</v>
      </c>
      <c r="C465" s="8">
        <f t="shared" si="79"/>
        <v>3.4352456200618345E-4</v>
      </c>
      <c r="D465" s="1" t="s">
        <v>11841</v>
      </c>
      <c r="E465" s="2" t="s">
        <v>2835</v>
      </c>
      <c r="F465" s="5">
        <f t="shared" si="88"/>
        <v>3.3233632436025255E-4</v>
      </c>
      <c r="G465" s="1" t="s">
        <v>1876</v>
      </c>
      <c r="H465" s="2" t="s">
        <v>8636</v>
      </c>
      <c r="I465" s="5">
        <f t="shared" si="77"/>
        <v>4.3440486533449172E-4</v>
      </c>
      <c r="J465" s="1" t="s">
        <v>11917</v>
      </c>
      <c r="K465" s="2" t="s">
        <v>9693</v>
      </c>
      <c r="L465" s="5">
        <f t="shared" si="86"/>
        <v>2.453385672227674E-4</v>
      </c>
      <c r="M465" s="1" t="s">
        <v>13782</v>
      </c>
      <c r="N465" s="2" t="s">
        <v>13783</v>
      </c>
      <c r="O465" s="5">
        <f t="shared" si="87"/>
        <v>2.007628990162618E-4</v>
      </c>
      <c r="P465" s="1" t="s">
        <v>10889</v>
      </c>
      <c r="Q465" s="2" t="s">
        <v>6567</v>
      </c>
      <c r="R465" s="5">
        <f t="shared" si="85"/>
        <v>4.0617384240454913E-4</v>
      </c>
      <c r="S465" s="1" t="s">
        <v>278</v>
      </c>
      <c r="T465" s="2" t="s">
        <v>7707</v>
      </c>
      <c r="U465" s="5">
        <f t="shared" si="82"/>
        <v>4.5187528242205153E-4</v>
      </c>
      <c r="V465" s="1" t="s">
        <v>11416</v>
      </c>
      <c r="W465" s="2" t="s">
        <v>10142</v>
      </c>
      <c r="X465" s="5">
        <f t="shared" si="78"/>
        <v>2.8628685943315199E-4</v>
      </c>
      <c r="Y465" s="1" t="s">
        <v>13791</v>
      </c>
      <c r="Z465" s="2" t="s">
        <v>7743</v>
      </c>
      <c r="AA465" s="5">
        <f t="shared" si="81"/>
        <v>3.7993920972644377E-4</v>
      </c>
    </row>
    <row r="466" spans="1:27" x14ac:dyDescent="0.3">
      <c r="A466" s="1" t="s">
        <v>10745</v>
      </c>
      <c r="B466" s="2" t="s">
        <v>7779</v>
      </c>
      <c r="C466" s="8">
        <f t="shared" si="79"/>
        <v>3.4188034188034188E-4</v>
      </c>
      <c r="D466" s="1" t="s">
        <v>11842</v>
      </c>
      <c r="E466" s="2" t="s">
        <v>2835</v>
      </c>
      <c r="F466" s="5">
        <f t="shared" si="88"/>
        <v>3.3233632436025255E-4</v>
      </c>
      <c r="G466" s="1" t="s">
        <v>12678</v>
      </c>
      <c r="H466" s="2" t="s">
        <v>6553</v>
      </c>
      <c r="I466" s="5">
        <f t="shared" si="77"/>
        <v>4.329004329004329E-4</v>
      </c>
      <c r="J466" s="1" t="s">
        <v>11078</v>
      </c>
      <c r="K466" s="2" t="s">
        <v>12880</v>
      </c>
      <c r="L466" s="5">
        <f t="shared" si="86"/>
        <v>2.4521824423737128E-4</v>
      </c>
      <c r="M466" s="1" t="s">
        <v>10854</v>
      </c>
      <c r="N466" s="2" t="s">
        <v>13784</v>
      </c>
      <c r="O466" s="5">
        <f t="shared" si="87"/>
        <v>2.0056157240272763E-4</v>
      </c>
      <c r="P466" s="1" t="s">
        <v>10290</v>
      </c>
      <c r="Q466" s="2" t="s">
        <v>5481</v>
      </c>
      <c r="R466" s="5">
        <f t="shared" si="85"/>
        <v>4.051863857374392E-4</v>
      </c>
      <c r="S466" s="1" t="s">
        <v>10575</v>
      </c>
      <c r="T466" s="2" t="s">
        <v>11722</v>
      </c>
      <c r="U466" s="5">
        <f t="shared" si="82"/>
        <v>4.512635379061372E-4</v>
      </c>
      <c r="V466" s="1" t="s">
        <v>10992</v>
      </c>
      <c r="W466" s="2" t="s">
        <v>10804</v>
      </c>
      <c r="X466" s="5">
        <f t="shared" si="78"/>
        <v>2.8522532800912719E-4</v>
      </c>
      <c r="Y466" s="1" t="s">
        <v>10313</v>
      </c>
      <c r="Z466" s="2" t="s">
        <v>13143</v>
      </c>
      <c r="AA466" s="5">
        <f t="shared" si="81"/>
        <v>3.7965072133637056E-4</v>
      </c>
    </row>
    <row r="467" spans="1:27" x14ac:dyDescent="0.3">
      <c r="A467" s="1" t="s">
        <v>10746</v>
      </c>
      <c r="B467" s="2" t="s">
        <v>10747</v>
      </c>
      <c r="C467" s="8">
        <f t="shared" si="79"/>
        <v>3.4118048447628798E-4</v>
      </c>
      <c r="D467" s="1" t="s">
        <v>11843</v>
      </c>
      <c r="E467" s="2" t="s">
        <v>7787</v>
      </c>
      <c r="F467" s="5">
        <f t="shared" si="88"/>
        <v>3.3167495854063018E-4</v>
      </c>
      <c r="G467" s="1" t="s">
        <v>10682</v>
      </c>
      <c r="H467" s="2" t="s">
        <v>11739</v>
      </c>
      <c r="I467" s="5">
        <f t="shared" ref="I467:I530" si="89">1/(2000+(RIGHT(H467,3)))</f>
        <v>4.3122035360068997E-4</v>
      </c>
      <c r="J467" s="1" t="s">
        <v>13192</v>
      </c>
      <c r="K467" s="2" t="s">
        <v>12006</v>
      </c>
      <c r="L467" s="5">
        <f t="shared" si="86"/>
        <v>2.4425989252564728E-4</v>
      </c>
      <c r="M467" s="1" t="s">
        <v>10445</v>
      </c>
      <c r="N467" s="2" t="s">
        <v>4492</v>
      </c>
      <c r="O467" s="5">
        <f t="shared" si="87"/>
        <v>2.0016012810248197E-4</v>
      </c>
      <c r="P467" s="1" t="s">
        <v>11086</v>
      </c>
      <c r="Q467" s="2" t="s">
        <v>14441</v>
      </c>
      <c r="R467" s="5">
        <f t="shared" si="85"/>
        <v>4.0420371867421178E-4</v>
      </c>
      <c r="S467" s="1" t="s">
        <v>10983</v>
      </c>
      <c r="T467" s="2" t="s">
        <v>7708</v>
      </c>
      <c r="U467" s="5">
        <f t="shared" si="82"/>
        <v>4.4984255510571302E-4</v>
      </c>
      <c r="V467" s="1" t="s">
        <v>771</v>
      </c>
      <c r="W467" s="2" t="s">
        <v>8719</v>
      </c>
      <c r="X467" s="5">
        <f t="shared" si="78"/>
        <v>2.8481913984619768E-4</v>
      </c>
      <c r="Y467" s="1" t="s">
        <v>10901</v>
      </c>
      <c r="Z467" s="2" t="s">
        <v>15545</v>
      </c>
      <c r="AA467" s="5">
        <f t="shared" si="81"/>
        <v>3.7936267071320183E-4</v>
      </c>
    </row>
    <row r="468" spans="1:27" x14ac:dyDescent="0.3">
      <c r="A468" s="1" t="s">
        <v>10748</v>
      </c>
      <c r="B468" s="2" t="s">
        <v>6599</v>
      </c>
      <c r="C468" s="8">
        <f t="shared" si="79"/>
        <v>3.4106412005457026E-4</v>
      </c>
      <c r="D468" s="1" t="s">
        <v>11844</v>
      </c>
      <c r="E468" s="2" t="s">
        <v>11845</v>
      </c>
      <c r="F468" s="5">
        <f t="shared" si="88"/>
        <v>3.3014196104324861E-4</v>
      </c>
      <c r="G468" s="1" t="s">
        <v>2066</v>
      </c>
      <c r="H468" s="2" t="s">
        <v>11739</v>
      </c>
      <c r="I468" s="5">
        <f t="shared" si="89"/>
        <v>4.3122035360068997E-4</v>
      </c>
      <c r="J468" s="1" t="s">
        <v>10340</v>
      </c>
      <c r="K468" s="2" t="s">
        <v>13193</v>
      </c>
      <c r="L468" s="5">
        <f t="shared" si="86"/>
        <v>2.4342745861733204E-4</v>
      </c>
      <c r="M468" s="1" t="s">
        <v>11277</v>
      </c>
      <c r="N468" s="2" t="s">
        <v>13221</v>
      </c>
      <c r="O468" s="5">
        <f t="shared" si="87"/>
        <v>2.0008003201280514E-4</v>
      </c>
      <c r="P468" s="1" t="s">
        <v>14442</v>
      </c>
      <c r="Q468" s="2" t="s">
        <v>1283</v>
      </c>
      <c r="R468" s="5">
        <f t="shared" si="85"/>
        <v>3.9952057530962844E-4</v>
      </c>
      <c r="S468" s="1" t="s">
        <v>12702</v>
      </c>
      <c r="T468" s="2" t="s">
        <v>7708</v>
      </c>
      <c r="U468" s="5">
        <f t="shared" si="82"/>
        <v>4.4984255510571302E-4</v>
      </c>
      <c r="V468" s="1" t="s">
        <v>14455</v>
      </c>
      <c r="W468" s="2" t="s">
        <v>7844</v>
      </c>
      <c r="X468" s="5">
        <f t="shared" si="78"/>
        <v>2.8336639274582036E-4</v>
      </c>
      <c r="Y468" s="1" t="s">
        <v>10657</v>
      </c>
      <c r="Z468" s="2" t="s">
        <v>2816</v>
      </c>
      <c r="AA468" s="5">
        <f t="shared" si="81"/>
        <v>3.7764350453172205E-4</v>
      </c>
    </row>
    <row r="469" spans="1:27" x14ac:dyDescent="0.3">
      <c r="A469" s="1" t="s">
        <v>10749</v>
      </c>
      <c r="B469" s="2" t="s">
        <v>10750</v>
      </c>
      <c r="C469" s="8">
        <f t="shared" si="79"/>
        <v>3.3852403520649965E-4</v>
      </c>
      <c r="D469" s="1" t="s">
        <v>11079</v>
      </c>
      <c r="E469" s="2" t="s">
        <v>11845</v>
      </c>
      <c r="F469" s="5">
        <f t="shared" si="88"/>
        <v>3.3014196104324861E-4</v>
      </c>
      <c r="G469" s="1" t="s">
        <v>11524</v>
      </c>
      <c r="H469" s="2" t="s">
        <v>12679</v>
      </c>
      <c r="I469" s="5">
        <f t="shared" si="89"/>
        <v>4.3103448275862068E-4</v>
      </c>
      <c r="J469" s="1" t="s">
        <v>12839</v>
      </c>
      <c r="K469" s="2" t="s">
        <v>13194</v>
      </c>
      <c r="L469" s="5">
        <f t="shared" si="86"/>
        <v>2.409058058299205E-4</v>
      </c>
      <c r="M469" s="1" t="s">
        <v>10886</v>
      </c>
      <c r="N469" s="2" t="s">
        <v>9767</v>
      </c>
      <c r="O469" s="5">
        <f>1/(5000+(RIGHT(N469,3)))</f>
        <v>1.9837333862328903E-4</v>
      </c>
      <c r="P469" s="1" t="s">
        <v>10806</v>
      </c>
      <c r="Q469" s="2" t="s">
        <v>14443</v>
      </c>
      <c r="R469" s="5">
        <f t="shared" si="85"/>
        <v>3.9840637450199205E-4</v>
      </c>
      <c r="S469" s="1" t="s">
        <v>11919</v>
      </c>
      <c r="T469" s="2" t="s">
        <v>14774</v>
      </c>
      <c r="U469" s="5">
        <f t="shared" si="82"/>
        <v>4.4742729306487697E-4</v>
      </c>
      <c r="V469" s="1" t="s">
        <v>2355</v>
      </c>
      <c r="W469" s="2" t="s">
        <v>8724</v>
      </c>
      <c r="X469" s="5">
        <f t="shared" si="78"/>
        <v>2.8296547821165819E-4</v>
      </c>
      <c r="Y469" s="1" t="s">
        <v>5095</v>
      </c>
      <c r="Z469" s="2" t="s">
        <v>2816</v>
      </c>
      <c r="AA469" s="5">
        <f t="shared" si="81"/>
        <v>3.7764350453172205E-4</v>
      </c>
    </row>
    <row r="470" spans="1:27" x14ac:dyDescent="0.3">
      <c r="A470" s="1" t="s">
        <v>10751</v>
      </c>
      <c r="B470" s="2" t="s">
        <v>10752</v>
      </c>
      <c r="C470" s="8">
        <f t="shared" si="79"/>
        <v>3.3829499323410016E-4</v>
      </c>
      <c r="D470" s="1" t="s">
        <v>11846</v>
      </c>
      <c r="E470" s="2" t="s">
        <v>10756</v>
      </c>
      <c r="F470" s="5">
        <f t="shared" si="88"/>
        <v>3.2927230819888045E-4</v>
      </c>
      <c r="G470" s="1" t="s">
        <v>2353</v>
      </c>
      <c r="H470" s="2" t="s">
        <v>4319</v>
      </c>
      <c r="I470" s="5">
        <f t="shared" si="89"/>
        <v>4.288164665523156E-4</v>
      </c>
      <c r="J470" s="1" t="s">
        <v>588</v>
      </c>
      <c r="K470" s="2" t="s">
        <v>2894</v>
      </c>
      <c r="L470" s="5">
        <f t="shared" si="86"/>
        <v>2.3969319271332693E-4</v>
      </c>
      <c r="M470" s="1" t="s">
        <v>11461</v>
      </c>
      <c r="N470" s="2" t="s">
        <v>13785</v>
      </c>
      <c r="O470" s="5">
        <f t="shared" ref="O470:O516" si="90">1/(5000+(RIGHT(N470,3)))</f>
        <v>1.9719976336028398E-4</v>
      </c>
      <c r="P470" s="1" t="s">
        <v>12784</v>
      </c>
      <c r="Q470" s="2" t="s">
        <v>14444</v>
      </c>
      <c r="R470" s="5">
        <f t="shared" si="85"/>
        <v>3.9824771007566706E-4</v>
      </c>
      <c r="S470" s="1" t="s">
        <v>10302</v>
      </c>
      <c r="T470" s="2" t="s">
        <v>7709</v>
      </c>
      <c r="U470" s="5">
        <f t="shared" si="82"/>
        <v>4.4642857142857141E-4</v>
      </c>
      <c r="V470" s="1" t="s">
        <v>9285</v>
      </c>
      <c r="W470" s="2" t="s">
        <v>11929</v>
      </c>
      <c r="X470" s="5">
        <f t="shared" si="78"/>
        <v>2.8058361391694727E-4</v>
      </c>
      <c r="Y470" s="1" t="s">
        <v>11456</v>
      </c>
      <c r="Z470" s="2" t="s">
        <v>15093</v>
      </c>
      <c r="AA470" s="5">
        <f t="shared" si="81"/>
        <v>3.7467216185837392E-4</v>
      </c>
    </row>
    <row r="471" spans="1:27" x14ac:dyDescent="0.3">
      <c r="A471" s="1" t="s">
        <v>369</v>
      </c>
      <c r="B471" s="2" t="s">
        <v>8689</v>
      </c>
      <c r="C471" s="8">
        <f t="shared" si="79"/>
        <v>3.3681374200067362E-4</v>
      </c>
      <c r="D471" s="1" t="s">
        <v>11847</v>
      </c>
      <c r="E471" s="2" t="s">
        <v>11848</v>
      </c>
      <c r="F471" s="5">
        <f t="shared" si="88"/>
        <v>3.2862306933946765E-4</v>
      </c>
      <c r="G471" s="1" t="s">
        <v>12680</v>
      </c>
      <c r="H471" s="2" t="s">
        <v>7715</v>
      </c>
      <c r="I471" s="5">
        <f t="shared" si="89"/>
        <v>4.2844901456726652E-4</v>
      </c>
      <c r="J471" s="1" t="s">
        <v>12903</v>
      </c>
      <c r="K471" s="2" t="s">
        <v>8767</v>
      </c>
      <c r="L471" s="5">
        <f t="shared" si="86"/>
        <v>2.3952095808383233E-4</v>
      </c>
      <c r="M471" s="1" t="s">
        <v>13786</v>
      </c>
      <c r="N471" s="2" t="s">
        <v>8017</v>
      </c>
      <c r="O471" s="5">
        <f t="shared" si="90"/>
        <v>1.9654088050314466E-4</v>
      </c>
      <c r="P471" s="1" t="s">
        <v>11022</v>
      </c>
      <c r="Q471" s="2" t="s">
        <v>7733</v>
      </c>
      <c r="R471" s="5">
        <f t="shared" si="85"/>
        <v>3.9729837107667858E-4</v>
      </c>
      <c r="S471" s="1" t="s">
        <v>13958</v>
      </c>
      <c r="T471" s="2" t="s">
        <v>9540</v>
      </c>
      <c r="U471" s="5">
        <f t="shared" si="82"/>
        <v>4.4622936189201248E-4</v>
      </c>
      <c r="V471" s="1" t="s">
        <v>14747</v>
      </c>
      <c r="W471" s="2" t="s">
        <v>15120</v>
      </c>
      <c r="X471" s="5">
        <f t="shared" si="78"/>
        <v>2.7831895352073476E-4</v>
      </c>
      <c r="Y471" s="1" t="s">
        <v>12770</v>
      </c>
      <c r="Z471" s="2" t="s">
        <v>7751</v>
      </c>
      <c r="AA471" s="5">
        <f t="shared" si="81"/>
        <v>3.729951510630362E-4</v>
      </c>
    </row>
    <row r="472" spans="1:27" x14ac:dyDescent="0.3">
      <c r="A472" s="1" t="s">
        <v>10753</v>
      </c>
      <c r="B472" s="2" t="s">
        <v>10754</v>
      </c>
      <c r="C472" s="8">
        <f t="shared" si="79"/>
        <v>3.3366700033366702E-4</v>
      </c>
      <c r="D472" s="1" t="s">
        <v>10824</v>
      </c>
      <c r="E472" s="2" t="s">
        <v>11849</v>
      </c>
      <c r="F472" s="5">
        <f t="shared" si="88"/>
        <v>3.2840722495894911E-4</v>
      </c>
      <c r="G472" s="1" t="s">
        <v>12681</v>
      </c>
      <c r="H472" s="2" t="s">
        <v>7715</v>
      </c>
      <c r="I472" s="5">
        <f t="shared" si="89"/>
        <v>4.2844901456726652E-4</v>
      </c>
      <c r="J472" s="1" t="s">
        <v>13195</v>
      </c>
      <c r="K472" s="2" t="s">
        <v>13196</v>
      </c>
      <c r="L472" s="5">
        <f t="shared" si="86"/>
        <v>2.3843586075345731E-4</v>
      </c>
      <c r="M472" s="1" t="s">
        <v>13095</v>
      </c>
      <c r="N472" s="2" t="s">
        <v>8019</v>
      </c>
      <c r="O472" s="5">
        <f t="shared" si="90"/>
        <v>1.9580967299784609E-4</v>
      </c>
      <c r="P472" s="1" t="s">
        <v>10749</v>
      </c>
      <c r="Q472" s="2" t="s">
        <v>9566</v>
      </c>
      <c r="R472" s="5">
        <f t="shared" si="85"/>
        <v>3.9698292973402142E-4</v>
      </c>
      <c r="S472" s="1" t="s">
        <v>2336</v>
      </c>
      <c r="T472" s="2" t="s">
        <v>9540</v>
      </c>
      <c r="U472" s="5">
        <f t="shared" si="82"/>
        <v>4.4622936189201248E-4</v>
      </c>
      <c r="V472" s="1" t="s">
        <v>10824</v>
      </c>
      <c r="W472" s="2" t="s">
        <v>7853</v>
      </c>
      <c r="X472" s="5">
        <f t="shared" si="78"/>
        <v>2.7793218454697053E-4</v>
      </c>
      <c r="Y472" s="1" t="s">
        <v>15546</v>
      </c>
      <c r="Z472" s="2" t="s">
        <v>14450</v>
      </c>
      <c r="AA472" s="5">
        <f t="shared" si="81"/>
        <v>3.7230081906180194E-4</v>
      </c>
    </row>
    <row r="473" spans="1:27" x14ac:dyDescent="0.3">
      <c r="A473" s="1" t="s">
        <v>10755</v>
      </c>
      <c r="B473" s="2" t="s">
        <v>10756</v>
      </c>
      <c r="C473" s="8">
        <f>1/(3000+(RIGHT(B473,3)))</f>
        <v>3.2927230819888045E-4</v>
      </c>
      <c r="D473" s="1" t="s">
        <v>11850</v>
      </c>
      <c r="E473" s="2" t="s">
        <v>7790</v>
      </c>
      <c r="F473" s="5">
        <f t="shared" si="88"/>
        <v>3.2786885245901639E-4</v>
      </c>
      <c r="G473" s="1" t="s">
        <v>10472</v>
      </c>
      <c r="H473" s="2" t="s">
        <v>12682</v>
      </c>
      <c r="I473" s="5">
        <f t="shared" si="89"/>
        <v>4.2826552462526765E-4</v>
      </c>
      <c r="J473" s="1" t="s">
        <v>13197</v>
      </c>
      <c r="K473" s="2" t="s">
        <v>13198</v>
      </c>
      <c r="L473" s="5">
        <f t="shared" si="86"/>
        <v>2.376425855513308E-4</v>
      </c>
      <c r="M473" s="1" t="s">
        <v>13002</v>
      </c>
      <c r="N473" s="2" t="s">
        <v>13787</v>
      </c>
      <c r="O473" s="5">
        <f t="shared" si="90"/>
        <v>1.95160031225605E-4</v>
      </c>
      <c r="P473" s="1" t="s">
        <v>10694</v>
      </c>
      <c r="Q473" s="2" t="s">
        <v>4331</v>
      </c>
      <c r="R473" s="5">
        <f t="shared" si="85"/>
        <v>3.9666798889329631E-4</v>
      </c>
      <c r="S473" s="1" t="s">
        <v>10509</v>
      </c>
      <c r="T473" s="2" t="s">
        <v>6542</v>
      </c>
      <c r="U473" s="5">
        <f t="shared" si="82"/>
        <v>4.4563279857397502E-4</v>
      </c>
      <c r="V473" s="1" t="s">
        <v>4883</v>
      </c>
      <c r="W473" s="2" t="s">
        <v>13180</v>
      </c>
      <c r="X473" s="5">
        <f t="shared" si="78"/>
        <v>2.7670171555063639E-4</v>
      </c>
      <c r="Y473" s="1" t="s">
        <v>2392</v>
      </c>
      <c r="Z473" s="2" t="s">
        <v>12720</v>
      </c>
      <c r="AA473" s="5">
        <f t="shared" si="81"/>
        <v>3.7119524870081661E-4</v>
      </c>
    </row>
    <row r="474" spans="1:27" x14ac:dyDescent="0.3">
      <c r="A474" s="1" t="s">
        <v>10757</v>
      </c>
      <c r="B474" s="2" t="s">
        <v>5508</v>
      </c>
      <c r="C474" s="8">
        <f t="shared" ref="C474:C537" si="91">1/(3000+(RIGHT(B474,3)))</f>
        <v>3.2776138970829236E-4</v>
      </c>
      <c r="D474" s="1" t="s">
        <v>11851</v>
      </c>
      <c r="E474" s="2" t="s">
        <v>11852</v>
      </c>
      <c r="F474" s="5">
        <f t="shared" si="88"/>
        <v>3.2701111837802487E-4</v>
      </c>
      <c r="G474" s="1" t="s">
        <v>10464</v>
      </c>
      <c r="H474" s="2" t="s">
        <v>12682</v>
      </c>
      <c r="I474" s="5">
        <f t="shared" si="89"/>
        <v>4.2826552462526765E-4</v>
      </c>
      <c r="J474" s="1" t="s">
        <v>12828</v>
      </c>
      <c r="K474" s="2" t="s">
        <v>13198</v>
      </c>
      <c r="L474" s="5">
        <f t="shared" si="86"/>
        <v>2.376425855513308E-4</v>
      </c>
      <c r="M474" s="1" t="s">
        <v>2367</v>
      </c>
      <c r="N474" s="2" t="s">
        <v>13787</v>
      </c>
      <c r="O474" s="5">
        <f t="shared" si="90"/>
        <v>1.95160031225605E-4</v>
      </c>
      <c r="P474" s="1" t="s">
        <v>13208</v>
      </c>
      <c r="Q474" s="2" t="s">
        <v>5486</v>
      </c>
      <c r="R474" s="5">
        <f t="shared" si="85"/>
        <v>3.9339103068450039E-4</v>
      </c>
      <c r="S474" s="1" t="s">
        <v>14775</v>
      </c>
      <c r="T474" s="2" t="s">
        <v>6543</v>
      </c>
      <c r="U474" s="5">
        <f t="shared" si="82"/>
        <v>4.4523597506678539E-4</v>
      </c>
      <c r="V474" s="1" t="s">
        <v>10494</v>
      </c>
      <c r="W474" s="2" t="s">
        <v>15121</v>
      </c>
      <c r="X474" s="5">
        <f t="shared" si="78"/>
        <v>2.7586206896551725E-4</v>
      </c>
      <c r="Y474" s="1" t="s">
        <v>11539</v>
      </c>
      <c r="Z474" s="2" t="s">
        <v>6583</v>
      </c>
      <c r="AA474" s="5">
        <f t="shared" si="81"/>
        <v>3.7105751391465676E-4</v>
      </c>
    </row>
    <row r="475" spans="1:27" x14ac:dyDescent="0.3">
      <c r="A475" s="1" t="s">
        <v>6103</v>
      </c>
      <c r="B475" s="2" t="s">
        <v>7792</v>
      </c>
      <c r="C475" s="8">
        <f t="shared" si="91"/>
        <v>3.2743942370661429E-4</v>
      </c>
      <c r="D475" s="1" t="s">
        <v>11853</v>
      </c>
      <c r="E475" s="2" t="s">
        <v>10123</v>
      </c>
      <c r="F475" s="5">
        <f t="shared" si="88"/>
        <v>3.2637075718015666E-4</v>
      </c>
      <c r="G475" s="1" t="s">
        <v>10947</v>
      </c>
      <c r="H475" s="2" t="s">
        <v>6555</v>
      </c>
      <c r="I475" s="5">
        <f t="shared" si="89"/>
        <v>4.2698548249359521E-4</v>
      </c>
      <c r="J475" s="1" t="s">
        <v>10354</v>
      </c>
      <c r="K475" s="2" t="s">
        <v>12889</v>
      </c>
      <c r="L475" s="5">
        <f t="shared" si="86"/>
        <v>2.3730422401518748E-4</v>
      </c>
      <c r="M475" s="1" t="s">
        <v>13390</v>
      </c>
      <c r="N475" s="2" t="s">
        <v>13788</v>
      </c>
      <c r="O475" s="5">
        <f t="shared" si="90"/>
        <v>1.9470404984423675E-4</v>
      </c>
      <c r="P475" s="1" t="s">
        <v>12769</v>
      </c>
      <c r="Q475" s="2" t="s">
        <v>8657</v>
      </c>
      <c r="R475" s="5">
        <f t="shared" si="85"/>
        <v>3.9323633503735744E-4</v>
      </c>
      <c r="S475" s="1" t="s">
        <v>2469</v>
      </c>
      <c r="T475" s="2" t="s">
        <v>6544</v>
      </c>
      <c r="U475" s="5">
        <f t="shared" si="82"/>
        <v>4.450378282153983E-4</v>
      </c>
      <c r="V475" s="1" t="s">
        <v>11415</v>
      </c>
      <c r="W475" s="2" t="s">
        <v>9656</v>
      </c>
      <c r="X475" s="5">
        <f t="shared" si="78"/>
        <v>2.7525461051472613E-4</v>
      </c>
      <c r="Y475" s="1" t="s">
        <v>10989</v>
      </c>
      <c r="Z475" s="2" t="s">
        <v>6584</v>
      </c>
      <c r="AA475" s="5">
        <f t="shared" si="81"/>
        <v>3.7064492216456633E-4</v>
      </c>
    </row>
    <row r="476" spans="1:27" x14ac:dyDescent="0.3">
      <c r="A476" s="1" t="s">
        <v>10758</v>
      </c>
      <c r="B476" s="2" t="s">
        <v>4367</v>
      </c>
      <c r="C476" s="8">
        <f t="shared" si="91"/>
        <v>3.2722513089005238E-4</v>
      </c>
      <c r="D476" s="1" t="s">
        <v>10535</v>
      </c>
      <c r="E476" s="2" t="s">
        <v>7794</v>
      </c>
      <c r="F476" s="5">
        <f t="shared" si="88"/>
        <v>3.2626427406199022E-4</v>
      </c>
      <c r="G476" s="1" t="s">
        <v>12683</v>
      </c>
      <c r="H476" s="2" t="s">
        <v>4321</v>
      </c>
      <c r="I476" s="5">
        <f t="shared" si="89"/>
        <v>4.2589437819420784E-4</v>
      </c>
      <c r="J476" s="1" t="s">
        <v>10339</v>
      </c>
      <c r="K476" s="2" t="s">
        <v>4446</v>
      </c>
      <c r="L476" s="5">
        <f t="shared" si="86"/>
        <v>2.3668639053254438E-4</v>
      </c>
      <c r="M476" s="1" t="s">
        <v>13789</v>
      </c>
      <c r="N476" s="2" t="s">
        <v>6743</v>
      </c>
      <c r="O476" s="5">
        <f t="shared" si="90"/>
        <v>1.9466614755693986E-4</v>
      </c>
      <c r="P476" s="1" t="s">
        <v>13886</v>
      </c>
      <c r="Q476" s="2" t="s">
        <v>4332</v>
      </c>
      <c r="R476" s="5">
        <f t="shared" si="85"/>
        <v>3.9308176100628933E-4</v>
      </c>
      <c r="S476" s="1" t="s">
        <v>14776</v>
      </c>
      <c r="T476" s="2" t="s">
        <v>10660</v>
      </c>
      <c r="U476" s="5">
        <f t="shared" si="82"/>
        <v>4.3956043956043956E-4</v>
      </c>
      <c r="V476" s="1" t="s">
        <v>10501</v>
      </c>
      <c r="W476" s="2" t="s">
        <v>7859</v>
      </c>
      <c r="X476" s="5">
        <f t="shared" si="78"/>
        <v>2.7495188342040145E-4</v>
      </c>
      <c r="Y476" s="1" t="s">
        <v>11046</v>
      </c>
      <c r="Z476" s="2" t="s">
        <v>4344</v>
      </c>
      <c r="AA476" s="5">
        <f t="shared" si="81"/>
        <v>3.6954915003695491E-4</v>
      </c>
    </row>
    <row r="477" spans="1:27" x14ac:dyDescent="0.3">
      <c r="A477" s="1" t="s">
        <v>10759</v>
      </c>
      <c r="B477" s="2" t="s">
        <v>2836</v>
      </c>
      <c r="C477" s="8">
        <f t="shared" si="91"/>
        <v>3.2425421530479895E-4</v>
      </c>
      <c r="D477" s="1" t="s">
        <v>11854</v>
      </c>
      <c r="E477" s="2" t="s">
        <v>9609</v>
      </c>
      <c r="F477" s="5">
        <f t="shared" si="88"/>
        <v>3.2583903551645487E-4</v>
      </c>
      <c r="G477" s="1" t="s">
        <v>10900</v>
      </c>
      <c r="H477" s="2" t="s">
        <v>6557</v>
      </c>
      <c r="I477" s="5">
        <f t="shared" si="89"/>
        <v>4.2571306939123032E-4</v>
      </c>
      <c r="J477" s="1" t="s">
        <v>11163</v>
      </c>
      <c r="K477" s="2" t="s">
        <v>6688</v>
      </c>
      <c r="L477" s="5">
        <f t="shared" si="86"/>
        <v>2.3573785950023574E-4</v>
      </c>
      <c r="M477" s="1" t="s">
        <v>11258</v>
      </c>
      <c r="N477" s="2" t="s">
        <v>12962</v>
      </c>
      <c r="O477" s="5">
        <f t="shared" si="90"/>
        <v>1.9428793471925395E-4</v>
      </c>
      <c r="P477" s="1" t="s">
        <v>14445</v>
      </c>
      <c r="Q477" s="2" t="s">
        <v>4332</v>
      </c>
      <c r="R477" s="5">
        <f t="shared" si="85"/>
        <v>3.9308176100628933E-4</v>
      </c>
      <c r="S477" s="1" t="s">
        <v>11917</v>
      </c>
      <c r="T477" s="2" t="s">
        <v>10088</v>
      </c>
      <c r="U477" s="5">
        <f t="shared" si="82"/>
        <v>4.3687199650502403E-4</v>
      </c>
      <c r="V477" s="1" t="s">
        <v>13276</v>
      </c>
      <c r="W477" s="2" t="s">
        <v>1322</v>
      </c>
      <c r="X477" s="5">
        <f t="shared" si="78"/>
        <v>2.7300027300027302E-4</v>
      </c>
      <c r="Y477" s="1" t="s">
        <v>11317</v>
      </c>
      <c r="Z477" s="2" t="s">
        <v>1290</v>
      </c>
      <c r="AA477" s="5">
        <f t="shared" si="81"/>
        <v>3.6900369003690036E-4</v>
      </c>
    </row>
    <row r="478" spans="1:27" x14ac:dyDescent="0.3">
      <c r="A478" s="1" t="s">
        <v>10760</v>
      </c>
      <c r="B478" s="2" t="s">
        <v>10761</v>
      </c>
      <c r="C478" s="8">
        <f t="shared" si="91"/>
        <v>3.2320620555914673E-4</v>
      </c>
      <c r="D478" s="1" t="s">
        <v>11855</v>
      </c>
      <c r="E478" s="2" t="s">
        <v>7795</v>
      </c>
      <c r="F478" s="5">
        <f t="shared" si="88"/>
        <v>3.2520325203252032E-4</v>
      </c>
      <c r="G478" s="1" t="s">
        <v>10720</v>
      </c>
      <c r="H478" s="2" t="s">
        <v>2796</v>
      </c>
      <c r="I478" s="5">
        <f t="shared" si="89"/>
        <v>4.2498937526561835E-4</v>
      </c>
      <c r="J478" s="1" t="s">
        <v>13199</v>
      </c>
      <c r="K478" s="2" t="s">
        <v>13200</v>
      </c>
      <c r="L478" s="5">
        <f t="shared" si="86"/>
        <v>2.3507287259050304E-4</v>
      </c>
      <c r="M478" s="1" t="s">
        <v>4886</v>
      </c>
      <c r="N478" s="2" t="s">
        <v>8026</v>
      </c>
      <c r="O478" s="5">
        <f t="shared" si="90"/>
        <v>1.9361084220716361E-4</v>
      </c>
      <c r="P478" s="1" t="s">
        <v>11132</v>
      </c>
      <c r="Q478" s="2" t="s">
        <v>8659</v>
      </c>
      <c r="R478" s="5">
        <f t="shared" si="85"/>
        <v>3.916960438699569E-4</v>
      </c>
      <c r="S478" s="1" t="s">
        <v>12937</v>
      </c>
      <c r="T478" s="2" t="s">
        <v>14777</v>
      </c>
      <c r="U478" s="5">
        <f t="shared" si="82"/>
        <v>4.3630017452006982E-4</v>
      </c>
      <c r="V478" s="1" t="s">
        <v>10491</v>
      </c>
      <c r="W478" s="2" t="s">
        <v>12832</v>
      </c>
      <c r="X478" s="5">
        <f t="shared" si="78"/>
        <v>2.7233115468409589E-4</v>
      </c>
      <c r="Y478" s="1" t="s">
        <v>15547</v>
      </c>
      <c r="Z478" s="2" t="s">
        <v>11799</v>
      </c>
      <c r="AA478" s="5">
        <f t="shared" si="81"/>
        <v>3.6886757654002215E-4</v>
      </c>
    </row>
    <row r="479" spans="1:27" x14ac:dyDescent="0.3">
      <c r="A479" s="1" t="s">
        <v>10762</v>
      </c>
      <c r="B479" s="2" t="s">
        <v>10763</v>
      </c>
      <c r="C479" s="8">
        <f t="shared" si="91"/>
        <v>3.2299741602067185E-4</v>
      </c>
      <c r="D479" s="1" t="s">
        <v>11332</v>
      </c>
      <c r="E479" s="2" t="s">
        <v>11856</v>
      </c>
      <c r="F479" s="5">
        <f t="shared" si="88"/>
        <v>3.2499187520311994E-4</v>
      </c>
      <c r="G479" s="1" t="s">
        <v>12684</v>
      </c>
      <c r="H479" s="2" t="s">
        <v>12685</v>
      </c>
      <c r="I479" s="5">
        <f t="shared" si="89"/>
        <v>4.2444821731748726E-4</v>
      </c>
      <c r="J479" s="1" t="s">
        <v>10344</v>
      </c>
      <c r="K479" s="2" t="s">
        <v>13201</v>
      </c>
      <c r="L479" s="5">
        <f t="shared" si="86"/>
        <v>2.3479690068091102E-4</v>
      </c>
      <c r="M479" s="1" t="s">
        <v>11332</v>
      </c>
      <c r="N479" s="2" t="s">
        <v>13790</v>
      </c>
      <c r="O479" s="5">
        <f t="shared" si="90"/>
        <v>1.9190174630589137E-4</v>
      </c>
      <c r="P479" s="1" t="s">
        <v>13851</v>
      </c>
      <c r="Q479" s="2" t="s">
        <v>14446</v>
      </c>
      <c r="R479" s="5">
        <f t="shared" si="85"/>
        <v>3.8789759503491078E-4</v>
      </c>
      <c r="S479" s="1" t="s">
        <v>10981</v>
      </c>
      <c r="T479" s="2" t="s">
        <v>14778</v>
      </c>
      <c r="U479" s="5">
        <f t="shared" si="82"/>
        <v>4.3327556325823221E-4</v>
      </c>
      <c r="V479" s="1" t="s">
        <v>12735</v>
      </c>
      <c r="W479" s="2" t="s">
        <v>2863</v>
      </c>
      <c r="X479" s="5">
        <f t="shared" si="78"/>
        <v>2.7122321670735016E-4</v>
      </c>
      <c r="Y479" s="1" t="s">
        <v>12629</v>
      </c>
      <c r="Z479" s="2" t="s">
        <v>10103</v>
      </c>
      <c r="AA479" s="5">
        <f t="shared" si="81"/>
        <v>3.6616623947272059E-4</v>
      </c>
    </row>
    <row r="480" spans="1:27" x14ac:dyDescent="0.3">
      <c r="A480" s="1" t="s">
        <v>10764</v>
      </c>
      <c r="B480" s="2" t="s">
        <v>10765</v>
      </c>
      <c r="C480" s="8">
        <f t="shared" si="91"/>
        <v>3.2113037893384712E-4</v>
      </c>
      <c r="D480" s="1" t="s">
        <v>11857</v>
      </c>
      <c r="E480" s="2" t="s">
        <v>11858</v>
      </c>
      <c r="F480" s="5">
        <f t="shared" si="88"/>
        <v>3.2393909944930353E-4</v>
      </c>
      <c r="G480" s="1" t="s">
        <v>10975</v>
      </c>
      <c r="H480" s="2" t="s">
        <v>12686</v>
      </c>
      <c r="I480" s="5">
        <f t="shared" si="89"/>
        <v>4.2354934349851756E-4</v>
      </c>
      <c r="J480" s="1" t="s">
        <v>13202</v>
      </c>
      <c r="K480" s="2" t="s">
        <v>13203</v>
      </c>
      <c r="L480" s="5">
        <f t="shared" si="86"/>
        <v>2.3430178069353328E-4</v>
      </c>
      <c r="M480" s="1" t="s">
        <v>11872</v>
      </c>
      <c r="N480" s="2" t="s">
        <v>2955</v>
      </c>
      <c r="O480" s="5">
        <f t="shared" si="90"/>
        <v>1.918649270913277E-4</v>
      </c>
      <c r="P480" s="1" t="s">
        <v>12879</v>
      </c>
      <c r="Q480" s="2" t="s">
        <v>14446</v>
      </c>
      <c r="R480" s="5">
        <f t="shared" si="85"/>
        <v>3.8789759503491078E-4</v>
      </c>
      <c r="S480" s="1" t="s">
        <v>14779</v>
      </c>
      <c r="T480" s="2" t="s">
        <v>6553</v>
      </c>
      <c r="U480" s="5">
        <f t="shared" si="82"/>
        <v>4.329004329004329E-4</v>
      </c>
      <c r="V480" s="1" t="s">
        <v>10670</v>
      </c>
      <c r="W480" s="2" t="s">
        <v>10146</v>
      </c>
      <c r="X480" s="5">
        <f t="shared" si="78"/>
        <v>2.7085590465872155E-4</v>
      </c>
      <c r="Y480" s="1" t="s">
        <v>15548</v>
      </c>
      <c r="Z480" s="2" t="s">
        <v>10723</v>
      </c>
      <c r="AA480" s="5">
        <f t="shared" si="81"/>
        <v>3.6603221083455345E-4</v>
      </c>
    </row>
    <row r="481" spans="1:27" x14ac:dyDescent="0.3">
      <c r="A481" s="1" t="s">
        <v>10766</v>
      </c>
      <c r="B481" s="2" t="s">
        <v>10767</v>
      </c>
      <c r="C481" s="8">
        <f t="shared" si="91"/>
        <v>3.2071840923669016E-4</v>
      </c>
      <c r="D481" s="1" t="s">
        <v>11859</v>
      </c>
      <c r="E481" s="2" t="s">
        <v>11860</v>
      </c>
      <c r="F481" s="5">
        <f t="shared" si="88"/>
        <v>3.2351989647363315E-4</v>
      </c>
      <c r="G481" s="1" t="s">
        <v>10901</v>
      </c>
      <c r="H481" s="2" t="s">
        <v>9551</v>
      </c>
      <c r="I481" s="5">
        <f t="shared" si="89"/>
        <v>4.2087542087542086E-4</v>
      </c>
      <c r="J481" s="1" t="s">
        <v>4856</v>
      </c>
      <c r="K481" s="2" t="s">
        <v>12029</v>
      </c>
      <c r="L481" s="5">
        <f t="shared" si="86"/>
        <v>2.3380874444704232E-4</v>
      </c>
      <c r="M481" s="1" t="s">
        <v>11452</v>
      </c>
      <c r="N481" s="2" t="s">
        <v>4506</v>
      </c>
      <c r="O481" s="5">
        <f t="shared" si="90"/>
        <v>1.9146084625694046E-4</v>
      </c>
      <c r="P481" s="1" t="s">
        <v>10998</v>
      </c>
      <c r="Q481" s="2" t="s">
        <v>7740</v>
      </c>
      <c r="R481" s="5">
        <f t="shared" si="85"/>
        <v>3.8461538461538462E-4</v>
      </c>
      <c r="S481" s="1" t="s">
        <v>11196</v>
      </c>
      <c r="T481" s="2" t="s">
        <v>6554</v>
      </c>
      <c r="U481" s="5">
        <f t="shared" si="82"/>
        <v>4.3215211754537599E-4</v>
      </c>
      <c r="V481" s="1" t="s">
        <v>12121</v>
      </c>
      <c r="W481" s="2" t="s">
        <v>10836</v>
      </c>
      <c r="X481" s="5">
        <f t="shared" si="78"/>
        <v>2.703433360367667E-4</v>
      </c>
      <c r="Y481" s="1" t="s">
        <v>11023</v>
      </c>
      <c r="Z481" s="2" t="s">
        <v>10104</v>
      </c>
      <c r="AA481" s="5">
        <f t="shared" si="81"/>
        <v>3.6589828027808267E-4</v>
      </c>
    </row>
    <row r="482" spans="1:27" x14ac:dyDescent="0.3">
      <c r="A482" s="1" t="s">
        <v>10768</v>
      </c>
      <c r="B482" s="2" t="s">
        <v>9616</v>
      </c>
      <c r="C482" s="8">
        <f t="shared" si="91"/>
        <v>3.1979533098816759E-4</v>
      </c>
      <c r="D482" s="1" t="s">
        <v>10454</v>
      </c>
      <c r="E482" s="2" t="s">
        <v>11861</v>
      </c>
      <c r="F482" s="5">
        <f t="shared" si="88"/>
        <v>3.2226877215597811E-4</v>
      </c>
      <c r="G482" s="1" t="s">
        <v>12687</v>
      </c>
      <c r="H482" s="2" t="s">
        <v>11752</v>
      </c>
      <c r="I482" s="5">
        <f t="shared" si="89"/>
        <v>4.1999160016799666E-4</v>
      </c>
      <c r="J482" s="1" t="s">
        <v>13204</v>
      </c>
      <c r="K482" s="2" t="s">
        <v>12031</v>
      </c>
      <c r="L482" s="5">
        <f t="shared" si="86"/>
        <v>2.3353573096683791E-4</v>
      </c>
      <c r="M482" s="1" t="s">
        <v>13791</v>
      </c>
      <c r="N482" s="2" t="s">
        <v>13792</v>
      </c>
      <c r="O482" s="5">
        <f t="shared" si="90"/>
        <v>1.9102196752626553E-4</v>
      </c>
      <c r="P482" s="1" t="s">
        <v>14328</v>
      </c>
      <c r="Q482" s="2" t="s">
        <v>13727</v>
      </c>
      <c r="R482" s="5">
        <f t="shared" si="85"/>
        <v>3.8372985418265541E-4</v>
      </c>
      <c r="S482" s="1" t="s">
        <v>11441</v>
      </c>
      <c r="T482" s="2" t="s">
        <v>11738</v>
      </c>
      <c r="U482" s="5">
        <f t="shared" si="82"/>
        <v>4.3140638481449527E-4</v>
      </c>
      <c r="V482" s="1" t="s">
        <v>10348</v>
      </c>
      <c r="W482" s="2" t="s">
        <v>12834</v>
      </c>
      <c r="X482" s="5">
        <f t="shared" si="78"/>
        <v>2.6874496103198063E-4</v>
      </c>
      <c r="Y482" s="1" t="s">
        <v>10537</v>
      </c>
      <c r="Z482" s="2" t="s">
        <v>10726</v>
      </c>
      <c r="AA482" s="5">
        <f t="shared" si="81"/>
        <v>3.6350418029807341E-4</v>
      </c>
    </row>
    <row r="483" spans="1:27" x14ac:dyDescent="0.3">
      <c r="A483" s="1" t="s">
        <v>10769</v>
      </c>
      <c r="B483" s="2" t="s">
        <v>10770</v>
      </c>
      <c r="C483" s="8">
        <f t="shared" si="91"/>
        <v>3.1565656565656568E-4</v>
      </c>
      <c r="D483" s="1" t="s">
        <v>11862</v>
      </c>
      <c r="E483" s="2" t="s">
        <v>11863</v>
      </c>
      <c r="F483" s="5">
        <f t="shared" si="88"/>
        <v>3.2092426187419767E-4</v>
      </c>
      <c r="G483" s="1" t="s">
        <v>10539</v>
      </c>
      <c r="H483" s="2" t="s">
        <v>2799</v>
      </c>
      <c r="I483" s="5">
        <f t="shared" si="89"/>
        <v>4.1928721174004191E-4</v>
      </c>
      <c r="J483" s="1" t="s">
        <v>2243</v>
      </c>
      <c r="K483" s="2" t="s">
        <v>13205</v>
      </c>
      <c r="L483" s="5">
        <f t="shared" si="86"/>
        <v>2.328830926874709E-4</v>
      </c>
      <c r="M483" s="1" t="s">
        <v>2233</v>
      </c>
      <c r="N483" s="2" t="s">
        <v>8832</v>
      </c>
      <c r="O483" s="5">
        <f t="shared" si="90"/>
        <v>1.9047619047619048E-4</v>
      </c>
      <c r="P483" s="1" t="s">
        <v>10299</v>
      </c>
      <c r="Q483" s="2" t="s">
        <v>9576</v>
      </c>
      <c r="R483" s="5">
        <f t="shared" si="85"/>
        <v>3.8022813688212925E-4</v>
      </c>
      <c r="S483" s="1" t="s">
        <v>12662</v>
      </c>
      <c r="T483" s="2" t="s">
        <v>14433</v>
      </c>
      <c r="U483" s="5">
        <f t="shared" si="82"/>
        <v>4.3084877208099956E-4</v>
      </c>
      <c r="V483" s="1" t="s">
        <v>13594</v>
      </c>
      <c r="W483" s="2" t="s">
        <v>12837</v>
      </c>
      <c r="X483" s="5">
        <f t="shared" si="78"/>
        <v>2.6695141484249865E-4</v>
      </c>
      <c r="Y483" s="1" t="s">
        <v>6074</v>
      </c>
      <c r="Z483" s="2" t="s">
        <v>8675</v>
      </c>
      <c r="AA483" s="5">
        <f t="shared" si="81"/>
        <v>3.6101083032490973E-4</v>
      </c>
    </row>
    <row r="484" spans="1:27" x14ac:dyDescent="0.3">
      <c r="A484" s="1" t="s">
        <v>10771</v>
      </c>
      <c r="B484" s="2" t="s">
        <v>10127</v>
      </c>
      <c r="C484" s="8">
        <f t="shared" si="91"/>
        <v>3.1476235442241108E-4</v>
      </c>
      <c r="D484" s="1" t="s">
        <v>10523</v>
      </c>
      <c r="E484" s="2" t="s">
        <v>11864</v>
      </c>
      <c r="F484" s="5">
        <f t="shared" si="88"/>
        <v>3.2030749519538755E-4</v>
      </c>
      <c r="G484" s="1" t="s">
        <v>12688</v>
      </c>
      <c r="H484" s="2" t="s">
        <v>9554</v>
      </c>
      <c r="I484" s="5">
        <f t="shared" si="89"/>
        <v>4.1753653444676412E-4</v>
      </c>
      <c r="J484" s="1" t="s">
        <v>11275</v>
      </c>
      <c r="K484" s="2" t="s">
        <v>8777</v>
      </c>
      <c r="L484" s="5">
        <f t="shared" si="86"/>
        <v>2.311604253351826E-4</v>
      </c>
      <c r="M484" s="1" t="s">
        <v>2481</v>
      </c>
      <c r="N484" s="2" t="s">
        <v>8034</v>
      </c>
      <c r="O484" s="5">
        <f t="shared" si="90"/>
        <v>1.9007793195210037E-4</v>
      </c>
      <c r="P484" s="1" t="s">
        <v>13186</v>
      </c>
      <c r="Q484" s="2" t="s">
        <v>14447</v>
      </c>
      <c r="R484" s="5">
        <f t="shared" si="85"/>
        <v>3.7950664136622391E-4</v>
      </c>
      <c r="S484" s="1" t="s">
        <v>12819</v>
      </c>
      <c r="T484" s="2" t="s">
        <v>11741</v>
      </c>
      <c r="U484" s="5">
        <f t="shared" si="82"/>
        <v>4.2973785990545768E-4</v>
      </c>
      <c r="V484" s="1" t="s">
        <v>4968</v>
      </c>
      <c r="W484" s="2" t="s">
        <v>11958</v>
      </c>
      <c r="X484" s="5">
        <f t="shared" si="78"/>
        <v>2.6688017080330931E-4</v>
      </c>
      <c r="Y484" s="1" t="s">
        <v>2270</v>
      </c>
      <c r="Z484" s="2" t="s">
        <v>12732</v>
      </c>
      <c r="AA484" s="5">
        <f t="shared" si="81"/>
        <v>3.6088054853843375E-4</v>
      </c>
    </row>
    <row r="485" spans="1:27" x14ac:dyDescent="0.3">
      <c r="A485" s="1" t="s">
        <v>10772</v>
      </c>
      <c r="B485" s="2" t="s">
        <v>6614</v>
      </c>
      <c r="C485" s="8">
        <f t="shared" si="91"/>
        <v>3.1230480949406619E-4</v>
      </c>
      <c r="D485" s="1" t="s">
        <v>10467</v>
      </c>
      <c r="E485" s="2" t="s">
        <v>9615</v>
      </c>
      <c r="F485" s="5">
        <f t="shared" si="88"/>
        <v>3.2000000000000003E-4</v>
      </c>
      <c r="G485" s="1" t="s">
        <v>10670</v>
      </c>
      <c r="H485" s="2" t="s">
        <v>12689</v>
      </c>
      <c r="I485" s="5">
        <f t="shared" si="89"/>
        <v>4.1718815185648727E-4</v>
      </c>
      <c r="J485" s="1" t="s">
        <v>13206</v>
      </c>
      <c r="K485" s="2" t="s">
        <v>13207</v>
      </c>
      <c r="L485" s="5">
        <f t="shared" si="86"/>
        <v>2.3052097740894421E-4</v>
      </c>
      <c r="M485" s="1" t="s">
        <v>12610</v>
      </c>
      <c r="N485" s="2" t="s">
        <v>8834</v>
      </c>
      <c r="O485" s="5">
        <f t="shared" si="90"/>
        <v>1.8989745537409798E-4</v>
      </c>
      <c r="P485" s="1" t="s">
        <v>10506</v>
      </c>
      <c r="Q485" s="2" t="s">
        <v>14448</v>
      </c>
      <c r="R485" s="5">
        <f t="shared" si="85"/>
        <v>3.7411148522259631E-4</v>
      </c>
      <c r="S485" s="1" t="s">
        <v>2471</v>
      </c>
      <c r="T485" s="2" t="s">
        <v>14780</v>
      </c>
      <c r="U485" s="5">
        <f t="shared" si="82"/>
        <v>4.2863266180882982E-4</v>
      </c>
      <c r="V485" s="1" t="s">
        <v>10748</v>
      </c>
      <c r="W485" s="2" t="s">
        <v>9665</v>
      </c>
      <c r="X485" s="5">
        <f t="shared" si="78"/>
        <v>2.6638252530633989E-4</v>
      </c>
      <c r="Y485" s="1" t="s">
        <v>12626</v>
      </c>
      <c r="Z485" s="2" t="s">
        <v>5497</v>
      </c>
      <c r="AA485" s="5">
        <f t="shared" si="81"/>
        <v>3.5971223021582735E-4</v>
      </c>
    </row>
    <row r="486" spans="1:27" x14ac:dyDescent="0.3">
      <c r="A486" s="1" t="s">
        <v>10773</v>
      </c>
      <c r="B486" s="2" t="s">
        <v>6614</v>
      </c>
      <c r="C486" s="8">
        <f t="shared" si="91"/>
        <v>3.1230480949406619E-4</v>
      </c>
      <c r="D486" s="1" t="s">
        <v>11865</v>
      </c>
      <c r="E486" s="2" t="s">
        <v>9616</v>
      </c>
      <c r="F486" s="5">
        <f t="shared" si="88"/>
        <v>3.1979533098816759E-4</v>
      </c>
      <c r="G486" s="1" t="s">
        <v>10951</v>
      </c>
      <c r="H486" s="2" t="s">
        <v>12689</v>
      </c>
      <c r="I486" s="5">
        <f t="shared" si="89"/>
        <v>4.1718815185648727E-4</v>
      </c>
      <c r="J486" s="1" t="s">
        <v>13208</v>
      </c>
      <c r="K486" s="2" t="s">
        <v>10157</v>
      </c>
      <c r="L486" s="5">
        <f t="shared" si="86"/>
        <v>2.2988505747126436E-4</v>
      </c>
      <c r="M486" s="1" t="s">
        <v>2454</v>
      </c>
      <c r="N486" s="2" t="s">
        <v>13793</v>
      </c>
      <c r="O486" s="5">
        <f t="shared" si="90"/>
        <v>1.8910741301059002E-4</v>
      </c>
      <c r="P486" s="1" t="s">
        <v>12817</v>
      </c>
      <c r="Q486" s="2" t="s">
        <v>14449</v>
      </c>
      <c r="R486" s="5">
        <f t="shared" si="85"/>
        <v>3.734129947722181E-4</v>
      </c>
      <c r="S486" s="1" t="s">
        <v>12092</v>
      </c>
      <c r="T486" s="2" t="s">
        <v>13128</v>
      </c>
      <c r="U486" s="5">
        <f t="shared" si="82"/>
        <v>4.2517006802721087E-4</v>
      </c>
      <c r="V486" s="1" t="s">
        <v>14401</v>
      </c>
      <c r="W486" s="2" t="s">
        <v>2870</v>
      </c>
      <c r="X486" s="5">
        <f t="shared" si="78"/>
        <v>2.6567481402763017E-4</v>
      </c>
      <c r="Y486" s="1" t="s">
        <v>10302</v>
      </c>
      <c r="Z486" s="2" t="s">
        <v>10109</v>
      </c>
      <c r="AA486" s="5">
        <f t="shared" si="81"/>
        <v>3.595828838547285E-4</v>
      </c>
    </row>
    <row r="487" spans="1:27" x14ac:dyDescent="0.3">
      <c r="A487" s="1" t="s">
        <v>550</v>
      </c>
      <c r="B487" s="2" t="s">
        <v>10774</v>
      </c>
      <c r="C487" s="8">
        <f t="shared" si="91"/>
        <v>3.1123560535325243E-4</v>
      </c>
      <c r="D487" s="1" t="s">
        <v>11866</v>
      </c>
      <c r="E487" s="2" t="s">
        <v>11867</v>
      </c>
      <c r="F487" s="5">
        <f t="shared" si="88"/>
        <v>3.1959092361776926E-4</v>
      </c>
      <c r="G487" s="1" t="s">
        <v>12690</v>
      </c>
      <c r="H487" s="2" t="s">
        <v>7719</v>
      </c>
      <c r="I487" s="5">
        <f t="shared" si="89"/>
        <v>4.1666666666666669E-4</v>
      </c>
      <c r="J487" s="1" t="s">
        <v>6326</v>
      </c>
      <c r="K487" s="2" t="s">
        <v>6698</v>
      </c>
      <c r="L487" s="5">
        <f t="shared" si="86"/>
        <v>2.2768670309653916E-4</v>
      </c>
      <c r="M487" s="1" t="s">
        <v>12799</v>
      </c>
      <c r="N487" s="2" t="s">
        <v>8039</v>
      </c>
      <c r="O487" s="5">
        <f t="shared" si="90"/>
        <v>1.8900018900018899E-4</v>
      </c>
      <c r="P487" s="1" t="s">
        <v>11523</v>
      </c>
      <c r="Q487" s="2" t="s">
        <v>14450</v>
      </c>
      <c r="R487" s="5">
        <f t="shared" si="85"/>
        <v>3.7230081906180194E-4</v>
      </c>
      <c r="S487" s="1" t="s">
        <v>12693</v>
      </c>
      <c r="T487" s="2" t="s">
        <v>1276</v>
      </c>
      <c r="U487" s="5">
        <f t="shared" si="82"/>
        <v>4.248088360237893E-4</v>
      </c>
      <c r="V487" s="1" t="s">
        <v>15122</v>
      </c>
      <c r="W487" s="2" t="s">
        <v>4411</v>
      </c>
      <c r="X487" s="5">
        <f t="shared" si="78"/>
        <v>2.6301946344029457E-4</v>
      </c>
      <c r="Y487" s="1" t="s">
        <v>4968</v>
      </c>
      <c r="Z487" s="2" t="s">
        <v>15549</v>
      </c>
      <c r="AA487" s="5">
        <f t="shared" si="81"/>
        <v>3.5816618911174784E-4</v>
      </c>
    </row>
    <row r="488" spans="1:27" x14ac:dyDescent="0.3">
      <c r="A488" s="1" t="s">
        <v>10775</v>
      </c>
      <c r="B488" s="2" t="s">
        <v>10776</v>
      </c>
      <c r="C488" s="8">
        <f t="shared" si="91"/>
        <v>3.0562347188264059E-4</v>
      </c>
      <c r="D488" s="1" t="s">
        <v>11868</v>
      </c>
      <c r="E488" s="2" t="s">
        <v>11869</v>
      </c>
      <c r="F488" s="5">
        <f t="shared" si="88"/>
        <v>3.1928480204342275E-4</v>
      </c>
      <c r="G488" s="1" t="s">
        <v>12691</v>
      </c>
      <c r="H488" s="2" t="s">
        <v>12692</v>
      </c>
      <c r="I488" s="5">
        <f t="shared" si="89"/>
        <v>4.1442188147534188E-4</v>
      </c>
      <c r="J488" s="1" t="s">
        <v>10306</v>
      </c>
      <c r="K488" s="2" t="s">
        <v>4461</v>
      </c>
      <c r="L488" s="5">
        <f t="shared" si="86"/>
        <v>2.2391401701746529E-4</v>
      </c>
      <c r="M488" s="1" t="s">
        <v>5251</v>
      </c>
      <c r="N488" s="2" t="s">
        <v>13794</v>
      </c>
      <c r="O488" s="5">
        <f t="shared" si="90"/>
        <v>1.889644746787604E-4</v>
      </c>
      <c r="P488" s="1" t="s">
        <v>11514</v>
      </c>
      <c r="Q488" s="2" t="s">
        <v>8669</v>
      </c>
      <c r="R488" s="5">
        <f t="shared" si="85"/>
        <v>3.7188545927854219E-4</v>
      </c>
      <c r="S488" s="1" t="s">
        <v>10666</v>
      </c>
      <c r="T488" s="2" t="s">
        <v>2798</v>
      </c>
      <c r="U488" s="5">
        <f t="shared" si="82"/>
        <v>4.2372881355932202E-4</v>
      </c>
      <c r="V488" s="1" t="s">
        <v>13622</v>
      </c>
      <c r="W488" s="2" t="s">
        <v>4413</v>
      </c>
      <c r="X488" s="5">
        <f t="shared" si="78"/>
        <v>2.6068821689259646E-4</v>
      </c>
      <c r="Y488" s="1" t="s">
        <v>10852</v>
      </c>
      <c r="Z488" s="2" t="s">
        <v>4351</v>
      </c>
      <c r="AA488" s="5">
        <f t="shared" si="81"/>
        <v>3.5739814152966406E-4</v>
      </c>
    </row>
    <row r="489" spans="1:27" x14ac:dyDescent="0.3">
      <c r="A489" s="1" t="s">
        <v>10777</v>
      </c>
      <c r="B489" s="2" t="s">
        <v>7812</v>
      </c>
      <c r="C489" s="8">
        <f t="shared" si="91"/>
        <v>3.0367446097783179E-4</v>
      </c>
      <c r="D489" s="1" t="s">
        <v>11870</v>
      </c>
      <c r="E489" s="2" t="s">
        <v>11871</v>
      </c>
      <c r="F489" s="5">
        <f t="shared" si="88"/>
        <v>3.1857279388340236E-4</v>
      </c>
      <c r="G489" s="1" t="s">
        <v>12693</v>
      </c>
      <c r="H489" s="2" t="s">
        <v>7722</v>
      </c>
      <c r="I489" s="5">
        <f t="shared" si="89"/>
        <v>4.1390728476821192E-4</v>
      </c>
      <c r="J489" s="1" t="s">
        <v>12662</v>
      </c>
      <c r="K489" s="2" t="s">
        <v>13209</v>
      </c>
      <c r="L489" s="5">
        <f t="shared" si="86"/>
        <v>2.2138587558113792E-4</v>
      </c>
      <c r="M489" s="1" t="s">
        <v>2171</v>
      </c>
      <c r="N489" s="2" t="s">
        <v>10170</v>
      </c>
      <c r="O489" s="5">
        <f t="shared" si="90"/>
        <v>1.8882175226586103E-4</v>
      </c>
      <c r="P489" s="1" t="s">
        <v>7498</v>
      </c>
      <c r="Q489" s="2" t="s">
        <v>14451</v>
      </c>
      <c r="R489" s="5">
        <f t="shared" si="85"/>
        <v>3.714710252600297E-4</v>
      </c>
      <c r="S489" s="1" t="s">
        <v>10362</v>
      </c>
      <c r="T489" s="2" t="s">
        <v>2798</v>
      </c>
      <c r="U489" s="5">
        <f t="shared" si="82"/>
        <v>4.2372881355932202E-4</v>
      </c>
      <c r="V489" s="1" t="s">
        <v>7444</v>
      </c>
      <c r="W489" s="2" t="s">
        <v>14842</v>
      </c>
      <c r="X489" s="5">
        <f t="shared" ref="X489:X498" si="92">1/(3000+(RIGHT(W489,3)))</f>
        <v>2.6062027625749283E-4</v>
      </c>
      <c r="Y489" s="1" t="s">
        <v>10682</v>
      </c>
      <c r="Z489" s="2" t="s">
        <v>15550</v>
      </c>
      <c r="AA489" s="5">
        <f t="shared" si="81"/>
        <v>3.5688793718772306E-4</v>
      </c>
    </row>
    <row r="490" spans="1:27" x14ac:dyDescent="0.3">
      <c r="A490" s="1" t="s">
        <v>10778</v>
      </c>
      <c r="B490" s="2" t="s">
        <v>1309</v>
      </c>
      <c r="C490" s="8">
        <f t="shared" si="91"/>
        <v>3.0248033877797946E-4</v>
      </c>
      <c r="D490" s="1" t="s">
        <v>11872</v>
      </c>
      <c r="E490" s="2" t="s">
        <v>11873</v>
      </c>
      <c r="F490" s="5">
        <f t="shared" si="88"/>
        <v>3.1836994587710921E-4</v>
      </c>
      <c r="G490" s="1" t="s">
        <v>2576</v>
      </c>
      <c r="H490" s="2" t="s">
        <v>12694</v>
      </c>
      <c r="I490" s="5">
        <f t="shared" si="89"/>
        <v>4.1084634346754312E-4</v>
      </c>
      <c r="J490" s="1" t="s">
        <v>13210</v>
      </c>
      <c r="K490" s="2" t="s">
        <v>8790</v>
      </c>
      <c r="L490" s="5">
        <f t="shared" si="86"/>
        <v>2.2011886418666079E-4</v>
      </c>
      <c r="M490" s="1" t="s">
        <v>7504</v>
      </c>
      <c r="N490" s="2" t="s">
        <v>13233</v>
      </c>
      <c r="O490" s="5">
        <f t="shared" si="90"/>
        <v>1.8747656542932134E-4</v>
      </c>
      <c r="P490" s="1" t="s">
        <v>2471</v>
      </c>
      <c r="Q490" s="2" t="s">
        <v>9581</v>
      </c>
      <c r="R490" s="5">
        <f t="shared" si="85"/>
        <v>3.687315634218289E-4</v>
      </c>
      <c r="S490" s="1" t="s">
        <v>13331</v>
      </c>
      <c r="T490" s="2" t="s">
        <v>12686</v>
      </c>
      <c r="U490" s="5">
        <f t="shared" si="82"/>
        <v>4.2354934349851756E-4</v>
      </c>
      <c r="V490" s="1" t="s">
        <v>11135</v>
      </c>
      <c r="W490" s="2" t="s">
        <v>7878</v>
      </c>
      <c r="X490" s="5">
        <f t="shared" si="92"/>
        <v>2.5786487880350697E-4</v>
      </c>
      <c r="Y490" s="1" t="s">
        <v>10824</v>
      </c>
      <c r="Z490" s="2" t="s">
        <v>15094</v>
      </c>
      <c r="AA490" s="5">
        <f t="shared" si="81"/>
        <v>3.5561877667140827E-4</v>
      </c>
    </row>
    <row r="491" spans="1:27" x14ac:dyDescent="0.3">
      <c r="A491" s="1" t="s">
        <v>10779</v>
      </c>
      <c r="B491" s="2" t="s">
        <v>5519</v>
      </c>
      <c r="C491" s="8">
        <f t="shared" si="91"/>
        <v>3.0120481927710846E-4</v>
      </c>
      <c r="D491" s="1" t="s">
        <v>11874</v>
      </c>
      <c r="E491" s="2" t="s">
        <v>11875</v>
      </c>
      <c r="F491" s="5">
        <f t="shared" si="88"/>
        <v>3.1685678073510771E-4</v>
      </c>
      <c r="G491" s="1" t="s">
        <v>12695</v>
      </c>
      <c r="H491" s="2" t="s">
        <v>12694</v>
      </c>
      <c r="I491" s="5">
        <f t="shared" si="89"/>
        <v>4.1084634346754312E-4</v>
      </c>
      <c r="J491" s="1" t="s">
        <v>10847</v>
      </c>
      <c r="K491" s="2" t="s">
        <v>6713</v>
      </c>
      <c r="L491" s="5">
        <f t="shared" si="86"/>
        <v>2.1853146853146853E-4</v>
      </c>
      <c r="M491" s="1" t="s">
        <v>6326</v>
      </c>
      <c r="N491" s="2" t="s">
        <v>13233</v>
      </c>
      <c r="O491" s="5">
        <f t="shared" si="90"/>
        <v>1.8747656542932134E-4</v>
      </c>
      <c r="P491" s="1" t="s">
        <v>11021</v>
      </c>
      <c r="Q491" s="2" t="s">
        <v>12724</v>
      </c>
      <c r="R491" s="5">
        <f t="shared" si="85"/>
        <v>3.673769287288758E-4</v>
      </c>
      <c r="S491" s="1" t="s">
        <v>14781</v>
      </c>
      <c r="T491" s="2" t="s">
        <v>11752</v>
      </c>
      <c r="U491" s="5">
        <f t="shared" si="82"/>
        <v>4.1999160016799666E-4</v>
      </c>
      <c r="V491" s="1" t="s">
        <v>10768</v>
      </c>
      <c r="W491" s="2" t="s">
        <v>8750</v>
      </c>
      <c r="X491" s="5">
        <f t="shared" si="92"/>
        <v>2.5779840164990978E-4</v>
      </c>
      <c r="Y491" s="1" t="s">
        <v>10479</v>
      </c>
      <c r="Z491" s="2" t="s">
        <v>7767</v>
      </c>
      <c r="AA491" s="5">
        <f t="shared" si="81"/>
        <v>3.5423308537017357E-4</v>
      </c>
    </row>
    <row r="492" spans="1:27" x14ac:dyDescent="0.3">
      <c r="A492" s="1" t="s">
        <v>10780</v>
      </c>
      <c r="B492" s="2" t="s">
        <v>4381</v>
      </c>
      <c r="C492" s="8">
        <f t="shared" si="91"/>
        <v>3.0030030030030029E-4</v>
      </c>
      <c r="D492" s="1" t="s">
        <v>11876</v>
      </c>
      <c r="E492" s="2" t="s">
        <v>11877</v>
      </c>
      <c r="F492" s="5">
        <f t="shared" si="88"/>
        <v>3.1515915537346358E-4</v>
      </c>
      <c r="G492" s="1" t="s">
        <v>10463</v>
      </c>
      <c r="H492" s="2" t="s">
        <v>12696</v>
      </c>
      <c r="I492" s="5">
        <f t="shared" si="89"/>
        <v>4.1050903119868636E-4</v>
      </c>
      <c r="J492" s="1" t="s">
        <v>2471</v>
      </c>
      <c r="K492" s="2" t="s">
        <v>10158</v>
      </c>
      <c r="L492" s="5">
        <f t="shared" si="86"/>
        <v>2.1838829438742082E-4</v>
      </c>
      <c r="M492" s="1" t="s">
        <v>13795</v>
      </c>
      <c r="N492" s="2" t="s">
        <v>5605</v>
      </c>
      <c r="O492" s="5">
        <f t="shared" si="90"/>
        <v>1.8726591760299626E-4</v>
      </c>
      <c r="P492" s="1" t="s">
        <v>12957</v>
      </c>
      <c r="Q492" s="2" t="s">
        <v>12725</v>
      </c>
      <c r="R492" s="5">
        <f t="shared" si="85"/>
        <v>3.6656891495601173E-4</v>
      </c>
      <c r="S492" s="1" t="s">
        <v>6352</v>
      </c>
      <c r="T492" s="2" t="s">
        <v>11752</v>
      </c>
      <c r="U492" s="5">
        <f t="shared" si="82"/>
        <v>4.1999160016799666E-4</v>
      </c>
      <c r="V492" s="1" t="s">
        <v>11393</v>
      </c>
      <c r="W492" s="2" t="s">
        <v>4418</v>
      </c>
      <c r="X492" s="5">
        <f t="shared" si="92"/>
        <v>2.576655501159495E-4</v>
      </c>
      <c r="Y492" s="1" t="s">
        <v>11196</v>
      </c>
      <c r="Z492" s="2" t="s">
        <v>6588</v>
      </c>
      <c r="AA492" s="5">
        <f t="shared" si="81"/>
        <v>3.5310734463276836E-4</v>
      </c>
    </row>
    <row r="493" spans="1:27" x14ac:dyDescent="0.3">
      <c r="A493" s="1" t="s">
        <v>10781</v>
      </c>
      <c r="B493" s="2" t="s">
        <v>10782</v>
      </c>
      <c r="C493" s="8">
        <f t="shared" si="91"/>
        <v>3.0012004801920766E-4</v>
      </c>
      <c r="D493" s="1" t="s">
        <v>11878</v>
      </c>
      <c r="E493" s="2" t="s">
        <v>11879</v>
      </c>
      <c r="F493" s="5">
        <f t="shared" si="88"/>
        <v>3.1466331025802394E-4</v>
      </c>
      <c r="G493" s="1" t="s">
        <v>10397</v>
      </c>
      <c r="H493" s="2" t="s">
        <v>12697</v>
      </c>
      <c r="I493" s="5">
        <f t="shared" si="89"/>
        <v>4.0933278755628325E-4</v>
      </c>
      <c r="J493" s="1" t="s">
        <v>10432</v>
      </c>
      <c r="K493" s="2" t="s">
        <v>13211</v>
      </c>
      <c r="L493" s="5">
        <f t="shared" si="86"/>
        <v>2.17296827466319E-4</v>
      </c>
      <c r="M493" s="1" t="s">
        <v>10930</v>
      </c>
      <c r="N493" s="2" t="s">
        <v>2962</v>
      </c>
      <c r="O493" s="5">
        <f t="shared" si="90"/>
        <v>1.8528812303131369E-4</v>
      </c>
      <c r="P493" s="1" t="s">
        <v>7455</v>
      </c>
      <c r="Q493" s="2" t="s">
        <v>12725</v>
      </c>
      <c r="R493" s="5">
        <f t="shared" si="85"/>
        <v>3.6656891495601173E-4</v>
      </c>
      <c r="S493" s="1" t="s">
        <v>13934</v>
      </c>
      <c r="T493" s="2" t="s">
        <v>6559</v>
      </c>
      <c r="U493" s="5">
        <f t="shared" si="82"/>
        <v>4.1963911036508602E-4</v>
      </c>
      <c r="V493" s="1" t="s">
        <v>15123</v>
      </c>
      <c r="W493" s="2" t="s">
        <v>14847</v>
      </c>
      <c r="X493" s="5">
        <f t="shared" si="92"/>
        <v>2.565418163160595E-4</v>
      </c>
      <c r="Y493" s="1" t="s">
        <v>10587</v>
      </c>
      <c r="Z493" s="2" t="s">
        <v>14458</v>
      </c>
      <c r="AA493" s="5">
        <f t="shared" si="81"/>
        <v>3.5137034434293746E-4</v>
      </c>
    </row>
    <row r="494" spans="1:27" x14ac:dyDescent="0.3">
      <c r="A494" s="1" t="s">
        <v>6319</v>
      </c>
      <c r="B494" s="2" t="s">
        <v>10783</v>
      </c>
      <c r="C494" s="8">
        <f t="shared" si="91"/>
        <v>2.9779630732578919E-4</v>
      </c>
      <c r="D494" s="1" t="s">
        <v>11880</v>
      </c>
      <c r="E494" s="2" t="s">
        <v>11881</v>
      </c>
      <c r="F494" s="5">
        <f t="shared" si="88"/>
        <v>3.1152647975077883E-4</v>
      </c>
      <c r="G494" s="1" t="s">
        <v>7504</v>
      </c>
      <c r="H494" s="2" t="s">
        <v>12698</v>
      </c>
      <c r="I494" s="5">
        <f t="shared" si="89"/>
        <v>4.0883074407195422E-4</v>
      </c>
      <c r="J494" s="1" t="s">
        <v>12790</v>
      </c>
      <c r="K494" s="2" t="s">
        <v>8796</v>
      </c>
      <c r="L494" s="5">
        <f t="shared" si="86"/>
        <v>2.1710811984368216E-4</v>
      </c>
      <c r="M494" s="1" t="s">
        <v>10796</v>
      </c>
      <c r="N494" s="2" t="s">
        <v>5608</v>
      </c>
      <c r="O494" s="5">
        <f t="shared" si="90"/>
        <v>1.8460402436773122E-4</v>
      </c>
      <c r="P494" s="1" t="s">
        <v>2192</v>
      </c>
      <c r="Q494" s="2" t="s">
        <v>14452</v>
      </c>
      <c r="R494" s="5">
        <f t="shared" si="85"/>
        <v>3.65764447695684E-4</v>
      </c>
      <c r="S494" s="1" t="s">
        <v>10889</v>
      </c>
      <c r="T494" s="2" t="s">
        <v>8644</v>
      </c>
      <c r="U494" s="5">
        <f t="shared" si="82"/>
        <v>4.1946308724832214E-4</v>
      </c>
      <c r="V494" s="1" t="s">
        <v>10468</v>
      </c>
      <c r="W494" s="2" t="s">
        <v>11980</v>
      </c>
      <c r="X494" s="5">
        <f t="shared" si="92"/>
        <v>2.5425883549453341E-4</v>
      </c>
      <c r="Y494" s="1" t="s">
        <v>10979</v>
      </c>
      <c r="Z494" s="2" t="s">
        <v>6592</v>
      </c>
      <c r="AA494" s="5">
        <f t="shared" si="81"/>
        <v>3.4674063800277393E-4</v>
      </c>
    </row>
    <row r="495" spans="1:27" x14ac:dyDescent="0.3">
      <c r="A495" s="1" t="s">
        <v>10784</v>
      </c>
      <c r="B495" s="2" t="s">
        <v>10785</v>
      </c>
      <c r="C495" s="8">
        <f t="shared" si="91"/>
        <v>2.9700029700029698E-4</v>
      </c>
      <c r="D495" s="1" t="s">
        <v>10863</v>
      </c>
      <c r="E495" s="2" t="s">
        <v>11882</v>
      </c>
      <c r="F495" s="5">
        <f t="shared" si="88"/>
        <v>3.1094527363184079E-4</v>
      </c>
      <c r="G495" s="1" t="s">
        <v>12699</v>
      </c>
      <c r="H495" s="2" t="s">
        <v>6566</v>
      </c>
      <c r="I495" s="5">
        <f t="shared" si="89"/>
        <v>4.0799673602611179E-4</v>
      </c>
      <c r="J495" s="1" t="s">
        <v>7444</v>
      </c>
      <c r="K495" s="2" t="s">
        <v>7959</v>
      </c>
      <c r="L495" s="5">
        <f t="shared" si="86"/>
        <v>2.1649707728945658E-4</v>
      </c>
      <c r="M495" s="1" t="s">
        <v>2289</v>
      </c>
      <c r="N495" s="2" t="s">
        <v>9802</v>
      </c>
      <c r="O495" s="5">
        <f t="shared" si="90"/>
        <v>1.8389113644722325E-4</v>
      </c>
      <c r="P495" s="1" t="s">
        <v>13131</v>
      </c>
      <c r="Q495" s="2" t="s">
        <v>14452</v>
      </c>
      <c r="R495" s="5">
        <f t="shared" si="85"/>
        <v>3.65764447695684E-4</v>
      </c>
      <c r="S495" s="1" t="s">
        <v>5153</v>
      </c>
      <c r="T495" s="2" t="s">
        <v>9553</v>
      </c>
      <c r="U495" s="5">
        <f t="shared" si="82"/>
        <v>4.1858518208455421E-4</v>
      </c>
      <c r="V495" s="1" t="s">
        <v>11288</v>
      </c>
      <c r="W495" s="2" t="s">
        <v>10862</v>
      </c>
      <c r="X495" s="5">
        <f t="shared" si="92"/>
        <v>2.5188916876574307E-4</v>
      </c>
      <c r="Y495" s="1" t="s">
        <v>11589</v>
      </c>
      <c r="Z495" s="2" t="s">
        <v>15551</v>
      </c>
      <c r="AA495" s="5">
        <f t="shared" si="81"/>
        <v>3.4578146611341634E-4</v>
      </c>
    </row>
    <row r="496" spans="1:27" x14ac:dyDescent="0.3">
      <c r="A496" s="1" t="s">
        <v>10786</v>
      </c>
      <c r="B496" s="2" t="s">
        <v>10787</v>
      </c>
      <c r="C496" s="8">
        <f t="shared" si="91"/>
        <v>2.9489826010026542E-4</v>
      </c>
      <c r="D496" s="1" t="s">
        <v>11883</v>
      </c>
      <c r="E496" s="2" t="s">
        <v>11884</v>
      </c>
      <c r="F496" s="5">
        <f t="shared" si="88"/>
        <v>3.1065548306927616E-4</v>
      </c>
      <c r="G496" s="1" t="s">
        <v>12700</v>
      </c>
      <c r="H496" s="2" t="s">
        <v>11763</v>
      </c>
      <c r="I496" s="5">
        <f t="shared" si="89"/>
        <v>4.0749796251018743E-4</v>
      </c>
      <c r="J496" s="1" t="s">
        <v>12927</v>
      </c>
      <c r="K496" s="2" t="s">
        <v>12070</v>
      </c>
      <c r="L496" s="5">
        <f t="shared" si="86"/>
        <v>2.1584286639326569E-4</v>
      </c>
      <c r="M496" s="1" t="s">
        <v>10376</v>
      </c>
      <c r="N496" s="2" t="s">
        <v>8054</v>
      </c>
      <c r="O496" s="5">
        <f t="shared" si="90"/>
        <v>1.8294914013904133E-4</v>
      </c>
      <c r="P496" s="1" t="s">
        <v>13234</v>
      </c>
      <c r="Q496" s="2" t="s">
        <v>13145</v>
      </c>
      <c r="R496" s="5">
        <f t="shared" si="85"/>
        <v>3.6443148688046647E-4</v>
      </c>
      <c r="S496" s="1" t="s">
        <v>11147</v>
      </c>
      <c r="T496" s="2" t="s">
        <v>2801</v>
      </c>
      <c r="U496" s="5">
        <f t="shared" si="82"/>
        <v>4.1841004184100416E-4</v>
      </c>
      <c r="V496" s="1" t="s">
        <v>12877</v>
      </c>
      <c r="W496" s="2" t="s">
        <v>10862</v>
      </c>
      <c r="X496" s="5">
        <f t="shared" si="92"/>
        <v>2.5188916876574307E-4</v>
      </c>
      <c r="Y496" s="1" t="s">
        <v>10904</v>
      </c>
      <c r="Z496" s="2" t="s">
        <v>14800</v>
      </c>
      <c r="AA496" s="5">
        <f t="shared" si="81"/>
        <v>3.4423407917383823E-4</v>
      </c>
    </row>
    <row r="497" spans="1:27" x14ac:dyDescent="0.3">
      <c r="A497" s="1" t="s">
        <v>10788</v>
      </c>
      <c r="B497" s="2" t="s">
        <v>10137</v>
      </c>
      <c r="C497" s="8">
        <f t="shared" si="91"/>
        <v>2.9342723004694836E-4</v>
      </c>
      <c r="D497" s="1" t="s">
        <v>10790</v>
      </c>
      <c r="E497" s="2" t="s">
        <v>6615</v>
      </c>
      <c r="F497" s="5">
        <f t="shared" si="88"/>
        <v>3.1036623215394165E-4</v>
      </c>
      <c r="G497" s="1" t="s">
        <v>12701</v>
      </c>
      <c r="H497" s="2" t="s">
        <v>1280</v>
      </c>
      <c r="I497" s="5">
        <f t="shared" si="89"/>
        <v>4.0716612377850165E-4</v>
      </c>
      <c r="J497" s="1" t="s">
        <v>552</v>
      </c>
      <c r="K497" s="2" t="s">
        <v>1358</v>
      </c>
      <c r="L497" s="5">
        <f t="shared" si="86"/>
        <v>2.1570319240724764E-4</v>
      </c>
      <c r="M497" s="1" t="s">
        <v>2017</v>
      </c>
      <c r="N497" s="2" t="s">
        <v>13796</v>
      </c>
      <c r="O497" s="5">
        <f t="shared" si="90"/>
        <v>1.7736786094359701E-4</v>
      </c>
      <c r="P497" s="1" t="s">
        <v>11250</v>
      </c>
      <c r="Q497" s="2" t="s">
        <v>4346</v>
      </c>
      <c r="R497" s="5">
        <f t="shared" si="85"/>
        <v>3.6376864314296108E-4</v>
      </c>
      <c r="S497" s="1" t="s">
        <v>2438</v>
      </c>
      <c r="T497" s="2" t="s">
        <v>2801</v>
      </c>
      <c r="U497" s="5">
        <f t="shared" si="82"/>
        <v>4.1841004184100416E-4</v>
      </c>
      <c r="V497" s="1" t="s">
        <v>10538</v>
      </c>
      <c r="W497" s="2" t="s">
        <v>14489</v>
      </c>
      <c r="X497" s="5">
        <f t="shared" si="92"/>
        <v>2.5131942699170643E-4</v>
      </c>
      <c r="Y497" s="1" t="s">
        <v>8408</v>
      </c>
      <c r="Z497" s="2" t="s">
        <v>15552</v>
      </c>
      <c r="AA497" s="5">
        <f t="shared" si="81"/>
        <v>3.4211426616489907E-4</v>
      </c>
    </row>
    <row r="498" spans="1:27" x14ac:dyDescent="0.3">
      <c r="A498" s="1" t="s">
        <v>10789</v>
      </c>
      <c r="B498" s="2" t="s">
        <v>10138</v>
      </c>
      <c r="C498" s="8">
        <f t="shared" si="91"/>
        <v>2.9282576866764275E-4</v>
      </c>
      <c r="D498" s="1" t="s">
        <v>11885</v>
      </c>
      <c r="E498" s="2" t="s">
        <v>4376</v>
      </c>
      <c r="F498" s="5">
        <f t="shared" si="88"/>
        <v>3.1007751937984498E-4</v>
      </c>
      <c r="G498" s="1" t="s">
        <v>884</v>
      </c>
      <c r="H498" s="2" t="s">
        <v>9559</v>
      </c>
      <c r="I498" s="5">
        <f t="shared" si="89"/>
        <v>4.0700040700040698E-4</v>
      </c>
      <c r="J498" s="1" t="s">
        <v>10441</v>
      </c>
      <c r="K498" s="2" t="s">
        <v>6716</v>
      </c>
      <c r="L498" s="5">
        <f t="shared" si="86"/>
        <v>2.1505376344086021E-4</v>
      </c>
      <c r="M498" s="1" t="s">
        <v>2439</v>
      </c>
      <c r="N498" s="2" t="s">
        <v>13011</v>
      </c>
      <c r="O498" s="5">
        <f t="shared" si="90"/>
        <v>1.7583963425356076E-4</v>
      </c>
      <c r="P498" s="1" t="s">
        <v>231</v>
      </c>
      <c r="Q498" s="2" t="s">
        <v>10726</v>
      </c>
      <c r="R498" s="5">
        <f t="shared" si="85"/>
        <v>3.6350418029807341E-4</v>
      </c>
      <c r="S498" s="1" t="s">
        <v>10745</v>
      </c>
      <c r="T498" s="2" t="s">
        <v>14782</v>
      </c>
      <c r="U498" s="5">
        <f t="shared" si="82"/>
        <v>4.1823504809703052E-4</v>
      </c>
      <c r="V498" s="1" t="s">
        <v>2067</v>
      </c>
      <c r="W498" s="2" t="s">
        <v>15124</v>
      </c>
      <c r="X498" s="5">
        <f t="shared" si="92"/>
        <v>2.5081514923501377E-4</v>
      </c>
      <c r="Y498" s="1" t="s">
        <v>10482</v>
      </c>
      <c r="Z498" s="2" t="s">
        <v>7779</v>
      </c>
      <c r="AA498" s="5">
        <f t="shared" si="81"/>
        <v>3.4188034188034188E-4</v>
      </c>
    </row>
    <row r="499" spans="1:27" x14ac:dyDescent="0.3">
      <c r="A499" s="1" t="s">
        <v>10790</v>
      </c>
      <c r="B499" s="2" t="s">
        <v>10791</v>
      </c>
      <c r="C499" s="8">
        <f t="shared" si="91"/>
        <v>2.9239766081871346E-4</v>
      </c>
      <c r="D499" s="1" t="s">
        <v>11886</v>
      </c>
      <c r="E499" s="2" t="s">
        <v>9625</v>
      </c>
      <c r="F499" s="5">
        <f t="shared" si="88"/>
        <v>3.083564600678384E-4</v>
      </c>
      <c r="G499" s="1" t="s">
        <v>12702</v>
      </c>
      <c r="H499" s="2" t="s">
        <v>6567</v>
      </c>
      <c r="I499" s="5">
        <f t="shared" si="89"/>
        <v>4.0617384240454913E-4</v>
      </c>
      <c r="J499" s="1" t="s">
        <v>13212</v>
      </c>
      <c r="K499" s="2" t="s">
        <v>13213</v>
      </c>
      <c r="L499" s="5">
        <f t="shared" si="86"/>
        <v>2.1459227467811158E-4</v>
      </c>
      <c r="M499" s="1" t="s">
        <v>10622</v>
      </c>
      <c r="N499" s="2" t="s">
        <v>1382</v>
      </c>
      <c r="O499" s="5">
        <f t="shared" si="90"/>
        <v>1.7571604287471446E-4</v>
      </c>
      <c r="P499" s="1" t="s">
        <v>13025</v>
      </c>
      <c r="Q499" s="2" t="s">
        <v>4347</v>
      </c>
      <c r="R499" s="5">
        <f t="shared" si="85"/>
        <v>3.6324010170722849E-4</v>
      </c>
      <c r="S499" s="1" t="s">
        <v>10429</v>
      </c>
      <c r="T499" s="2" t="s">
        <v>6560</v>
      </c>
      <c r="U499" s="5">
        <f t="shared" si="82"/>
        <v>4.1684035014589413E-4</v>
      </c>
      <c r="V499" s="1" t="s">
        <v>10306</v>
      </c>
      <c r="W499" s="2" t="s">
        <v>10870</v>
      </c>
      <c r="X499" s="5">
        <f>1/(4000+(RIGHT(W499,3)))</f>
        <v>2.4937655860349125E-4</v>
      </c>
      <c r="Y499" s="1" t="s">
        <v>10590</v>
      </c>
      <c r="Z499" s="2" t="s">
        <v>15553</v>
      </c>
      <c r="AA499" s="5">
        <f t="shared" si="81"/>
        <v>3.4083162917518747E-4</v>
      </c>
    </row>
    <row r="500" spans="1:27" x14ac:dyDescent="0.3">
      <c r="A500" s="1" t="s">
        <v>10792</v>
      </c>
      <c r="B500" s="2" t="s">
        <v>10139</v>
      </c>
      <c r="C500" s="8">
        <f t="shared" si="91"/>
        <v>2.9112081513828241E-4</v>
      </c>
      <c r="D500" s="1" t="s">
        <v>11887</v>
      </c>
      <c r="E500" s="2" t="s">
        <v>9626</v>
      </c>
      <c r="F500" s="5">
        <f t="shared" si="88"/>
        <v>3.0816640986132513E-4</v>
      </c>
      <c r="G500" s="1" t="s">
        <v>12703</v>
      </c>
      <c r="H500" s="2" t="s">
        <v>9561</v>
      </c>
      <c r="I500" s="5">
        <f t="shared" si="89"/>
        <v>4.050222762251924E-4</v>
      </c>
      <c r="J500" s="1" t="s">
        <v>13214</v>
      </c>
      <c r="K500" s="2" t="s">
        <v>13215</v>
      </c>
      <c r="L500" s="5">
        <f t="shared" si="86"/>
        <v>2.1317416329140907E-4</v>
      </c>
      <c r="M500" s="1" t="s">
        <v>11476</v>
      </c>
      <c r="N500" s="2" t="s">
        <v>8071</v>
      </c>
      <c r="O500" s="5">
        <f t="shared" si="90"/>
        <v>1.7519271198318149E-4</v>
      </c>
      <c r="P500" s="1" t="s">
        <v>12878</v>
      </c>
      <c r="Q500" s="2" t="s">
        <v>11804</v>
      </c>
      <c r="R500" s="5">
        <f t="shared" si="85"/>
        <v>3.6231884057971015E-4</v>
      </c>
      <c r="S500" s="1" t="s">
        <v>12828</v>
      </c>
      <c r="T500" s="2" t="s">
        <v>1278</v>
      </c>
      <c r="U500" s="5">
        <f t="shared" si="82"/>
        <v>4.1562759767248546E-4</v>
      </c>
      <c r="V500" s="1" t="s">
        <v>14138</v>
      </c>
      <c r="W500" s="2" t="s">
        <v>6675</v>
      </c>
      <c r="X500" s="5">
        <f t="shared" ref="X500:X558" si="93">1/(4000+(RIGHT(W500,3)))</f>
        <v>2.48015873015873E-4</v>
      </c>
      <c r="Y500" s="1" t="s">
        <v>13395</v>
      </c>
      <c r="Z500" s="2" t="s">
        <v>8685</v>
      </c>
      <c r="AA500" s="5">
        <f t="shared" si="81"/>
        <v>3.3863867253640368E-4</v>
      </c>
    </row>
    <row r="501" spans="1:27" x14ac:dyDescent="0.3">
      <c r="A501" s="1" t="s">
        <v>10793</v>
      </c>
      <c r="B501" s="2" t="s">
        <v>10794</v>
      </c>
      <c r="C501" s="8">
        <f t="shared" si="91"/>
        <v>2.8960324355632781E-4</v>
      </c>
      <c r="D501" s="1" t="s">
        <v>11888</v>
      </c>
      <c r="E501" s="2" t="s">
        <v>11889</v>
      </c>
      <c r="F501" s="5">
        <f t="shared" si="88"/>
        <v>3.0656039239730225E-4</v>
      </c>
      <c r="G501" s="1" t="s">
        <v>12704</v>
      </c>
      <c r="H501" s="2" t="s">
        <v>7727</v>
      </c>
      <c r="I501" s="5">
        <f t="shared" si="89"/>
        <v>4.0469445568595711E-4</v>
      </c>
      <c r="J501" s="1" t="s">
        <v>10921</v>
      </c>
      <c r="K501" s="2" t="s">
        <v>13215</v>
      </c>
      <c r="L501" s="5">
        <f t="shared" si="86"/>
        <v>2.1317416329140907E-4</v>
      </c>
      <c r="M501" s="1" t="s">
        <v>11354</v>
      </c>
      <c r="N501" s="2" t="s">
        <v>9829</v>
      </c>
      <c r="O501" s="5">
        <f t="shared" si="90"/>
        <v>1.7370158068438424E-4</v>
      </c>
      <c r="P501" s="1" t="s">
        <v>13866</v>
      </c>
      <c r="Q501" s="2" t="s">
        <v>10732</v>
      </c>
      <c r="R501" s="5">
        <f t="shared" si="85"/>
        <v>3.5984166966534722E-4</v>
      </c>
      <c r="S501" s="1" t="s">
        <v>2102</v>
      </c>
      <c r="T501" s="2" t="s">
        <v>14783</v>
      </c>
      <c r="U501" s="5">
        <f t="shared" si="82"/>
        <v>4.0966816878328555E-4</v>
      </c>
      <c r="V501" s="1" t="s">
        <v>11041</v>
      </c>
      <c r="W501" s="2" t="s">
        <v>11991</v>
      </c>
      <c r="X501" s="5">
        <f t="shared" si="93"/>
        <v>2.4691358024691359E-4</v>
      </c>
      <c r="Y501" s="1" t="s">
        <v>13160</v>
      </c>
      <c r="Z501" s="2" t="s">
        <v>4362</v>
      </c>
      <c r="AA501" s="5">
        <f t="shared" ref="AA501:AA506" si="94">1/(2000+(RIGHT(Z501,3)))</f>
        <v>3.3692722371967657E-4</v>
      </c>
    </row>
    <row r="502" spans="1:27" x14ac:dyDescent="0.3">
      <c r="A502" s="1" t="s">
        <v>10795</v>
      </c>
      <c r="B502" s="2" t="s">
        <v>8717</v>
      </c>
      <c r="C502" s="8">
        <f t="shared" si="91"/>
        <v>2.8943560057887119E-4</v>
      </c>
      <c r="D502" s="1" t="s">
        <v>1976</v>
      </c>
      <c r="E502" s="2" t="s">
        <v>11890</v>
      </c>
      <c r="F502" s="5">
        <f t="shared" si="88"/>
        <v>3.0590394616090549E-4</v>
      </c>
      <c r="G502" s="1" t="s">
        <v>12705</v>
      </c>
      <c r="H502" s="2" t="s">
        <v>12706</v>
      </c>
      <c r="I502" s="5">
        <f t="shared" si="89"/>
        <v>4.0160642570281126E-4</v>
      </c>
      <c r="J502" s="1" t="s">
        <v>10771</v>
      </c>
      <c r="K502" s="2" t="s">
        <v>12078</v>
      </c>
      <c r="L502" s="5">
        <f t="shared" si="86"/>
        <v>2.1272069772388852E-4</v>
      </c>
      <c r="M502" s="1" t="s">
        <v>13797</v>
      </c>
      <c r="N502" s="2" t="s">
        <v>13798</v>
      </c>
      <c r="O502" s="5">
        <f t="shared" si="90"/>
        <v>1.7205781142463867E-4</v>
      </c>
      <c r="P502" s="1" t="s">
        <v>14453</v>
      </c>
      <c r="Q502" s="2" t="s">
        <v>14454</v>
      </c>
      <c r="R502" s="5">
        <f t="shared" si="85"/>
        <v>3.5932446999640676E-4</v>
      </c>
      <c r="S502" s="1" t="s">
        <v>14268</v>
      </c>
      <c r="T502" s="2" t="s">
        <v>12697</v>
      </c>
      <c r="U502" s="5">
        <f t="shared" si="82"/>
        <v>4.0933278755628325E-4</v>
      </c>
      <c r="V502" s="1" t="s">
        <v>1841</v>
      </c>
      <c r="W502" s="2" t="s">
        <v>7902</v>
      </c>
      <c r="X502" s="5">
        <f t="shared" si="93"/>
        <v>2.4654832347140041E-4</v>
      </c>
      <c r="Y502" s="1" t="s">
        <v>12683</v>
      </c>
      <c r="Z502" s="2" t="s">
        <v>9600</v>
      </c>
      <c r="AA502" s="5">
        <f t="shared" si="94"/>
        <v>3.3647375504710633E-4</v>
      </c>
    </row>
    <row r="503" spans="1:27" x14ac:dyDescent="0.3">
      <c r="A503" s="1" t="s">
        <v>10796</v>
      </c>
      <c r="B503" s="2" t="s">
        <v>10140</v>
      </c>
      <c r="C503" s="8">
        <f t="shared" si="91"/>
        <v>2.8901734104046245E-4</v>
      </c>
      <c r="D503" s="1" t="s">
        <v>11891</v>
      </c>
      <c r="E503" s="2" t="s">
        <v>11892</v>
      </c>
      <c r="F503" s="5">
        <f t="shared" si="88"/>
        <v>3.058103975535168E-4</v>
      </c>
      <c r="G503" s="1" t="s">
        <v>10645</v>
      </c>
      <c r="H503" s="2" t="s">
        <v>9565</v>
      </c>
      <c r="I503" s="5">
        <f t="shared" si="89"/>
        <v>3.977724741447892E-4</v>
      </c>
      <c r="J503" s="1" t="s">
        <v>13216</v>
      </c>
      <c r="K503" s="2" t="s">
        <v>4474</v>
      </c>
      <c r="L503" s="5">
        <f t="shared" si="86"/>
        <v>2.1240441801189465E-4</v>
      </c>
      <c r="M503" s="1" t="s">
        <v>12937</v>
      </c>
      <c r="N503" s="2" t="s">
        <v>2981</v>
      </c>
      <c r="O503" s="5">
        <f t="shared" si="90"/>
        <v>1.7073587160662456E-4</v>
      </c>
      <c r="P503" s="1" t="s">
        <v>7271</v>
      </c>
      <c r="Q503" s="2" t="s">
        <v>14454</v>
      </c>
      <c r="R503" s="5">
        <f t="shared" si="85"/>
        <v>3.5932446999640676E-4</v>
      </c>
      <c r="S503" s="1" t="s">
        <v>7244</v>
      </c>
      <c r="T503" s="2" t="s">
        <v>14440</v>
      </c>
      <c r="U503" s="5">
        <f t="shared" ref="U503:U566" si="95">1/(2000+(RIGHT(T503,3)))</f>
        <v>4.0916530278232408E-4</v>
      </c>
      <c r="V503" s="1" t="s">
        <v>15007</v>
      </c>
      <c r="W503" s="2" t="s">
        <v>2888</v>
      </c>
      <c r="X503" s="5">
        <f t="shared" si="93"/>
        <v>2.4545900834560628E-4</v>
      </c>
      <c r="Y503" s="1" t="s">
        <v>507</v>
      </c>
      <c r="Z503" s="2" t="s">
        <v>15554</v>
      </c>
      <c r="AA503" s="5">
        <f t="shared" si="94"/>
        <v>3.3579583613163198E-4</v>
      </c>
    </row>
    <row r="504" spans="1:27" x14ac:dyDescent="0.3">
      <c r="A504" s="1" t="s">
        <v>10797</v>
      </c>
      <c r="B504" s="2" t="s">
        <v>10140</v>
      </c>
      <c r="C504" s="8">
        <f t="shared" si="91"/>
        <v>2.8901734104046245E-4</v>
      </c>
      <c r="D504" s="1" t="s">
        <v>487</v>
      </c>
      <c r="E504" s="2" t="s">
        <v>10131</v>
      </c>
      <c r="F504" s="5">
        <f t="shared" si="88"/>
        <v>3.0395136778115504E-4</v>
      </c>
      <c r="G504" s="1" t="s">
        <v>2187</v>
      </c>
      <c r="H504" s="2" t="s">
        <v>12707</v>
      </c>
      <c r="I504" s="5">
        <f t="shared" si="89"/>
        <v>3.9745627980922101E-4</v>
      </c>
      <c r="J504" s="1" t="s">
        <v>11019</v>
      </c>
      <c r="K504" s="2" t="s">
        <v>8802</v>
      </c>
      <c r="L504" s="5">
        <f t="shared" si="86"/>
        <v>2.1222410865874363E-4</v>
      </c>
      <c r="M504" s="1" t="s">
        <v>12494</v>
      </c>
      <c r="N504" s="2" t="s">
        <v>13799</v>
      </c>
      <c r="O504" s="5">
        <f t="shared" si="90"/>
        <v>1.7044486108743821E-4</v>
      </c>
      <c r="P504" s="1" t="s">
        <v>13051</v>
      </c>
      <c r="Q504" s="2" t="s">
        <v>13147</v>
      </c>
      <c r="R504" s="5">
        <f t="shared" si="85"/>
        <v>3.5919540229885057E-4</v>
      </c>
      <c r="S504" s="1" t="s">
        <v>11539</v>
      </c>
      <c r="T504" s="2" t="s">
        <v>14784</v>
      </c>
      <c r="U504" s="5">
        <f t="shared" si="95"/>
        <v>4.0666937779585197E-4</v>
      </c>
      <c r="V504" s="1" t="s">
        <v>12878</v>
      </c>
      <c r="W504" s="2" t="s">
        <v>10152</v>
      </c>
      <c r="X504" s="5">
        <f t="shared" si="93"/>
        <v>2.4515812699190976E-4</v>
      </c>
      <c r="Y504" s="1" t="s">
        <v>10478</v>
      </c>
      <c r="Z504" s="2" t="s">
        <v>5503</v>
      </c>
      <c r="AA504" s="5">
        <f t="shared" si="94"/>
        <v>3.3545790003354579E-4</v>
      </c>
    </row>
    <row r="505" spans="1:27" x14ac:dyDescent="0.3">
      <c r="A505" s="1" t="s">
        <v>10798</v>
      </c>
      <c r="B505" s="2" t="s">
        <v>7834</v>
      </c>
      <c r="C505" s="8">
        <f t="shared" si="91"/>
        <v>2.886002886002886E-4</v>
      </c>
      <c r="D505" s="1" t="s">
        <v>11893</v>
      </c>
      <c r="E505" s="2" t="s">
        <v>10131</v>
      </c>
      <c r="F505" s="5">
        <f t="shared" si="88"/>
        <v>3.0395136778115504E-4</v>
      </c>
      <c r="G505" s="1" t="s">
        <v>10719</v>
      </c>
      <c r="H505" s="2" t="s">
        <v>7733</v>
      </c>
      <c r="I505" s="5">
        <f t="shared" si="89"/>
        <v>3.9729837107667858E-4</v>
      </c>
      <c r="J505" s="1" t="s">
        <v>11315</v>
      </c>
      <c r="K505" s="2" t="s">
        <v>13217</v>
      </c>
      <c r="L505" s="5">
        <f t="shared" si="86"/>
        <v>2.1146119687037428E-4</v>
      </c>
      <c r="M505" s="1" t="s">
        <v>12786</v>
      </c>
      <c r="N505" s="2" t="s">
        <v>8868</v>
      </c>
      <c r="O505" s="5">
        <f t="shared" si="90"/>
        <v>1.6992353440951571E-4</v>
      </c>
      <c r="P505" s="1" t="s">
        <v>14455</v>
      </c>
      <c r="Q505" s="2" t="s">
        <v>13147</v>
      </c>
      <c r="R505" s="5">
        <f t="shared" si="85"/>
        <v>3.5919540229885057E-4</v>
      </c>
      <c r="S505" s="1" t="s">
        <v>12695</v>
      </c>
      <c r="T505" s="2" t="s">
        <v>14785</v>
      </c>
      <c r="U505" s="5">
        <f t="shared" si="95"/>
        <v>4.0633888663145062E-4</v>
      </c>
      <c r="V505" s="1" t="s">
        <v>11093</v>
      </c>
      <c r="W505" s="2" t="s">
        <v>8759</v>
      </c>
      <c r="X505" s="5">
        <f t="shared" si="93"/>
        <v>2.4491795248591722E-4</v>
      </c>
      <c r="Y505" s="1" t="s">
        <v>11417</v>
      </c>
      <c r="Z505" s="2" t="s">
        <v>5503</v>
      </c>
      <c r="AA505" s="5">
        <f t="shared" si="94"/>
        <v>3.3545790003354579E-4</v>
      </c>
    </row>
    <row r="506" spans="1:27" x14ac:dyDescent="0.3">
      <c r="A506" s="1" t="s">
        <v>10799</v>
      </c>
      <c r="B506" s="2" t="s">
        <v>7834</v>
      </c>
      <c r="C506" s="8">
        <f t="shared" si="91"/>
        <v>2.886002886002886E-4</v>
      </c>
      <c r="D506" s="1" t="s">
        <v>11894</v>
      </c>
      <c r="E506" s="2" t="s">
        <v>11895</v>
      </c>
      <c r="F506" s="5">
        <f t="shared" si="88"/>
        <v>3.0376670716889426E-4</v>
      </c>
      <c r="G506" s="1" t="s">
        <v>4945</v>
      </c>
      <c r="H506" s="2" t="s">
        <v>12708</v>
      </c>
      <c r="I506" s="5">
        <f t="shared" si="89"/>
        <v>3.9572615749901069E-4</v>
      </c>
      <c r="J506" s="1" t="s">
        <v>10926</v>
      </c>
      <c r="K506" s="2" t="s">
        <v>4482</v>
      </c>
      <c r="L506" s="5">
        <f t="shared" si="86"/>
        <v>2.0907380305247751E-4</v>
      </c>
      <c r="M506" s="1" t="s">
        <v>11243</v>
      </c>
      <c r="N506" s="2" t="s">
        <v>2982</v>
      </c>
      <c r="O506" s="5">
        <f t="shared" si="90"/>
        <v>1.6963528413910093E-4</v>
      </c>
      <c r="P506" s="1" t="s">
        <v>2289</v>
      </c>
      <c r="Q506" s="2" t="s">
        <v>2823</v>
      </c>
      <c r="R506" s="5">
        <f t="shared" si="85"/>
        <v>3.5625222657641609E-4</v>
      </c>
      <c r="S506" s="1" t="s">
        <v>10691</v>
      </c>
      <c r="T506" s="2" t="s">
        <v>9561</v>
      </c>
      <c r="U506" s="5">
        <f t="shared" si="95"/>
        <v>4.050222762251924E-4</v>
      </c>
      <c r="V506" s="1" t="s">
        <v>396</v>
      </c>
      <c r="W506" s="2" t="s">
        <v>12883</v>
      </c>
      <c r="X506" s="5">
        <f t="shared" si="93"/>
        <v>2.4137098720733769E-4</v>
      </c>
      <c r="Y506" s="1" t="s">
        <v>10673</v>
      </c>
      <c r="Z506" s="2" t="s">
        <v>15555</v>
      </c>
      <c r="AA506" s="5">
        <f t="shared" si="94"/>
        <v>3.3444816053511704E-4</v>
      </c>
    </row>
    <row r="507" spans="1:27" x14ac:dyDescent="0.3">
      <c r="A507" s="1" t="s">
        <v>10800</v>
      </c>
      <c r="B507" s="2" t="s">
        <v>4392</v>
      </c>
      <c r="C507" s="8">
        <f t="shared" si="91"/>
        <v>2.8653295128939826E-4</v>
      </c>
      <c r="D507" s="1" t="s">
        <v>11896</v>
      </c>
      <c r="E507" s="2" t="s">
        <v>7814</v>
      </c>
      <c r="F507" s="5">
        <f t="shared" si="88"/>
        <v>3.0330603579011223E-4</v>
      </c>
      <c r="G507" s="1" t="s">
        <v>11456</v>
      </c>
      <c r="H507" s="2" t="s">
        <v>1285</v>
      </c>
      <c r="I507" s="5">
        <f t="shared" si="89"/>
        <v>3.9541320680110717E-4</v>
      </c>
      <c r="J507" s="1" t="s">
        <v>2017</v>
      </c>
      <c r="K507" s="2" t="s">
        <v>4483</v>
      </c>
      <c r="L507" s="5">
        <f t="shared" si="86"/>
        <v>2.0859407592824363E-4</v>
      </c>
      <c r="M507" s="1" t="s">
        <v>11920</v>
      </c>
      <c r="N507" s="2" t="s">
        <v>4552</v>
      </c>
      <c r="O507" s="5">
        <f t="shared" si="90"/>
        <v>1.694628029147602E-4</v>
      </c>
      <c r="P507" s="1" t="s">
        <v>10478</v>
      </c>
      <c r="Q507" s="2" t="s">
        <v>11811</v>
      </c>
      <c r="R507" s="5">
        <f t="shared" si="85"/>
        <v>3.55998576005696E-4</v>
      </c>
      <c r="S507" s="1" t="s">
        <v>10748</v>
      </c>
      <c r="T507" s="2" t="s">
        <v>5482</v>
      </c>
      <c r="U507" s="5">
        <f t="shared" si="95"/>
        <v>4.0485829959514168E-4</v>
      </c>
      <c r="V507" s="1" t="s">
        <v>12642</v>
      </c>
      <c r="W507" s="2" t="s">
        <v>2894</v>
      </c>
      <c r="X507" s="5">
        <f t="shared" si="93"/>
        <v>2.3969319271332693E-4</v>
      </c>
      <c r="Y507" s="1" t="s">
        <v>2171</v>
      </c>
      <c r="Z507" s="2" t="s">
        <v>2835</v>
      </c>
      <c r="AA507" s="5">
        <f>1/(3000+(RIGHT(Z507,3)))</f>
        <v>3.3233632436025255E-4</v>
      </c>
    </row>
    <row r="508" spans="1:27" x14ac:dyDescent="0.3">
      <c r="A508" s="1" t="s">
        <v>6326</v>
      </c>
      <c r="B508" s="2" t="s">
        <v>10801</v>
      </c>
      <c r="C508" s="8">
        <f t="shared" si="91"/>
        <v>2.858776443682104E-4</v>
      </c>
      <c r="D508" s="1" t="s">
        <v>498</v>
      </c>
      <c r="E508" s="2" t="s">
        <v>11897</v>
      </c>
      <c r="F508" s="5">
        <f t="shared" si="88"/>
        <v>3.0293850348379279E-4</v>
      </c>
      <c r="G508" s="1" t="s">
        <v>12709</v>
      </c>
      <c r="H508" s="2" t="s">
        <v>7734</v>
      </c>
      <c r="I508" s="5">
        <f t="shared" si="89"/>
        <v>3.9447731755424062E-4</v>
      </c>
      <c r="J508" s="1" t="s">
        <v>10587</v>
      </c>
      <c r="K508" s="2" t="s">
        <v>9745</v>
      </c>
      <c r="L508" s="5">
        <f t="shared" si="86"/>
        <v>2.0846362309776944E-4</v>
      </c>
      <c r="M508" s="1" t="s">
        <v>13202</v>
      </c>
      <c r="N508" s="2" t="s">
        <v>13800</v>
      </c>
      <c r="O508" s="5">
        <f t="shared" si="90"/>
        <v>1.6929067208396818E-4</v>
      </c>
      <c r="P508" s="1" t="s">
        <v>11095</v>
      </c>
      <c r="Q508" s="2" t="s">
        <v>9590</v>
      </c>
      <c r="R508" s="5">
        <f t="shared" si="85"/>
        <v>3.5587188612099647E-4</v>
      </c>
      <c r="S508" s="1" t="s">
        <v>12646</v>
      </c>
      <c r="T508" s="2" t="s">
        <v>10687</v>
      </c>
      <c r="U508" s="5">
        <f t="shared" si="95"/>
        <v>4.0436716538617062E-4</v>
      </c>
      <c r="V508" s="1" t="s">
        <v>10541</v>
      </c>
      <c r="W508" s="2" t="s">
        <v>8767</v>
      </c>
      <c r="X508" s="5">
        <f t="shared" si="93"/>
        <v>2.3952095808383233E-4</v>
      </c>
      <c r="Y508" s="1" t="s">
        <v>14910</v>
      </c>
      <c r="Z508" s="2" t="s">
        <v>15556</v>
      </c>
      <c r="AA508" s="5">
        <f t="shared" ref="AA508:AA571" si="96">1/(3000+(RIGHT(Z508,3)))</f>
        <v>3.3211557622052476E-4</v>
      </c>
    </row>
    <row r="509" spans="1:27" x14ac:dyDescent="0.3">
      <c r="A509" s="1" t="s">
        <v>10802</v>
      </c>
      <c r="B509" s="2" t="s">
        <v>9649</v>
      </c>
      <c r="C509" s="8">
        <f t="shared" si="91"/>
        <v>2.8546959748786756E-4</v>
      </c>
      <c r="D509" s="1" t="s">
        <v>11898</v>
      </c>
      <c r="E509" s="2" t="s">
        <v>11897</v>
      </c>
      <c r="F509" s="5">
        <f t="shared" si="88"/>
        <v>3.0293850348379279E-4</v>
      </c>
      <c r="G509" s="1" t="s">
        <v>12710</v>
      </c>
      <c r="H509" s="2" t="s">
        <v>12711</v>
      </c>
      <c r="I509" s="5">
        <f t="shared" si="89"/>
        <v>3.9184952978056425E-4</v>
      </c>
      <c r="J509" s="1" t="s">
        <v>12870</v>
      </c>
      <c r="K509" s="2" t="s">
        <v>13218</v>
      </c>
      <c r="L509" s="5">
        <f t="shared" si="86"/>
        <v>2.0798668885191348E-4</v>
      </c>
      <c r="M509" s="1" t="s">
        <v>12735</v>
      </c>
      <c r="N509" s="2" t="s">
        <v>13801</v>
      </c>
      <c r="O509" s="5">
        <f t="shared" si="90"/>
        <v>1.6909029421711193E-4</v>
      </c>
      <c r="P509" s="1" t="s">
        <v>10549</v>
      </c>
      <c r="Q509" s="2" t="s">
        <v>5499</v>
      </c>
      <c r="R509" s="5">
        <f t="shared" si="85"/>
        <v>3.5498757543485978E-4</v>
      </c>
      <c r="S509" s="1" t="s">
        <v>12921</v>
      </c>
      <c r="T509" s="2" t="s">
        <v>10094</v>
      </c>
      <c r="U509" s="5">
        <f t="shared" si="95"/>
        <v>4.020908725371934E-4</v>
      </c>
      <c r="V509" s="1" t="s">
        <v>10448</v>
      </c>
      <c r="W509" s="2" t="s">
        <v>7914</v>
      </c>
      <c r="X509" s="5">
        <f t="shared" si="93"/>
        <v>2.3883448770002389E-4</v>
      </c>
      <c r="Y509" s="1" t="s">
        <v>10734</v>
      </c>
      <c r="Z509" s="2" t="s">
        <v>5505</v>
      </c>
      <c r="AA509" s="5">
        <f t="shared" si="96"/>
        <v>3.3200531208499334E-4</v>
      </c>
    </row>
    <row r="510" spans="1:27" x14ac:dyDescent="0.3">
      <c r="A510" s="1" t="s">
        <v>10803</v>
      </c>
      <c r="B510" s="2" t="s">
        <v>10804</v>
      </c>
      <c r="C510" s="8">
        <f t="shared" si="91"/>
        <v>2.8522532800912719E-4</v>
      </c>
      <c r="D510" s="1" t="s">
        <v>11899</v>
      </c>
      <c r="E510" s="2" t="s">
        <v>11900</v>
      </c>
      <c r="F510" s="5">
        <f t="shared" si="88"/>
        <v>3.0238887208950711E-4</v>
      </c>
      <c r="G510" s="1" t="s">
        <v>10589</v>
      </c>
      <c r="H510" s="2" t="s">
        <v>10701</v>
      </c>
      <c r="I510" s="5">
        <f t="shared" si="89"/>
        <v>3.9032006245120999E-4</v>
      </c>
      <c r="J510" s="1" t="s">
        <v>12770</v>
      </c>
      <c r="K510" s="2" t="s">
        <v>8809</v>
      </c>
      <c r="L510" s="5">
        <f t="shared" si="86"/>
        <v>2.0751193193608634E-4</v>
      </c>
      <c r="M510" s="1" t="s">
        <v>10859</v>
      </c>
      <c r="N510" s="2" t="s">
        <v>13802</v>
      </c>
      <c r="O510" s="5">
        <f t="shared" si="90"/>
        <v>1.6857720836142953E-4</v>
      </c>
      <c r="P510" s="1" t="s">
        <v>10748</v>
      </c>
      <c r="Q510" s="2" t="s">
        <v>14456</v>
      </c>
      <c r="R510" s="5">
        <f t="shared" si="85"/>
        <v>3.5460992907801421E-4</v>
      </c>
      <c r="S510" s="1" t="s">
        <v>2481</v>
      </c>
      <c r="T510" s="2" t="s">
        <v>5483</v>
      </c>
      <c r="U510" s="5">
        <f t="shared" si="95"/>
        <v>4.0128410914927769E-4</v>
      </c>
      <c r="V510" s="1" t="s">
        <v>12635</v>
      </c>
      <c r="W510" s="2" t="s">
        <v>9702</v>
      </c>
      <c r="X510" s="5">
        <f t="shared" si="93"/>
        <v>2.3832221163012392E-4</v>
      </c>
      <c r="Y510" s="1" t="s">
        <v>2588</v>
      </c>
      <c r="Z510" s="2" t="s">
        <v>9603</v>
      </c>
      <c r="AA510" s="5">
        <f t="shared" si="96"/>
        <v>3.3112582781456954E-4</v>
      </c>
    </row>
    <row r="511" spans="1:27" x14ac:dyDescent="0.3">
      <c r="A511" s="1" t="s">
        <v>10805</v>
      </c>
      <c r="B511" s="2" t="s">
        <v>8719</v>
      </c>
      <c r="C511" s="8">
        <f t="shared" si="91"/>
        <v>2.8481913984619768E-4</v>
      </c>
      <c r="D511" s="1" t="s">
        <v>11901</v>
      </c>
      <c r="E511" s="2" t="s">
        <v>4382</v>
      </c>
      <c r="F511" s="5">
        <f t="shared" si="88"/>
        <v>2.9985007496251872E-4</v>
      </c>
      <c r="G511" s="1" t="s">
        <v>11372</v>
      </c>
      <c r="H511" s="2" t="s">
        <v>6573</v>
      </c>
      <c r="I511" s="5">
        <f t="shared" si="89"/>
        <v>3.9016777214202108E-4</v>
      </c>
      <c r="J511" s="1" t="s">
        <v>2367</v>
      </c>
      <c r="K511" s="2" t="s">
        <v>7992</v>
      </c>
      <c r="L511" s="5">
        <f t="shared" si="86"/>
        <v>2.0546537908362441E-4</v>
      </c>
      <c r="M511" s="1" t="s">
        <v>13803</v>
      </c>
      <c r="N511" s="2" t="s">
        <v>13804</v>
      </c>
      <c r="O511" s="5">
        <f t="shared" si="90"/>
        <v>1.6770082173402651E-4</v>
      </c>
      <c r="P511" s="1" t="s">
        <v>11009</v>
      </c>
      <c r="Q511" s="2" t="s">
        <v>9591</v>
      </c>
      <c r="R511" s="5">
        <f t="shared" si="85"/>
        <v>3.5385704175513094E-4</v>
      </c>
      <c r="S511" s="1" t="s">
        <v>14786</v>
      </c>
      <c r="T511" s="2" t="s">
        <v>14787</v>
      </c>
      <c r="U511" s="5">
        <f t="shared" si="95"/>
        <v>4.0112314480545525E-4</v>
      </c>
      <c r="V511" s="1" t="s">
        <v>13782</v>
      </c>
      <c r="W511" s="2" t="s">
        <v>7916</v>
      </c>
      <c r="X511" s="5">
        <f t="shared" si="93"/>
        <v>2.3798191337458352E-4</v>
      </c>
      <c r="Y511" s="1" t="s">
        <v>10936</v>
      </c>
      <c r="Z511" s="2" t="s">
        <v>7788</v>
      </c>
      <c r="AA511" s="5">
        <f t="shared" si="96"/>
        <v>3.2894736842105262E-4</v>
      </c>
    </row>
    <row r="512" spans="1:27" x14ac:dyDescent="0.3">
      <c r="A512" s="1" t="s">
        <v>5206</v>
      </c>
      <c r="B512" s="2" t="s">
        <v>9651</v>
      </c>
      <c r="C512" s="8">
        <f t="shared" si="91"/>
        <v>2.8441410693970419E-4</v>
      </c>
      <c r="D512" s="1" t="s">
        <v>11902</v>
      </c>
      <c r="E512" s="2" t="s">
        <v>11903</v>
      </c>
      <c r="F512" s="5">
        <f t="shared" si="88"/>
        <v>2.9958058717795088E-4</v>
      </c>
      <c r="G512" s="1" t="s">
        <v>588</v>
      </c>
      <c r="H512" s="2" t="s">
        <v>2809</v>
      </c>
      <c r="I512" s="5">
        <f t="shared" si="89"/>
        <v>3.8834951456310682E-4</v>
      </c>
      <c r="J512" s="1" t="s">
        <v>13219</v>
      </c>
      <c r="K512" s="2" t="s">
        <v>13220</v>
      </c>
      <c r="L512" s="5">
        <f t="shared" si="86"/>
        <v>2.0512820512820512E-4</v>
      </c>
      <c r="M512" s="1" t="s">
        <v>10653</v>
      </c>
      <c r="N512" s="2" t="s">
        <v>13805</v>
      </c>
      <c r="O512" s="5">
        <f t="shared" si="90"/>
        <v>1.6764459346186087E-4</v>
      </c>
      <c r="P512" s="1" t="s">
        <v>12903</v>
      </c>
      <c r="Q512" s="2" t="s">
        <v>13148</v>
      </c>
      <c r="R512" s="5">
        <f t="shared" si="85"/>
        <v>3.5285815102328866E-4</v>
      </c>
      <c r="S512" s="1" t="s">
        <v>2387</v>
      </c>
      <c r="T512" s="2" t="s">
        <v>7732</v>
      </c>
      <c r="U512" s="5">
        <f t="shared" si="95"/>
        <v>3.9761431411530816E-4</v>
      </c>
      <c r="V512" s="1" t="s">
        <v>10847</v>
      </c>
      <c r="W512" s="2" t="s">
        <v>13761</v>
      </c>
      <c r="X512" s="5">
        <f t="shared" si="93"/>
        <v>2.3775558725630053E-4</v>
      </c>
      <c r="Y512" s="1" t="s">
        <v>11309</v>
      </c>
      <c r="Z512" s="2" t="s">
        <v>4368</v>
      </c>
      <c r="AA512" s="5">
        <f t="shared" si="96"/>
        <v>3.2615786040443573E-4</v>
      </c>
    </row>
    <row r="513" spans="1:27" x14ac:dyDescent="0.3">
      <c r="A513" s="1" t="s">
        <v>10806</v>
      </c>
      <c r="B513" s="2" t="s">
        <v>7842</v>
      </c>
      <c r="C513" s="8">
        <f t="shared" si="91"/>
        <v>2.841716396703609E-4</v>
      </c>
      <c r="D513" s="1" t="s">
        <v>11904</v>
      </c>
      <c r="E513" s="2" t="s">
        <v>8713</v>
      </c>
      <c r="F513" s="5">
        <f t="shared" si="88"/>
        <v>2.9949086552860139E-4</v>
      </c>
      <c r="G513" s="1" t="s">
        <v>7225</v>
      </c>
      <c r="H513" s="2" t="s">
        <v>12712</v>
      </c>
      <c r="I513" s="5">
        <f t="shared" si="89"/>
        <v>3.8550501156515033E-4</v>
      </c>
      <c r="J513" s="1" t="s">
        <v>4935</v>
      </c>
      <c r="K513" s="2" t="s">
        <v>10165</v>
      </c>
      <c r="L513" s="5">
        <f t="shared" si="86"/>
        <v>2.0230629172567267E-4</v>
      </c>
      <c r="M513" s="1" t="s">
        <v>11619</v>
      </c>
      <c r="N513" s="2" t="s">
        <v>13805</v>
      </c>
      <c r="O513" s="5">
        <f t="shared" si="90"/>
        <v>1.6764459346186087E-4</v>
      </c>
      <c r="P513" s="1" t="s">
        <v>13782</v>
      </c>
      <c r="Q513" s="2" t="s">
        <v>7771</v>
      </c>
      <c r="R513" s="5">
        <f t="shared" si="85"/>
        <v>3.5174111853675694E-4</v>
      </c>
      <c r="S513" s="1" t="s">
        <v>10694</v>
      </c>
      <c r="T513" s="2" t="s">
        <v>14788</v>
      </c>
      <c r="U513" s="5">
        <f t="shared" si="95"/>
        <v>3.9603960396039607E-4</v>
      </c>
      <c r="V513" s="1" t="s">
        <v>11175</v>
      </c>
      <c r="W513" s="2" t="s">
        <v>15125</v>
      </c>
      <c r="X513" s="5">
        <f t="shared" si="93"/>
        <v>2.3747328425552126E-4</v>
      </c>
      <c r="Y513" s="1" t="s">
        <v>11416</v>
      </c>
      <c r="Z513" s="2" t="s">
        <v>9609</v>
      </c>
      <c r="AA513" s="5">
        <f t="shared" si="96"/>
        <v>3.2583903551645487E-4</v>
      </c>
    </row>
    <row r="514" spans="1:27" x14ac:dyDescent="0.3">
      <c r="A514" s="1" t="s">
        <v>7196</v>
      </c>
      <c r="B514" s="2" t="s">
        <v>6640</v>
      </c>
      <c r="C514" s="8">
        <f t="shared" si="91"/>
        <v>2.8401022436807724E-4</v>
      </c>
      <c r="D514" s="1" t="s">
        <v>10589</v>
      </c>
      <c r="E514" s="2" t="s">
        <v>9638</v>
      </c>
      <c r="F514" s="5">
        <f t="shared" si="88"/>
        <v>2.9922202274087372E-4</v>
      </c>
      <c r="G514" s="1" t="s">
        <v>12713</v>
      </c>
      <c r="H514" s="2" t="s">
        <v>1286</v>
      </c>
      <c r="I514" s="5">
        <f t="shared" si="89"/>
        <v>3.8520801232665641E-4</v>
      </c>
      <c r="J514" s="1" t="s">
        <v>206</v>
      </c>
      <c r="K514" s="2" t="s">
        <v>6737</v>
      </c>
      <c r="L514" s="5">
        <f t="shared" si="86"/>
        <v>2.013693113169553E-4</v>
      </c>
      <c r="M514" s="1" t="s">
        <v>11250</v>
      </c>
      <c r="N514" s="2" t="s">
        <v>13806</v>
      </c>
      <c r="O514" s="5">
        <f t="shared" si="90"/>
        <v>1.6750418760469013E-4</v>
      </c>
      <c r="P514" s="1" t="s">
        <v>14457</v>
      </c>
      <c r="Q514" s="2" t="s">
        <v>14458</v>
      </c>
      <c r="R514" s="5">
        <f t="shared" si="85"/>
        <v>3.5137034434293746E-4</v>
      </c>
      <c r="S514" s="1" t="s">
        <v>4998</v>
      </c>
      <c r="T514" s="2" t="s">
        <v>14789</v>
      </c>
      <c r="U514" s="5">
        <f t="shared" si="95"/>
        <v>3.9510075069142629E-4</v>
      </c>
      <c r="V514" s="1" t="s">
        <v>11315</v>
      </c>
      <c r="W514" s="2" t="s">
        <v>15126</v>
      </c>
      <c r="X514" s="5">
        <f t="shared" si="93"/>
        <v>2.3663038334122101E-4</v>
      </c>
      <c r="Y514" s="1" t="s">
        <v>10796</v>
      </c>
      <c r="Z514" s="2" t="s">
        <v>15557</v>
      </c>
      <c r="AA514" s="5">
        <f t="shared" si="96"/>
        <v>3.2467532467532468E-4</v>
      </c>
    </row>
    <row r="515" spans="1:27" x14ac:dyDescent="0.3">
      <c r="A515" s="1" t="s">
        <v>10807</v>
      </c>
      <c r="B515" s="2" t="s">
        <v>10808</v>
      </c>
      <c r="C515" s="8">
        <f t="shared" si="91"/>
        <v>2.8376844494892167E-4</v>
      </c>
      <c r="D515" s="1" t="s">
        <v>10287</v>
      </c>
      <c r="E515" s="2" t="s">
        <v>11905</v>
      </c>
      <c r="F515" s="5">
        <f t="shared" si="88"/>
        <v>2.9797377830750892E-4</v>
      </c>
      <c r="G515" s="1" t="s">
        <v>12714</v>
      </c>
      <c r="H515" s="2" t="s">
        <v>11783</v>
      </c>
      <c r="I515" s="5">
        <f t="shared" si="89"/>
        <v>3.84172109104879E-4</v>
      </c>
      <c r="J515" s="1" t="s">
        <v>10949</v>
      </c>
      <c r="K515" s="2" t="s">
        <v>2938</v>
      </c>
      <c r="L515" s="5">
        <f t="shared" si="86"/>
        <v>2.008838891120932E-4</v>
      </c>
      <c r="M515" s="1" t="s">
        <v>13807</v>
      </c>
      <c r="N515" s="2" t="s">
        <v>13808</v>
      </c>
      <c r="O515" s="5">
        <f t="shared" si="90"/>
        <v>1.6702856188408218E-4</v>
      </c>
      <c r="P515" s="1" t="s">
        <v>11323</v>
      </c>
      <c r="Q515" s="2" t="s">
        <v>14459</v>
      </c>
      <c r="R515" s="5">
        <f t="shared" si="85"/>
        <v>3.5124692658939234E-4</v>
      </c>
      <c r="S515" s="1" t="s">
        <v>10376</v>
      </c>
      <c r="T515" s="2" t="s">
        <v>8657</v>
      </c>
      <c r="U515" s="5">
        <f t="shared" si="95"/>
        <v>3.9323633503735744E-4</v>
      </c>
      <c r="V515" s="1" t="s">
        <v>10705</v>
      </c>
      <c r="W515" s="2" t="s">
        <v>10155</v>
      </c>
      <c r="X515" s="5">
        <f t="shared" si="93"/>
        <v>2.353494939985879E-4</v>
      </c>
      <c r="Y515" s="1" t="s">
        <v>11619</v>
      </c>
      <c r="Z515" s="2" t="s">
        <v>7796</v>
      </c>
      <c r="AA515" s="5">
        <f t="shared" si="96"/>
        <v>3.219575016097875E-4</v>
      </c>
    </row>
    <row r="516" spans="1:27" x14ac:dyDescent="0.3">
      <c r="A516" s="1" t="s">
        <v>10809</v>
      </c>
      <c r="B516" s="2" t="s">
        <v>10810</v>
      </c>
      <c r="C516" s="8">
        <f t="shared" si="91"/>
        <v>2.827254735651682E-4</v>
      </c>
      <c r="D516" s="1" t="s">
        <v>10263</v>
      </c>
      <c r="E516" s="2" t="s">
        <v>11906</v>
      </c>
      <c r="F516" s="5">
        <f t="shared" si="88"/>
        <v>2.9761904761904765E-4</v>
      </c>
      <c r="G516" s="1" t="s">
        <v>2089</v>
      </c>
      <c r="H516" s="2" t="s">
        <v>8665</v>
      </c>
      <c r="I516" s="5">
        <f t="shared" si="89"/>
        <v>3.8066235249333843E-4</v>
      </c>
      <c r="J516" s="1" t="s">
        <v>396</v>
      </c>
      <c r="K516" s="2" t="s">
        <v>13221</v>
      </c>
      <c r="L516" s="5">
        <f t="shared" si="86"/>
        <v>2.0008003201280514E-4</v>
      </c>
      <c r="M516" s="1" t="s">
        <v>13018</v>
      </c>
      <c r="N516" s="2" t="s">
        <v>8097</v>
      </c>
      <c r="O516" s="5">
        <f t="shared" si="90"/>
        <v>1.6691704223001168E-4</v>
      </c>
      <c r="P516" s="1" t="s">
        <v>11456</v>
      </c>
      <c r="Q516" s="2" t="s">
        <v>8679</v>
      </c>
      <c r="R516" s="5">
        <f t="shared" si="85"/>
        <v>3.4940600978336826E-4</v>
      </c>
      <c r="S516" s="1" t="s">
        <v>11088</v>
      </c>
      <c r="T516" s="2" t="s">
        <v>10098</v>
      </c>
      <c r="U516" s="5">
        <f t="shared" si="95"/>
        <v>3.8986354775828459E-4</v>
      </c>
      <c r="V516" s="1" t="s">
        <v>12603</v>
      </c>
      <c r="W516" s="2" t="s">
        <v>6691</v>
      </c>
      <c r="X516" s="5">
        <f t="shared" si="93"/>
        <v>2.3424689622862497E-4</v>
      </c>
      <c r="Y516" s="1" t="s">
        <v>12583</v>
      </c>
      <c r="Z516" s="2" t="s">
        <v>15558</v>
      </c>
      <c r="AA516" s="5">
        <f t="shared" si="96"/>
        <v>3.1969309462915604E-4</v>
      </c>
    </row>
    <row r="517" spans="1:27" x14ac:dyDescent="0.3">
      <c r="A517" s="1" t="s">
        <v>10811</v>
      </c>
      <c r="B517" s="2" t="s">
        <v>10812</v>
      </c>
      <c r="C517" s="8">
        <f t="shared" si="91"/>
        <v>2.8081999438360012E-4</v>
      </c>
      <c r="D517" s="1" t="s">
        <v>11907</v>
      </c>
      <c r="E517" s="2" t="s">
        <v>10135</v>
      </c>
      <c r="F517" s="5">
        <f t="shared" si="88"/>
        <v>2.9612081729345571E-4</v>
      </c>
      <c r="G517" s="1" t="s">
        <v>11139</v>
      </c>
      <c r="H517" s="2" t="s">
        <v>7742</v>
      </c>
      <c r="I517" s="5">
        <f t="shared" si="89"/>
        <v>3.8037276531000382E-4</v>
      </c>
      <c r="J517" s="1" t="s">
        <v>10581</v>
      </c>
      <c r="K517" s="2" t="s">
        <v>13222</v>
      </c>
      <c r="L517" s="5">
        <f>1/(5000+(RIGHT(K517,3)))</f>
        <v>1.9932230416583617E-4</v>
      </c>
      <c r="M517" s="1" t="s">
        <v>12258</v>
      </c>
      <c r="N517" s="2" t="s">
        <v>1388</v>
      </c>
      <c r="O517" s="5">
        <f>1/(6000+(RIGHT(N517,3)))</f>
        <v>1.6630633627141194E-4</v>
      </c>
      <c r="P517" s="1" t="s">
        <v>10585</v>
      </c>
      <c r="Q517" s="2" t="s">
        <v>9593</v>
      </c>
      <c r="R517" s="5">
        <f t="shared" si="85"/>
        <v>3.4879665155214509E-4</v>
      </c>
      <c r="S517" s="1" t="s">
        <v>14384</v>
      </c>
      <c r="T517" s="2" t="s">
        <v>14790</v>
      </c>
      <c r="U517" s="5">
        <f t="shared" si="95"/>
        <v>3.8744672607516468E-4</v>
      </c>
      <c r="V517" s="1" t="s">
        <v>10954</v>
      </c>
      <c r="W517" s="2" t="s">
        <v>6692</v>
      </c>
      <c r="X517" s="5">
        <f t="shared" si="93"/>
        <v>2.3320895522388059E-4</v>
      </c>
      <c r="Y517" s="1" t="s">
        <v>2353</v>
      </c>
      <c r="Z517" s="2" t="s">
        <v>15558</v>
      </c>
      <c r="AA517" s="5">
        <f t="shared" si="96"/>
        <v>3.1969309462915604E-4</v>
      </c>
    </row>
    <row r="518" spans="1:27" x14ac:dyDescent="0.3">
      <c r="A518" s="1" t="s">
        <v>10813</v>
      </c>
      <c r="B518" s="2" t="s">
        <v>10814</v>
      </c>
      <c r="C518" s="8">
        <f t="shared" si="91"/>
        <v>2.8003360403248392E-4</v>
      </c>
      <c r="D518" s="1" t="s">
        <v>11908</v>
      </c>
      <c r="E518" s="2" t="s">
        <v>10787</v>
      </c>
      <c r="F518" s="5">
        <f t="shared" si="88"/>
        <v>2.9489826010026542E-4</v>
      </c>
      <c r="G518" s="1" t="s">
        <v>11260</v>
      </c>
      <c r="H518" s="2" t="s">
        <v>7742</v>
      </c>
      <c r="I518" s="5">
        <f t="shared" si="89"/>
        <v>3.8037276531000382E-4</v>
      </c>
      <c r="J518" s="1" t="s">
        <v>2066</v>
      </c>
      <c r="K518" s="2" t="s">
        <v>13223</v>
      </c>
      <c r="L518" s="5">
        <f t="shared" ref="L518:L574" si="97">1/(5000+(RIGHT(K518,3)))</f>
        <v>1.9821605550049553E-4</v>
      </c>
      <c r="M518" s="1" t="s">
        <v>7149</v>
      </c>
      <c r="N518" s="2" t="s">
        <v>13809</v>
      </c>
      <c r="O518" s="5">
        <f t="shared" ref="O518:O558" si="98">1/(6000+(RIGHT(N518,3)))</f>
        <v>1.6488046166529267E-4</v>
      </c>
      <c r="P518" s="1" t="s">
        <v>11472</v>
      </c>
      <c r="Q518" s="2" t="s">
        <v>14460</v>
      </c>
      <c r="R518" s="5">
        <f t="shared" si="85"/>
        <v>3.4698126301179735E-4</v>
      </c>
      <c r="S518" s="1" t="s">
        <v>933</v>
      </c>
      <c r="T518" s="2" t="s">
        <v>2811</v>
      </c>
      <c r="U518" s="5">
        <f t="shared" si="95"/>
        <v>3.8684719535783365E-4</v>
      </c>
      <c r="V518" s="1" t="s">
        <v>715</v>
      </c>
      <c r="W518" s="2" t="s">
        <v>15127</v>
      </c>
      <c r="X518" s="5">
        <f t="shared" si="93"/>
        <v>2.3315458148752622E-4</v>
      </c>
      <c r="Y518" s="1" t="s">
        <v>10773</v>
      </c>
      <c r="Z518" s="2" t="s">
        <v>12774</v>
      </c>
      <c r="AA518" s="5">
        <f t="shared" si="96"/>
        <v>3.1897926634768739E-4</v>
      </c>
    </row>
    <row r="519" spans="1:27" x14ac:dyDescent="0.3">
      <c r="A519" s="1" t="s">
        <v>10815</v>
      </c>
      <c r="B519" s="2" t="s">
        <v>7849</v>
      </c>
      <c r="C519" s="8">
        <f t="shared" si="91"/>
        <v>2.7956388034665921E-4</v>
      </c>
      <c r="D519" s="1" t="s">
        <v>4009</v>
      </c>
      <c r="E519" s="2" t="s">
        <v>11909</v>
      </c>
      <c r="F519" s="5">
        <f t="shared" si="88"/>
        <v>2.942907592701589E-4</v>
      </c>
      <c r="G519" s="1" t="s">
        <v>10419</v>
      </c>
      <c r="H519" s="2" t="s">
        <v>1288</v>
      </c>
      <c r="I519" s="5">
        <f t="shared" si="89"/>
        <v>3.7807183364839322E-4</v>
      </c>
      <c r="J519" s="1" t="s">
        <v>12643</v>
      </c>
      <c r="K519" s="2" t="s">
        <v>13224</v>
      </c>
      <c r="L519" s="5">
        <f t="shared" si="97"/>
        <v>1.9584802193497845E-4</v>
      </c>
      <c r="M519" s="1" t="s">
        <v>11051</v>
      </c>
      <c r="N519" s="2" t="s">
        <v>1391</v>
      </c>
      <c r="O519" s="5">
        <f t="shared" si="98"/>
        <v>1.6358580075249469E-4</v>
      </c>
      <c r="P519" s="1" t="s">
        <v>10789</v>
      </c>
      <c r="Q519" s="2" t="s">
        <v>14460</v>
      </c>
      <c r="R519" s="5">
        <f t="shared" si="85"/>
        <v>3.4698126301179735E-4</v>
      </c>
      <c r="S519" s="1" t="s">
        <v>10886</v>
      </c>
      <c r="T519" s="2" t="s">
        <v>14791</v>
      </c>
      <c r="U519" s="5">
        <f t="shared" si="95"/>
        <v>3.8639876352395672E-4</v>
      </c>
      <c r="V519" s="1" t="s">
        <v>15128</v>
      </c>
      <c r="W519" s="2" t="s">
        <v>8774</v>
      </c>
      <c r="X519" s="5">
        <f t="shared" si="93"/>
        <v>2.3282887077997672E-4</v>
      </c>
      <c r="Y519" s="1" t="s">
        <v>12643</v>
      </c>
      <c r="Z519" s="2" t="s">
        <v>11873</v>
      </c>
      <c r="AA519" s="5">
        <f t="shared" si="96"/>
        <v>3.1836994587710921E-4</v>
      </c>
    </row>
    <row r="520" spans="1:27" x14ac:dyDescent="0.3">
      <c r="A520" s="1" t="s">
        <v>10816</v>
      </c>
      <c r="B520" s="2" t="s">
        <v>10817</v>
      </c>
      <c r="C520" s="8">
        <f t="shared" si="91"/>
        <v>2.785515320334262E-4</v>
      </c>
      <c r="D520" s="1" t="s">
        <v>11910</v>
      </c>
      <c r="E520" s="2" t="s">
        <v>11911</v>
      </c>
      <c r="F520" s="5">
        <f t="shared" si="88"/>
        <v>2.9010733971569482E-4</v>
      </c>
      <c r="G520" s="1" t="s">
        <v>507</v>
      </c>
      <c r="H520" s="2" t="s">
        <v>4339</v>
      </c>
      <c r="I520" s="5">
        <f t="shared" si="89"/>
        <v>3.7778617302606723E-4</v>
      </c>
      <c r="J520" s="1" t="s">
        <v>10311</v>
      </c>
      <c r="K520" s="2" t="s">
        <v>8826</v>
      </c>
      <c r="L520" s="5">
        <f t="shared" si="97"/>
        <v>1.945903872348706E-4</v>
      </c>
      <c r="M520" s="1" t="s">
        <v>11048</v>
      </c>
      <c r="N520" s="2" t="s">
        <v>13810</v>
      </c>
      <c r="O520" s="5">
        <f t="shared" si="98"/>
        <v>1.6270745200130165E-4</v>
      </c>
      <c r="P520" s="1" t="s">
        <v>12268</v>
      </c>
      <c r="Q520" s="2" t="s">
        <v>11824</v>
      </c>
      <c r="R520" s="5">
        <f t="shared" si="85"/>
        <v>3.444712366517396E-4</v>
      </c>
      <c r="S520" s="1" t="s">
        <v>12723</v>
      </c>
      <c r="T520" s="2" t="s">
        <v>11783</v>
      </c>
      <c r="U520" s="5">
        <f t="shared" si="95"/>
        <v>3.84172109104879E-4</v>
      </c>
      <c r="V520" s="1" t="s">
        <v>11398</v>
      </c>
      <c r="W520" s="2" t="s">
        <v>8774</v>
      </c>
      <c r="X520" s="5">
        <f t="shared" si="93"/>
        <v>2.3282887077997672E-4</v>
      </c>
      <c r="Y520" s="1" t="s">
        <v>10546</v>
      </c>
      <c r="Z520" s="2" t="s">
        <v>11875</v>
      </c>
      <c r="AA520" s="5">
        <f t="shared" si="96"/>
        <v>3.1685678073510771E-4</v>
      </c>
    </row>
    <row r="521" spans="1:27" x14ac:dyDescent="0.3">
      <c r="A521" s="1" t="s">
        <v>10818</v>
      </c>
      <c r="B521" s="2" t="s">
        <v>10817</v>
      </c>
      <c r="C521" s="8">
        <f t="shared" si="91"/>
        <v>2.785515320334262E-4</v>
      </c>
      <c r="D521" s="1" t="s">
        <v>11912</v>
      </c>
      <c r="E521" s="2" t="s">
        <v>8717</v>
      </c>
      <c r="F521" s="5">
        <f t="shared" si="88"/>
        <v>2.8943560057887119E-4</v>
      </c>
      <c r="G521" s="1" t="s">
        <v>12715</v>
      </c>
      <c r="H521" s="2" t="s">
        <v>10710</v>
      </c>
      <c r="I521" s="5">
        <f t="shared" si="89"/>
        <v>3.7650602409638556E-4</v>
      </c>
      <c r="J521" s="1" t="s">
        <v>11170</v>
      </c>
      <c r="K521" s="2" t="s">
        <v>13225</v>
      </c>
      <c r="L521" s="5">
        <f t="shared" si="97"/>
        <v>1.9409937888198756E-4</v>
      </c>
      <c r="M521" s="1" t="s">
        <v>13371</v>
      </c>
      <c r="N521" s="2" t="s">
        <v>11069</v>
      </c>
      <c r="O521" s="5">
        <f t="shared" si="98"/>
        <v>1.6233766233766234E-4</v>
      </c>
      <c r="P521" s="1" t="s">
        <v>14461</v>
      </c>
      <c r="Q521" s="2" t="s">
        <v>11824</v>
      </c>
      <c r="R521" s="5">
        <f t="shared" si="85"/>
        <v>3.444712366517396E-4</v>
      </c>
      <c r="S521" s="1" t="s">
        <v>993</v>
      </c>
      <c r="T521" s="2" t="s">
        <v>11783</v>
      </c>
      <c r="U521" s="5">
        <f t="shared" si="95"/>
        <v>3.84172109104879E-4</v>
      </c>
      <c r="V521" s="1" t="s">
        <v>12863</v>
      </c>
      <c r="W521" s="2" t="s">
        <v>6694</v>
      </c>
      <c r="X521" s="5">
        <f t="shared" si="93"/>
        <v>2.3228803716608595E-4</v>
      </c>
      <c r="Y521" s="1" t="s">
        <v>11018</v>
      </c>
      <c r="Z521" s="2" t="s">
        <v>15559</v>
      </c>
      <c r="AA521" s="5">
        <f t="shared" si="96"/>
        <v>3.1665611146295124E-4</v>
      </c>
    </row>
    <row r="522" spans="1:27" x14ac:dyDescent="0.3">
      <c r="A522" s="1" t="s">
        <v>10819</v>
      </c>
      <c r="B522" s="2" t="s">
        <v>10820</v>
      </c>
      <c r="C522" s="8">
        <f t="shared" si="91"/>
        <v>2.7808676307007786E-4</v>
      </c>
      <c r="D522" s="1" t="s">
        <v>11913</v>
      </c>
      <c r="E522" s="2" t="s">
        <v>11914</v>
      </c>
      <c r="F522" s="5">
        <f t="shared" si="88"/>
        <v>2.8835063437139563E-4</v>
      </c>
      <c r="G522" s="1" t="s">
        <v>777</v>
      </c>
      <c r="H522" s="2" t="s">
        <v>5493</v>
      </c>
      <c r="I522" s="5">
        <f t="shared" si="89"/>
        <v>3.7622272385252068E-4</v>
      </c>
      <c r="J522" s="1" t="s">
        <v>2351</v>
      </c>
      <c r="K522" s="2" t="s">
        <v>13226</v>
      </c>
      <c r="L522" s="5">
        <f t="shared" si="97"/>
        <v>1.9346101760495259E-4</v>
      </c>
      <c r="M522" s="1" t="s">
        <v>2284</v>
      </c>
      <c r="N522" s="2" t="s">
        <v>8111</v>
      </c>
      <c r="O522" s="5">
        <f t="shared" si="98"/>
        <v>1.6194331983805668E-4</v>
      </c>
      <c r="P522" s="1" t="s">
        <v>12882</v>
      </c>
      <c r="Q522" s="2" t="s">
        <v>8683</v>
      </c>
      <c r="R522" s="5">
        <f t="shared" si="85"/>
        <v>3.4399724802201581E-4</v>
      </c>
      <c r="S522" s="1" t="s">
        <v>13964</v>
      </c>
      <c r="T522" s="2" t="s">
        <v>2814</v>
      </c>
      <c r="U522" s="5">
        <f t="shared" si="95"/>
        <v>3.8255547054322876E-4</v>
      </c>
      <c r="V522" s="1" t="s">
        <v>2171</v>
      </c>
      <c r="W522" s="2" t="s">
        <v>7926</v>
      </c>
      <c r="X522" s="5">
        <f t="shared" si="93"/>
        <v>2.3191094619666049E-4</v>
      </c>
      <c r="Y522" s="1" t="s">
        <v>15560</v>
      </c>
      <c r="Z522" s="2" t="s">
        <v>7797</v>
      </c>
      <c r="AA522" s="5">
        <f t="shared" si="96"/>
        <v>3.1655587211142766E-4</v>
      </c>
    </row>
    <row r="523" spans="1:27" x14ac:dyDescent="0.3">
      <c r="A523" s="1" t="s">
        <v>10821</v>
      </c>
      <c r="B523" s="2" t="s">
        <v>10822</v>
      </c>
      <c r="C523" s="8">
        <f t="shared" si="91"/>
        <v>2.7770063871146905E-4</v>
      </c>
      <c r="D523" s="1" t="s">
        <v>11915</v>
      </c>
      <c r="E523" s="2" t="s">
        <v>11916</v>
      </c>
      <c r="F523" s="5">
        <f t="shared" si="88"/>
        <v>2.8604118993135012E-4</v>
      </c>
      <c r="G523" s="1" t="s">
        <v>12716</v>
      </c>
      <c r="H523" s="2" t="s">
        <v>4340</v>
      </c>
      <c r="I523" s="5">
        <f t="shared" si="89"/>
        <v>3.7579857196542651E-4</v>
      </c>
      <c r="J523" s="1" t="s">
        <v>11095</v>
      </c>
      <c r="K523" s="2" t="s">
        <v>13226</v>
      </c>
      <c r="L523" s="5">
        <f t="shared" si="97"/>
        <v>1.9346101760495259E-4</v>
      </c>
      <c r="M523" s="1" t="s">
        <v>11807</v>
      </c>
      <c r="N523" s="2" t="s">
        <v>13811</v>
      </c>
      <c r="O523" s="5">
        <f t="shared" si="98"/>
        <v>1.6118633139909736E-4</v>
      </c>
      <c r="P523" s="1" t="s">
        <v>12870</v>
      </c>
      <c r="Q523" s="2" t="s">
        <v>11828</v>
      </c>
      <c r="R523" s="5">
        <f t="shared" si="85"/>
        <v>3.4176349965823653E-4</v>
      </c>
      <c r="S523" s="1" t="s">
        <v>14164</v>
      </c>
      <c r="T523" s="2" t="s">
        <v>7741</v>
      </c>
      <c r="U523" s="5">
        <f t="shared" si="95"/>
        <v>3.8226299694189603E-4</v>
      </c>
      <c r="V523" s="1" t="s">
        <v>10390</v>
      </c>
      <c r="W523" s="2" t="s">
        <v>6697</v>
      </c>
      <c r="X523" s="5">
        <f t="shared" si="93"/>
        <v>2.3020257826887662E-4</v>
      </c>
      <c r="Y523" s="1" t="s">
        <v>15561</v>
      </c>
      <c r="Z523" s="2" t="s">
        <v>10770</v>
      </c>
      <c r="AA523" s="5">
        <f t="shared" si="96"/>
        <v>3.1565656565656568E-4</v>
      </c>
    </row>
    <row r="524" spans="1:27" x14ac:dyDescent="0.3">
      <c r="A524" s="1" t="s">
        <v>10823</v>
      </c>
      <c r="B524" s="2" t="s">
        <v>7855</v>
      </c>
      <c r="C524" s="8">
        <f t="shared" si="91"/>
        <v>2.772387025228722E-4</v>
      </c>
      <c r="D524" s="1" t="s">
        <v>3652</v>
      </c>
      <c r="E524" s="2" t="s">
        <v>10143</v>
      </c>
      <c r="F524" s="5">
        <f t="shared" si="88"/>
        <v>2.8595939376608524E-4</v>
      </c>
      <c r="G524" s="1" t="s">
        <v>12717</v>
      </c>
      <c r="H524" s="2" t="s">
        <v>9579</v>
      </c>
      <c r="I524" s="5">
        <f t="shared" si="89"/>
        <v>3.7425149700598805E-4</v>
      </c>
      <c r="J524" s="1" t="s">
        <v>10468</v>
      </c>
      <c r="K524" s="2" t="s">
        <v>13227</v>
      </c>
      <c r="L524" s="5">
        <f t="shared" si="97"/>
        <v>1.9252984212552945E-4</v>
      </c>
      <c r="M524" s="1" t="s">
        <v>13812</v>
      </c>
      <c r="N524" s="2" t="s">
        <v>13813</v>
      </c>
      <c r="O524" s="5">
        <f t="shared" si="98"/>
        <v>1.607200257152041E-4</v>
      </c>
      <c r="P524" s="1" t="s">
        <v>10329</v>
      </c>
      <c r="Q524" s="2" t="s">
        <v>4358</v>
      </c>
      <c r="R524" s="5">
        <f t="shared" ref="R524:R536" si="99">1/(2000+(RIGHT(Q524,3)))</f>
        <v>3.4025178632187818E-4</v>
      </c>
      <c r="S524" s="1" t="s">
        <v>10888</v>
      </c>
      <c r="T524" s="2" t="s">
        <v>4338</v>
      </c>
      <c r="U524" s="5">
        <f t="shared" si="95"/>
        <v>3.8109756097560977E-4</v>
      </c>
      <c r="V524" s="1" t="s">
        <v>2367</v>
      </c>
      <c r="W524" s="2" t="s">
        <v>9722</v>
      </c>
      <c r="X524" s="5">
        <f t="shared" si="93"/>
        <v>2.2568269013766644E-4</v>
      </c>
      <c r="Y524" s="1" t="s">
        <v>12915</v>
      </c>
      <c r="Z524" s="2" t="s">
        <v>11877</v>
      </c>
      <c r="AA524" s="5">
        <f t="shared" si="96"/>
        <v>3.1515915537346358E-4</v>
      </c>
    </row>
    <row r="525" spans="1:27" x14ac:dyDescent="0.3">
      <c r="A525" s="1" t="s">
        <v>10824</v>
      </c>
      <c r="B525" s="2" t="s">
        <v>10825</v>
      </c>
      <c r="C525" s="8">
        <f t="shared" si="91"/>
        <v>2.7639579878385847E-4</v>
      </c>
      <c r="D525" s="1" t="s">
        <v>11917</v>
      </c>
      <c r="E525" s="2" t="s">
        <v>11918</v>
      </c>
      <c r="F525" s="5">
        <f t="shared" si="88"/>
        <v>2.8555111364934324E-4</v>
      </c>
      <c r="G525" s="1" t="s">
        <v>11237</v>
      </c>
      <c r="H525" s="2" t="s">
        <v>10713</v>
      </c>
      <c r="I525" s="5">
        <f t="shared" si="89"/>
        <v>3.7397157816005983E-4</v>
      </c>
      <c r="J525" s="1" t="s">
        <v>13032</v>
      </c>
      <c r="K525" s="2" t="s">
        <v>9784</v>
      </c>
      <c r="L525" s="5">
        <f t="shared" si="97"/>
        <v>1.9219680953296174E-4</v>
      </c>
      <c r="M525" s="1" t="s">
        <v>11008</v>
      </c>
      <c r="N525" s="2" t="s">
        <v>4572</v>
      </c>
      <c r="O525" s="5">
        <f t="shared" si="98"/>
        <v>1.6025641025641026E-4</v>
      </c>
      <c r="P525" s="1" t="s">
        <v>4912</v>
      </c>
      <c r="Q525" s="2" t="s">
        <v>6601</v>
      </c>
      <c r="R525" s="5">
        <f t="shared" si="99"/>
        <v>3.3978933061501872E-4</v>
      </c>
      <c r="S525" s="1" t="s">
        <v>10978</v>
      </c>
      <c r="T525" s="2" t="s">
        <v>9575</v>
      </c>
      <c r="U525" s="5">
        <f t="shared" si="95"/>
        <v>3.8095238095238096E-4</v>
      </c>
      <c r="V525" s="1" t="s">
        <v>9401</v>
      </c>
      <c r="W525" s="2" t="s">
        <v>15129</v>
      </c>
      <c r="X525" s="5">
        <f t="shared" si="93"/>
        <v>2.2406453058480843E-4</v>
      </c>
      <c r="Y525" s="1" t="s">
        <v>13381</v>
      </c>
      <c r="Z525" s="2" t="s">
        <v>9619</v>
      </c>
      <c r="AA525" s="5">
        <f t="shared" si="96"/>
        <v>3.1407035175879397E-4</v>
      </c>
    </row>
    <row r="526" spans="1:27" x14ac:dyDescent="0.3">
      <c r="A526" s="1" t="s">
        <v>10826</v>
      </c>
      <c r="B526" s="2" t="s">
        <v>7858</v>
      </c>
      <c r="C526" s="8">
        <f t="shared" si="91"/>
        <v>2.7624309392265195E-4</v>
      </c>
      <c r="D526" s="1" t="s">
        <v>11919</v>
      </c>
      <c r="E526" s="2" t="s">
        <v>9649</v>
      </c>
      <c r="F526" s="5">
        <f t="shared" si="88"/>
        <v>2.8546959748786756E-4</v>
      </c>
      <c r="G526" s="1" t="s">
        <v>12718</v>
      </c>
      <c r="H526" s="2" t="s">
        <v>10713</v>
      </c>
      <c r="I526" s="5">
        <f t="shared" si="89"/>
        <v>3.7397157816005983E-4</v>
      </c>
      <c r="J526" s="1" t="s">
        <v>777</v>
      </c>
      <c r="K526" s="2" t="s">
        <v>2954</v>
      </c>
      <c r="L526" s="5">
        <f t="shared" si="97"/>
        <v>1.9204916458613405E-4</v>
      </c>
      <c r="M526" s="1" t="s">
        <v>13285</v>
      </c>
      <c r="N526" s="2" t="s">
        <v>13814</v>
      </c>
      <c r="O526" s="5">
        <f t="shared" si="98"/>
        <v>1.5984654731457802E-4</v>
      </c>
      <c r="P526" s="1" t="s">
        <v>10957</v>
      </c>
      <c r="Q526" s="2" t="s">
        <v>9598</v>
      </c>
      <c r="R526" s="5">
        <f t="shared" si="99"/>
        <v>3.3944331296673454E-4</v>
      </c>
      <c r="S526" s="1" t="s">
        <v>10443</v>
      </c>
      <c r="T526" s="2" t="s">
        <v>14792</v>
      </c>
      <c r="U526" s="5">
        <f t="shared" si="95"/>
        <v>3.8008361839604712E-4</v>
      </c>
      <c r="V526" s="1" t="s">
        <v>12540</v>
      </c>
      <c r="W526" s="2" t="s">
        <v>8789</v>
      </c>
      <c r="X526" s="5">
        <f t="shared" si="93"/>
        <v>2.2401433691756272E-4</v>
      </c>
      <c r="Y526" s="1" t="s">
        <v>10957</v>
      </c>
      <c r="Z526" s="2" t="s">
        <v>5514</v>
      </c>
      <c r="AA526" s="5">
        <f t="shared" si="96"/>
        <v>3.1367628607277288E-4</v>
      </c>
    </row>
    <row r="527" spans="1:27" x14ac:dyDescent="0.3">
      <c r="A527" s="1" t="s">
        <v>10827</v>
      </c>
      <c r="B527" s="2" t="s">
        <v>5533</v>
      </c>
      <c r="C527" s="8">
        <f t="shared" si="91"/>
        <v>2.7472527472527473E-4</v>
      </c>
      <c r="D527" s="1" t="s">
        <v>11920</v>
      </c>
      <c r="E527" s="2" t="s">
        <v>9650</v>
      </c>
      <c r="F527" s="5">
        <f t="shared" si="88"/>
        <v>2.8514399771884804E-4</v>
      </c>
      <c r="G527" s="1" t="s">
        <v>12719</v>
      </c>
      <c r="H527" s="2" t="s">
        <v>7751</v>
      </c>
      <c r="I527" s="5">
        <f t="shared" si="89"/>
        <v>3.729951510630362E-4</v>
      </c>
      <c r="J527" s="1" t="s">
        <v>11313</v>
      </c>
      <c r="K527" s="2" t="s">
        <v>13228</v>
      </c>
      <c r="L527" s="5">
        <f t="shared" si="97"/>
        <v>1.9109497420217848E-4</v>
      </c>
      <c r="M527" s="1" t="s">
        <v>10602</v>
      </c>
      <c r="N527" s="2" t="s">
        <v>1393</v>
      </c>
      <c r="O527" s="5">
        <f t="shared" si="98"/>
        <v>1.59821000479463E-4</v>
      </c>
      <c r="P527" s="1" t="s">
        <v>12999</v>
      </c>
      <c r="Q527" s="2" t="s">
        <v>2830</v>
      </c>
      <c r="R527" s="5">
        <f t="shared" si="99"/>
        <v>3.3875338753387534E-4</v>
      </c>
      <c r="S527" s="1" t="s">
        <v>13583</v>
      </c>
      <c r="T527" s="2" t="s">
        <v>1288</v>
      </c>
      <c r="U527" s="5">
        <f t="shared" si="95"/>
        <v>3.7807183364839322E-4</v>
      </c>
      <c r="V527" s="1" t="s">
        <v>14753</v>
      </c>
      <c r="W527" s="2" t="s">
        <v>5565</v>
      </c>
      <c r="X527" s="5">
        <f t="shared" si="93"/>
        <v>2.2351363433169424E-4</v>
      </c>
      <c r="Y527" s="1" t="s">
        <v>15562</v>
      </c>
      <c r="Z527" s="2" t="s">
        <v>5515</v>
      </c>
      <c r="AA527" s="5">
        <f t="shared" si="96"/>
        <v>3.1240237425804435E-4</v>
      </c>
    </row>
    <row r="528" spans="1:27" x14ac:dyDescent="0.3">
      <c r="A528" s="1" t="s">
        <v>10828</v>
      </c>
      <c r="B528" s="2" t="s">
        <v>10829</v>
      </c>
      <c r="C528" s="8">
        <f t="shared" si="91"/>
        <v>2.7434842249657066E-4</v>
      </c>
      <c r="D528" s="1" t="s">
        <v>11921</v>
      </c>
      <c r="E528" s="2" t="s">
        <v>4393</v>
      </c>
      <c r="F528" s="5">
        <f t="shared" ref="F528:F583" si="100">1/(3000+(RIGHT(E528,3)))</f>
        <v>2.8473804100227789E-4</v>
      </c>
      <c r="G528" s="1" t="s">
        <v>6326</v>
      </c>
      <c r="H528" s="2" t="s">
        <v>7751</v>
      </c>
      <c r="I528" s="5">
        <f t="shared" si="89"/>
        <v>3.729951510630362E-4</v>
      </c>
      <c r="J528" s="1" t="s">
        <v>11563</v>
      </c>
      <c r="K528" s="2" t="s">
        <v>12145</v>
      </c>
      <c r="L528" s="5">
        <f t="shared" si="97"/>
        <v>1.9062142584826535E-4</v>
      </c>
      <c r="M528" s="1" t="s">
        <v>13494</v>
      </c>
      <c r="N528" s="2" t="s">
        <v>13815</v>
      </c>
      <c r="O528" s="5">
        <f t="shared" si="98"/>
        <v>1.5850372483753369E-4</v>
      </c>
      <c r="P528" s="1" t="s">
        <v>10796</v>
      </c>
      <c r="Q528" s="2" t="s">
        <v>10752</v>
      </c>
      <c r="R528" s="5">
        <f t="shared" si="99"/>
        <v>3.3829499323410016E-4</v>
      </c>
      <c r="S528" s="1" t="s">
        <v>14793</v>
      </c>
      <c r="T528" s="2" t="s">
        <v>10708</v>
      </c>
      <c r="U528" s="5">
        <f t="shared" si="95"/>
        <v>3.7707390648567121E-4</v>
      </c>
      <c r="V528" s="1" t="s">
        <v>2163</v>
      </c>
      <c r="W528" s="2" t="s">
        <v>9726</v>
      </c>
      <c r="X528" s="5">
        <f t="shared" si="93"/>
        <v>2.2311468094600624E-4</v>
      </c>
      <c r="Y528" s="1" t="s">
        <v>13063</v>
      </c>
      <c r="Z528" s="2" t="s">
        <v>15563</v>
      </c>
      <c r="AA528" s="5">
        <f t="shared" si="96"/>
        <v>3.1172069825436408E-4</v>
      </c>
    </row>
    <row r="529" spans="1:27" x14ac:dyDescent="0.3">
      <c r="A529" s="1" t="s">
        <v>10830</v>
      </c>
      <c r="B529" s="2" t="s">
        <v>7860</v>
      </c>
      <c r="C529" s="8">
        <f t="shared" si="91"/>
        <v>2.7412280701754384E-4</v>
      </c>
      <c r="D529" s="1" t="s">
        <v>11922</v>
      </c>
      <c r="E529" s="2" t="s">
        <v>6642</v>
      </c>
      <c r="F529" s="5">
        <f t="shared" si="100"/>
        <v>2.8352707683583782E-4</v>
      </c>
      <c r="G529" s="1" t="s">
        <v>3690</v>
      </c>
      <c r="H529" s="2" t="s">
        <v>4343</v>
      </c>
      <c r="I529" s="5">
        <f t="shared" si="89"/>
        <v>3.7271710771524412E-4</v>
      </c>
      <c r="J529" s="1" t="s">
        <v>11011</v>
      </c>
      <c r="K529" s="2" t="s">
        <v>6754</v>
      </c>
      <c r="L529" s="5">
        <f t="shared" si="97"/>
        <v>1.9033117624666921E-4</v>
      </c>
      <c r="M529" s="1" t="s">
        <v>13816</v>
      </c>
      <c r="N529" s="2" t="s">
        <v>3003</v>
      </c>
      <c r="O529" s="5">
        <f t="shared" si="98"/>
        <v>1.5802781289506955E-4</v>
      </c>
      <c r="P529" s="1" t="s">
        <v>10662</v>
      </c>
      <c r="Q529" s="2" t="s">
        <v>8686</v>
      </c>
      <c r="R529" s="5">
        <f t="shared" si="99"/>
        <v>3.3818058843422386E-4</v>
      </c>
      <c r="S529" s="1" t="s">
        <v>12968</v>
      </c>
      <c r="T529" s="2" t="s">
        <v>7750</v>
      </c>
      <c r="U529" s="5">
        <f t="shared" si="95"/>
        <v>3.7355248412401944E-4</v>
      </c>
      <c r="V529" s="1" t="s">
        <v>11358</v>
      </c>
      <c r="W529" s="2" t="s">
        <v>6710</v>
      </c>
      <c r="X529" s="5">
        <f t="shared" si="93"/>
        <v>2.2114108801415304E-4</v>
      </c>
      <c r="Y529" s="1" t="s">
        <v>13131</v>
      </c>
      <c r="Z529" s="2" t="s">
        <v>10774</v>
      </c>
      <c r="AA529" s="5">
        <f t="shared" si="96"/>
        <v>3.1123560535325243E-4</v>
      </c>
    </row>
    <row r="530" spans="1:27" x14ac:dyDescent="0.3">
      <c r="A530" s="1" t="s">
        <v>10831</v>
      </c>
      <c r="B530" s="2" t="s">
        <v>10832</v>
      </c>
      <c r="C530" s="8">
        <f t="shared" si="91"/>
        <v>2.7389756231169541E-4</v>
      </c>
      <c r="D530" s="1" t="s">
        <v>11923</v>
      </c>
      <c r="E530" s="2" t="s">
        <v>11924</v>
      </c>
      <c r="F530" s="5">
        <f t="shared" si="100"/>
        <v>2.8280542986425342E-4</v>
      </c>
      <c r="G530" s="1" t="s">
        <v>11361</v>
      </c>
      <c r="H530" s="2" t="s">
        <v>8668</v>
      </c>
      <c r="I530" s="5">
        <f t="shared" si="89"/>
        <v>3.7216226274655752E-4</v>
      </c>
      <c r="J530" s="1" t="s">
        <v>13037</v>
      </c>
      <c r="K530" s="2" t="s">
        <v>13229</v>
      </c>
      <c r="L530" s="5">
        <f t="shared" si="97"/>
        <v>1.8986140117714068E-4</v>
      </c>
      <c r="M530" s="1" t="s">
        <v>13817</v>
      </c>
      <c r="N530" s="2" t="s">
        <v>3004</v>
      </c>
      <c r="O530" s="5">
        <f t="shared" si="98"/>
        <v>1.5795293002685199E-4</v>
      </c>
      <c r="P530" s="1" t="s">
        <v>10422</v>
      </c>
      <c r="Q530" s="2" t="s">
        <v>11837</v>
      </c>
      <c r="R530" s="5">
        <f t="shared" si="99"/>
        <v>3.370407819346141E-4</v>
      </c>
      <c r="S530" s="1" t="s">
        <v>14794</v>
      </c>
      <c r="T530" s="2" t="s">
        <v>11796</v>
      </c>
      <c r="U530" s="5">
        <f t="shared" si="95"/>
        <v>3.7160906726124119E-4</v>
      </c>
      <c r="V530" s="1" t="s">
        <v>10480</v>
      </c>
      <c r="W530" s="2" t="s">
        <v>15130</v>
      </c>
      <c r="X530" s="5">
        <f t="shared" si="93"/>
        <v>2.2099447513812155E-4</v>
      </c>
      <c r="Y530" s="1" t="s">
        <v>15564</v>
      </c>
      <c r="Z530" s="2" t="s">
        <v>15565</v>
      </c>
      <c r="AA530" s="5">
        <f t="shared" si="96"/>
        <v>3.1084861672365556E-4</v>
      </c>
    </row>
    <row r="531" spans="1:27" x14ac:dyDescent="0.3">
      <c r="A531" s="1" t="s">
        <v>10833</v>
      </c>
      <c r="B531" s="2" t="s">
        <v>6654</v>
      </c>
      <c r="C531" s="8">
        <f t="shared" si="91"/>
        <v>2.720348204570185E-4</v>
      </c>
      <c r="D531" s="1" t="s">
        <v>11925</v>
      </c>
      <c r="E531" s="2" t="s">
        <v>11926</v>
      </c>
      <c r="F531" s="5">
        <f t="shared" si="100"/>
        <v>2.8264556246466928E-4</v>
      </c>
      <c r="G531" s="1" t="s">
        <v>411</v>
      </c>
      <c r="H531" s="2" t="s">
        <v>12720</v>
      </c>
      <c r="I531" s="5">
        <f t="shared" ref="I531:I583" si="101">1/(2000+(RIGHT(H531,3)))</f>
        <v>3.7119524870081661E-4</v>
      </c>
      <c r="J531" s="1" t="s">
        <v>11539</v>
      </c>
      <c r="K531" s="2" t="s">
        <v>13229</v>
      </c>
      <c r="L531" s="5">
        <f t="shared" si="97"/>
        <v>1.8986140117714068E-4</v>
      </c>
      <c r="M531" s="1" t="s">
        <v>6074</v>
      </c>
      <c r="N531" s="2" t="s">
        <v>13818</v>
      </c>
      <c r="O531" s="5">
        <f t="shared" si="98"/>
        <v>1.5728216420257942E-4</v>
      </c>
      <c r="P531" s="1" t="s">
        <v>4886</v>
      </c>
      <c r="Q531" s="2" t="s">
        <v>7782</v>
      </c>
      <c r="R531" s="5">
        <f t="shared" si="99"/>
        <v>3.3658700774150119E-4</v>
      </c>
      <c r="S531" s="1" t="s">
        <v>11053</v>
      </c>
      <c r="T531" s="2" t="s">
        <v>7753</v>
      </c>
      <c r="U531" s="5">
        <f t="shared" si="95"/>
        <v>3.6982248520710058E-4</v>
      </c>
      <c r="V531" s="1" t="s">
        <v>9260</v>
      </c>
      <c r="W531" s="2" t="s">
        <v>12923</v>
      </c>
      <c r="X531" s="5">
        <f t="shared" si="93"/>
        <v>2.1963540522732265E-4</v>
      </c>
      <c r="Y531" s="1" t="s">
        <v>10577</v>
      </c>
      <c r="Z531" s="2" t="s">
        <v>6615</v>
      </c>
      <c r="AA531" s="5">
        <f t="shared" si="96"/>
        <v>3.1036623215394165E-4</v>
      </c>
    </row>
    <row r="532" spans="1:27" x14ac:dyDescent="0.3">
      <c r="A532" s="1" t="s">
        <v>10834</v>
      </c>
      <c r="B532" s="2" t="s">
        <v>1323</v>
      </c>
      <c r="C532" s="8">
        <f t="shared" si="91"/>
        <v>2.7114967462039046E-4</v>
      </c>
      <c r="D532" s="1" t="s">
        <v>11927</v>
      </c>
      <c r="E532" s="2" t="s">
        <v>2856</v>
      </c>
      <c r="F532" s="5">
        <f t="shared" si="100"/>
        <v>2.8184892897406989E-4</v>
      </c>
      <c r="G532" s="1" t="s">
        <v>10631</v>
      </c>
      <c r="H532" s="2" t="s">
        <v>12720</v>
      </c>
      <c r="I532" s="5">
        <f t="shared" si="101"/>
        <v>3.7119524870081661E-4</v>
      </c>
      <c r="J532" s="1" t="s">
        <v>10364</v>
      </c>
      <c r="K532" s="2" t="s">
        <v>13229</v>
      </c>
      <c r="L532" s="5">
        <f t="shared" si="97"/>
        <v>1.8986140117714068E-4</v>
      </c>
      <c r="M532" s="1" t="s">
        <v>11392</v>
      </c>
      <c r="N532" s="2" t="s">
        <v>13064</v>
      </c>
      <c r="O532" s="5">
        <f t="shared" si="98"/>
        <v>1.5715857300015716E-4</v>
      </c>
      <c r="P532" s="1" t="s">
        <v>2469</v>
      </c>
      <c r="Q532" s="2" t="s">
        <v>6602</v>
      </c>
      <c r="R532" s="5">
        <f t="shared" si="99"/>
        <v>3.3613445378151261E-4</v>
      </c>
      <c r="S532" s="1" t="s">
        <v>5134</v>
      </c>
      <c r="T532" s="2" t="s">
        <v>9581</v>
      </c>
      <c r="U532" s="5">
        <f t="shared" si="95"/>
        <v>3.687315634218289E-4</v>
      </c>
      <c r="V532" s="1" t="s">
        <v>13891</v>
      </c>
      <c r="W532" s="2" t="s">
        <v>4465</v>
      </c>
      <c r="X532" s="5">
        <f t="shared" si="93"/>
        <v>2.188183807439825E-4</v>
      </c>
      <c r="Y532" s="1" t="s">
        <v>6064</v>
      </c>
      <c r="Z532" s="2" t="s">
        <v>14817</v>
      </c>
      <c r="AA532" s="5">
        <f t="shared" si="96"/>
        <v>3.0902348578491963E-4</v>
      </c>
    </row>
    <row r="533" spans="1:27" x14ac:dyDescent="0.3">
      <c r="A533" s="1" t="s">
        <v>10835</v>
      </c>
      <c r="B533" s="2" t="s">
        <v>10836</v>
      </c>
      <c r="C533" s="8">
        <f t="shared" si="91"/>
        <v>2.703433360367667E-4</v>
      </c>
      <c r="D533" s="1" t="s">
        <v>11928</v>
      </c>
      <c r="E533" s="2" t="s">
        <v>11929</v>
      </c>
      <c r="F533" s="5">
        <f t="shared" si="100"/>
        <v>2.8058361391694727E-4</v>
      </c>
      <c r="G533" s="1" t="s">
        <v>10479</v>
      </c>
      <c r="H533" s="2" t="s">
        <v>7753</v>
      </c>
      <c r="I533" s="5">
        <f t="shared" si="101"/>
        <v>3.6982248520710058E-4</v>
      </c>
      <c r="J533" s="1" t="s">
        <v>12224</v>
      </c>
      <c r="K533" s="2" t="s">
        <v>12977</v>
      </c>
      <c r="L533" s="5">
        <f t="shared" si="97"/>
        <v>1.8968133535660092E-4</v>
      </c>
      <c r="M533" s="1" t="s">
        <v>10557</v>
      </c>
      <c r="N533" s="2" t="s">
        <v>5631</v>
      </c>
      <c r="O533" s="5">
        <f t="shared" si="98"/>
        <v>1.5701051970482021E-4</v>
      </c>
      <c r="P533" s="1" t="s">
        <v>14462</v>
      </c>
      <c r="Q533" s="2" t="s">
        <v>13155</v>
      </c>
      <c r="R533" s="5">
        <f t="shared" si="99"/>
        <v>3.3602150537634411E-4</v>
      </c>
      <c r="S533" s="1" t="s">
        <v>12957</v>
      </c>
      <c r="T533" s="2" t="s">
        <v>12724</v>
      </c>
      <c r="U533" s="5">
        <f t="shared" si="95"/>
        <v>3.673769287288758E-4</v>
      </c>
      <c r="V533" s="1" t="s">
        <v>11277</v>
      </c>
      <c r="W533" s="2" t="s">
        <v>9734</v>
      </c>
      <c r="X533" s="5">
        <f t="shared" si="93"/>
        <v>2.1848372296263927E-4</v>
      </c>
      <c r="Y533" s="1" t="s">
        <v>5195</v>
      </c>
      <c r="Z533" s="2" t="s">
        <v>4377</v>
      </c>
      <c r="AA533" s="5">
        <f t="shared" si="96"/>
        <v>3.0703101013202335E-4</v>
      </c>
    </row>
    <row r="534" spans="1:27" x14ac:dyDescent="0.3">
      <c r="A534" s="1" t="s">
        <v>10837</v>
      </c>
      <c r="B534" s="2" t="s">
        <v>10838</v>
      </c>
      <c r="C534" s="8">
        <f t="shared" si="91"/>
        <v>2.6990553306342779E-4</v>
      </c>
      <c r="D534" s="1" t="s">
        <v>11930</v>
      </c>
      <c r="E534" s="2" t="s">
        <v>7849</v>
      </c>
      <c r="F534" s="5">
        <f t="shared" si="100"/>
        <v>2.7956388034665921E-4</v>
      </c>
      <c r="G534" s="1" t="s">
        <v>12721</v>
      </c>
      <c r="H534" s="2" t="s">
        <v>7754</v>
      </c>
      <c r="I534" s="5">
        <f t="shared" si="101"/>
        <v>3.6941263391207979E-4</v>
      </c>
      <c r="J534" s="1" t="s">
        <v>12647</v>
      </c>
      <c r="K534" s="2" t="s">
        <v>13230</v>
      </c>
      <c r="L534" s="5">
        <f t="shared" si="97"/>
        <v>1.8907165815844205E-4</v>
      </c>
      <c r="M534" s="1" t="s">
        <v>5039</v>
      </c>
      <c r="N534" s="2" t="s">
        <v>13819</v>
      </c>
      <c r="O534" s="5">
        <f t="shared" si="98"/>
        <v>1.5686274509803922E-4</v>
      </c>
      <c r="P534" s="1" t="s">
        <v>10523</v>
      </c>
      <c r="Q534" s="2" t="s">
        <v>8690</v>
      </c>
      <c r="R534" s="5">
        <f t="shared" si="99"/>
        <v>3.3590863285186428E-4</v>
      </c>
      <c r="S534" s="1" t="s">
        <v>10499</v>
      </c>
      <c r="T534" s="2" t="s">
        <v>12724</v>
      </c>
      <c r="U534" s="5">
        <f t="shared" si="95"/>
        <v>3.673769287288758E-4</v>
      </c>
      <c r="V534" s="1" t="s">
        <v>12784</v>
      </c>
      <c r="W534" s="2" t="s">
        <v>2918</v>
      </c>
      <c r="X534" s="5">
        <f t="shared" si="93"/>
        <v>2.1829294913774285E-4</v>
      </c>
      <c r="Y534" s="1" t="s">
        <v>2355</v>
      </c>
      <c r="Z534" s="2" t="s">
        <v>8710</v>
      </c>
      <c r="AA534" s="5">
        <f t="shared" si="96"/>
        <v>3.0674846625766873E-4</v>
      </c>
    </row>
    <row r="535" spans="1:27" x14ac:dyDescent="0.3">
      <c r="A535" s="1" t="s">
        <v>10839</v>
      </c>
      <c r="B535" s="2" t="s">
        <v>10838</v>
      </c>
      <c r="C535" s="8">
        <f t="shared" si="91"/>
        <v>2.6990553306342779E-4</v>
      </c>
      <c r="D535" s="1" t="s">
        <v>11093</v>
      </c>
      <c r="E535" s="2" t="s">
        <v>11931</v>
      </c>
      <c r="F535" s="5">
        <f t="shared" si="100"/>
        <v>2.7862914460852607E-4</v>
      </c>
      <c r="G535" s="1" t="s">
        <v>10858</v>
      </c>
      <c r="H535" s="2" t="s">
        <v>7754</v>
      </c>
      <c r="I535" s="5">
        <f t="shared" si="101"/>
        <v>3.6941263391207979E-4</v>
      </c>
      <c r="J535" s="1" t="s">
        <v>12688</v>
      </c>
      <c r="K535" s="2" t="s">
        <v>4512</v>
      </c>
      <c r="L535" s="5">
        <f t="shared" si="97"/>
        <v>1.8889308651303362E-4</v>
      </c>
      <c r="M535" s="1" t="s">
        <v>10549</v>
      </c>
      <c r="N535" s="2" t="s">
        <v>13820</v>
      </c>
      <c r="O535" s="5">
        <f t="shared" si="98"/>
        <v>1.5647003598810827E-4</v>
      </c>
      <c r="P535" s="1" t="s">
        <v>10674</v>
      </c>
      <c r="Q535" s="2" t="s">
        <v>8690</v>
      </c>
      <c r="R535" s="5">
        <f t="shared" si="99"/>
        <v>3.3590863285186428E-4</v>
      </c>
      <c r="S535" s="1" t="s">
        <v>12737</v>
      </c>
      <c r="T535" s="2" t="s">
        <v>14795</v>
      </c>
      <c r="U535" s="5">
        <f t="shared" si="95"/>
        <v>3.6710719530102788E-4</v>
      </c>
      <c r="V535" s="1" t="s">
        <v>15131</v>
      </c>
      <c r="W535" s="2" t="s">
        <v>1356</v>
      </c>
      <c r="X535" s="5">
        <f t="shared" si="93"/>
        <v>2.181976871045167E-4</v>
      </c>
      <c r="Y535" s="1" t="s">
        <v>2243</v>
      </c>
      <c r="Z535" s="2" t="s">
        <v>11889</v>
      </c>
      <c r="AA535" s="5">
        <f t="shared" si="96"/>
        <v>3.0656039239730225E-4</v>
      </c>
    </row>
    <row r="536" spans="1:27" x14ac:dyDescent="0.3">
      <c r="A536" s="1" t="s">
        <v>10840</v>
      </c>
      <c r="B536" s="2" t="s">
        <v>8738</v>
      </c>
      <c r="C536" s="8">
        <f t="shared" si="91"/>
        <v>2.6888948642108095E-4</v>
      </c>
      <c r="D536" s="1" t="s">
        <v>11932</v>
      </c>
      <c r="E536" s="2" t="s">
        <v>5530</v>
      </c>
      <c r="F536" s="5">
        <f t="shared" si="100"/>
        <v>2.7839643652561246E-4</v>
      </c>
      <c r="G536" s="1" t="s">
        <v>12722</v>
      </c>
      <c r="H536" s="2" t="s">
        <v>7754</v>
      </c>
      <c r="I536" s="5">
        <f t="shared" si="101"/>
        <v>3.6941263391207979E-4</v>
      </c>
      <c r="J536" s="1" t="s">
        <v>13231</v>
      </c>
      <c r="K536" s="2" t="s">
        <v>6756</v>
      </c>
      <c r="L536" s="5">
        <f t="shared" si="97"/>
        <v>1.8875047187617969E-4</v>
      </c>
      <c r="M536" s="1" t="s">
        <v>13821</v>
      </c>
      <c r="N536" s="2" t="s">
        <v>13822</v>
      </c>
      <c r="O536" s="5">
        <f t="shared" si="98"/>
        <v>1.5489467162329616E-4</v>
      </c>
      <c r="P536" s="1" t="s">
        <v>3869</v>
      </c>
      <c r="Q536" s="2" t="s">
        <v>12758</v>
      </c>
      <c r="R536" s="5">
        <f t="shared" si="99"/>
        <v>3.3534540576794097E-4</v>
      </c>
      <c r="S536" s="1" t="s">
        <v>815</v>
      </c>
      <c r="T536" s="2" t="s">
        <v>14452</v>
      </c>
      <c r="U536" s="5">
        <f t="shared" si="95"/>
        <v>3.65764447695684E-4</v>
      </c>
      <c r="V536" s="1" t="s">
        <v>10575</v>
      </c>
      <c r="W536" s="2" t="s">
        <v>9735</v>
      </c>
      <c r="X536" s="5">
        <f t="shared" si="93"/>
        <v>2.1772262138036142E-4</v>
      </c>
      <c r="Y536" s="1" t="s">
        <v>10926</v>
      </c>
      <c r="Z536" s="2" t="s">
        <v>11889</v>
      </c>
      <c r="AA536" s="5">
        <f t="shared" si="96"/>
        <v>3.0656039239730225E-4</v>
      </c>
    </row>
    <row r="537" spans="1:27" x14ac:dyDescent="0.3">
      <c r="A537" s="1" t="s">
        <v>2163</v>
      </c>
      <c r="B537" s="2" t="s">
        <v>10841</v>
      </c>
      <c r="C537" s="8">
        <f t="shared" si="91"/>
        <v>2.6824034334763948E-4</v>
      </c>
      <c r="D537" s="1" t="s">
        <v>11933</v>
      </c>
      <c r="E537" s="2" t="s">
        <v>10820</v>
      </c>
      <c r="F537" s="5">
        <f t="shared" si="100"/>
        <v>2.7808676307007786E-4</v>
      </c>
      <c r="G537" s="1" t="s">
        <v>12723</v>
      </c>
      <c r="H537" s="2" t="s">
        <v>11799</v>
      </c>
      <c r="I537" s="5">
        <f t="shared" si="101"/>
        <v>3.6886757654002215E-4</v>
      </c>
      <c r="J537" s="1" t="s">
        <v>7196</v>
      </c>
      <c r="K537" s="2" t="s">
        <v>13232</v>
      </c>
      <c r="L537" s="5">
        <f t="shared" si="97"/>
        <v>1.8825301204819278E-4</v>
      </c>
      <c r="M537" s="1" t="s">
        <v>7404</v>
      </c>
      <c r="N537" s="2" t="s">
        <v>8902</v>
      </c>
      <c r="O537" s="5">
        <f t="shared" si="98"/>
        <v>1.5363343063450608E-4</v>
      </c>
      <c r="P537" s="1" t="s">
        <v>10645</v>
      </c>
      <c r="Q537" s="2" t="s">
        <v>12761</v>
      </c>
      <c r="R537" s="5">
        <f>1/(3000+(RIGHT(Q537,3)))</f>
        <v>3.325573661456601E-4</v>
      </c>
      <c r="S537" s="1" t="s">
        <v>11593</v>
      </c>
      <c r="T537" s="2" t="s">
        <v>10105</v>
      </c>
      <c r="U537" s="5">
        <f t="shared" si="95"/>
        <v>3.6536353671903543E-4</v>
      </c>
      <c r="V537" s="1" t="s">
        <v>12611</v>
      </c>
      <c r="W537" s="2" t="s">
        <v>14523</v>
      </c>
      <c r="X537" s="5">
        <f t="shared" si="93"/>
        <v>2.1616947686986597E-4</v>
      </c>
      <c r="Y537" s="1" t="s">
        <v>12763</v>
      </c>
      <c r="Z537" s="2" t="s">
        <v>11890</v>
      </c>
      <c r="AA537" s="5">
        <f t="shared" si="96"/>
        <v>3.0590394616090549E-4</v>
      </c>
    </row>
    <row r="538" spans="1:27" x14ac:dyDescent="0.3">
      <c r="A538" s="1" t="s">
        <v>2187</v>
      </c>
      <c r="B538" s="2" t="s">
        <v>5539</v>
      </c>
      <c r="C538" s="8">
        <f t="shared" ref="C538:C559" si="102">1/(3000+(RIGHT(B538,3)))</f>
        <v>2.6780931976432779E-4</v>
      </c>
      <c r="D538" s="1" t="s">
        <v>10826</v>
      </c>
      <c r="E538" s="2" t="s">
        <v>7853</v>
      </c>
      <c r="F538" s="5">
        <f t="shared" si="100"/>
        <v>2.7793218454697053E-4</v>
      </c>
      <c r="G538" s="1" t="s">
        <v>10795</v>
      </c>
      <c r="H538" s="2" t="s">
        <v>8671</v>
      </c>
      <c r="I538" s="5">
        <f t="shared" si="101"/>
        <v>3.6805299963194699E-4</v>
      </c>
      <c r="J538" s="1" t="s">
        <v>7172</v>
      </c>
      <c r="K538" s="2" t="s">
        <v>13233</v>
      </c>
      <c r="L538" s="5">
        <f t="shared" si="97"/>
        <v>1.8747656542932134E-4</v>
      </c>
      <c r="M538" s="1" t="s">
        <v>12675</v>
      </c>
      <c r="N538" s="2" t="s">
        <v>13823</v>
      </c>
      <c r="O538" s="5">
        <f t="shared" si="98"/>
        <v>1.5349194167306216E-4</v>
      </c>
      <c r="P538" s="1" t="s">
        <v>13199</v>
      </c>
      <c r="Q538" s="2" t="s">
        <v>14463</v>
      </c>
      <c r="R538" s="5">
        <f t="shared" ref="R538:R601" si="103">1/(3000+(RIGHT(Q538,3)))</f>
        <v>3.3145508783559825E-4</v>
      </c>
      <c r="S538" s="1" t="s">
        <v>11537</v>
      </c>
      <c r="T538" s="2" t="s">
        <v>13145</v>
      </c>
      <c r="U538" s="5">
        <f t="shared" si="95"/>
        <v>3.6443148688046647E-4</v>
      </c>
      <c r="V538" s="1" t="s">
        <v>15132</v>
      </c>
      <c r="W538" s="2" t="s">
        <v>14523</v>
      </c>
      <c r="X538" s="5">
        <f t="shared" si="93"/>
        <v>2.1616947686986597E-4</v>
      </c>
      <c r="Y538" s="1" t="s">
        <v>11167</v>
      </c>
      <c r="Z538" s="2" t="s">
        <v>14818</v>
      </c>
      <c r="AA538" s="5">
        <f t="shared" si="96"/>
        <v>3.048780487804878E-4</v>
      </c>
    </row>
    <row r="539" spans="1:27" x14ac:dyDescent="0.3">
      <c r="A539" s="1" t="s">
        <v>10842</v>
      </c>
      <c r="B539" s="2" t="s">
        <v>10843</v>
      </c>
      <c r="C539" s="8">
        <f t="shared" si="102"/>
        <v>2.6702269692923899E-4</v>
      </c>
      <c r="D539" s="1" t="s">
        <v>11934</v>
      </c>
      <c r="E539" s="2" t="s">
        <v>10822</v>
      </c>
      <c r="F539" s="5">
        <f t="shared" si="100"/>
        <v>2.7770063871146905E-4</v>
      </c>
      <c r="G539" s="1" t="s">
        <v>7180</v>
      </c>
      <c r="H539" s="2" t="s">
        <v>8671</v>
      </c>
      <c r="I539" s="5">
        <f t="shared" si="101"/>
        <v>3.6805299963194699E-4</v>
      </c>
      <c r="J539" s="1" t="s">
        <v>13234</v>
      </c>
      <c r="K539" s="2" t="s">
        <v>13233</v>
      </c>
      <c r="L539" s="5">
        <f t="shared" si="97"/>
        <v>1.8747656542932134E-4</v>
      </c>
      <c r="M539" s="1" t="s">
        <v>12688</v>
      </c>
      <c r="N539" s="2" t="s">
        <v>8141</v>
      </c>
      <c r="O539" s="5">
        <f t="shared" si="98"/>
        <v>1.5309246785058175E-4</v>
      </c>
      <c r="P539" s="1" t="s">
        <v>12143</v>
      </c>
      <c r="Q539" s="2" t="s">
        <v>9603</v>
      </c>
      <c r="R539" s="5">
        <f t="shared" si="103"/>
        <v>3.3112582781456954E-4</v>
      </c>
      <c r="S539" s="1" t="s">
        <v>11285</v>
      </c>
      <c r="T539" s="2" t="s">
        <v>4346</v>
      </c>
      <c r="U539" s="5">
        <f t="shared" si="95"/>
        <v>3.6376864314296108E-4</v>
      </c>
      <c r="V539" s="1" t="s">
        <v>11095</v>
      </c>
      <c r="W539" s="2" t="s">
        <v>14523</v>
      </c>
      <c r="X539" s="5">
        <f t="shared" si="93"/>
        <v>2.1616947686986597E-4</v>
      </c>
      <c r="Y539" s="1" t="s">
        <v>12475</v>
      </c>
      <c r="Z539" s="2" t="s">
        <v>2845</v>
      </c>
      <c r="AA539" s="5">
        <f t="shared" si="96"/>
        <v>3.0469226081657528E-4</v>
      </c>
    </row>
    <row r="540" spans="1:27" x14ac:dyDescent="0.3">
      <c r="A540" s="1" t="s">
        <v>10844</v>
      </c>
      <c r="B540" s="2" t="s">
        <v>10845</v>
      </c>
      <c r="C540" s="8">
        <f t="shared" si="102"/>
        <v>2.6574541589157585E-4</v>
      </c>
      <c r="D540" s="1" t="s">
        <v>11935</v>
      </c>
      <c r="E540" s="2" t="s">
        <v>6648</v>
      </c>
      <c r="F540" s="5">
        <f t="shared" si="100"/>
        <v>2.7754648903691371E-4</v>
      </c>
      <c r="G540" s="1" t="s">
        <v>10618</v>
      </c>
      <c r="H540" s="2" t="s">
        <v>12724</v>
      </c>
      <c r="I540" s="5">
        <f t="shared" si="101"/>
        <v>3.673769287288758E-4</v>
      </c>
      <c r="J540" s="1" t="s">
        <v>12753</v>
      </c>
      <c r="K540" s="2" t="s">
        <v>8838</v>
      </c>
      <c r="L540" s="5">
        <f t="shared" si="97"/>
        <v>1.8733608092918696E-4</v>
      </c>
      <c r="M540" s="1" t="s">
        <v>12835</v>
      </c>
      <c r="N540" s="2" t="s">
        <v>13824</v>
      </c>
      <c r="O540" s="5">
        <f t="shared" si="98"/>
        <v>1.5213753232922562E-4</v>
      </c>
      <c r="P540" s="1" t="s">
        <v>14132</v>
      </c>
      <c r="Q540" s="2" t="s">
        <v>14464</v>
      </c>
      <c r="R540" s="5">
        <f t="shared" si="103"/>
        <v>3.2905561039815728E-4</v>
      </c>
      <c r="S540" s="1" t="s">
        <v>14796</v>
      </c>
      <c r="T540" s="2" t="s">
        <v>7758</v>
      </c>
      <c r="U540" s="5">
        <f t="shared" si="95"/>
        <v>3.6363636363636361E-4</v>
      </c>
      <c r="V540" s="1" t="s">
        <v>14925</v>
      </c>
      <c r="W540" s="2" t="s">
        <v>15133</v>
      </c>
      <c r="X540" s="5">
        <f t="shared" si="93"/>
        <v>2.1413276231263382E-4</v>
      </c>
      <c r="Y540" s="1" t="s">
        <v>10347</v>
      </c>
      <c r="Z540" s="2" t="s">
        <v>9630</v>
      </c>
      <c r="AA540" s="5">
        <f t="shared" si="96"/>
        <v>3.0441400304414006E-4</v>
      </c>
    </row>
    <row r="541" spans="1:27" x14ac:dyDescent="0.3">
      <c r="A541" s="1" t="s">
        <v>10846</v>
      </c>
      <c r="B541" s="2" t="s">
        <v>7871</v>
      </c>
      <c r="C541" s="8">
        <f t="shared" si="102"/>
        <v>2.651113467656416E-4</v>
      </c>
      <c r="D541" s="1" t="s">
        <v>10308</v>
      </c>
      <c r="E541" s="2" t="s">
        <v>11936</v>
      </c>
      <c r="F541" s="5">
        <f t="shared" si="100"/>
        <v>2.7746947835738069E-4</v>
      </c>
      <c r="G541" s="1" t="s">
        <v>10622</v>
      </c>
      <c r="H541" s="2" t="s">
        <v>12725</v>
      </c>
      <c r="I541" s="5">
        <f t="shared" si="101"/>
        <v>3.6656891495601173E-4</v>
      </c>
      <c r="J541" s="1" t="s">
        <v>11416</v>
      </c>
      <c r="K541" s="2" t="s">
        <v>13235</v>
      </c>
      <c r="L541" s="5">
        <f t="shared" si="97"/>
        <v>1.8621973929236498E-4</v>
      </c>
      <c r="M541" s="1" t="s">
        <v>11821</v>
      </c>
      <c r="N541" s="2" t="s">
        <v>13825</v>
      </c>
      <c r="O541" s="5">
        <f t="shared" si="98"/>
        <v>1.5151515151515152E-4</v>
      </c>
      <c r="P541" s="1" t="s">
        <v>10985</v>
      </c>
      <c r="Q541" s="2" t="s">
        <v>11848</v>
      </c>
      <c r="R541" s="5">
        <f t="shared" si="103"/>
        <v>3.2862306933946765E-4</v>
      </c>
      <c r="S541" s="1" t="s">
        <v>10645</v>
      </c>
      <c r="T541" s="2" t="s">
        <v>10107</v>
      </c>
      <c r="U541" s="5">
        <f t="shared" si="95"/>
        <v>3.6310820624546115E-4</v>
      </c>
      <c r="V541" s="1" t="s">
        <v>11008</v>
      </c>
      <c r="W541" s="2" t="s">
        <v>1360</v>
      </c>
      <c r="X541" s="5">
        <f t="shared" si="93"/>
        <v>2.1294718909710392E-4</v>
      </c>
      <c r="Y541" s="1" t="s">
        <v>11352</v>
      </c>
      <c r="Z541" s="2" t="s">
        <v>15566</v>
      </c>
      <c r="AA541" s="5">
        <f t="shared" si="96"/>
        <v>3.0422878004259202E-4</v>
      </c>
    </row>
    <row r="542" spans="1:27" x14ac:dyDescent="0.3">
      <c r="A542" s="1" t="s">
        <v>10847</v>
      </c>
      <c r="B542" s="2" t="s">
        <v>10848</v>
      </c>
      <c r="C542" s="8">
        <f t="shared" si="102"/>
        <v>2.636435539151068E-4</v>
      </c>
      <c r="D542" s="1" t="s">
        <v>11937</v>
      </c>
      <c r="E542" s="2" t="s">
        <v>11938</v>
      </c>
      <c r="F542" s="5">
        <f t="shared" si="100"/>
        <v>2.7662517289073305E-4</v>
      </c>
      <c r="G542" s="1" t="s">
        <v>12726</v>
      </c>
      <c r="H542" s="2" t="s">
        <v>10723</v>
      </c>
      <c r="I542" s="5">
        <f t="shared" si="101"/>
        <v>3.6603221083455345E-4</v>
      </c>
      <c r="J542" s="1" t="s">
        <v>12003</v>
      </c>
      <c r="K542" s="2" t="s">
        <v>13236</v>
      </c>
      <c r="L542" s="5">
        <f t="shared" si="97"/>
        <v>1.8604651162790697E-4</v>
      </c>
      <c r="M542" s="1" t="s">
        <v>13826</v>
      </c>
      <c r="N542" s="2" t="s">
        <v>11123</v>
      </c>
      <c r="O542" s="5">
        <f t="shared" si="98"/>
        <v>1.4932059130954157E-4</v>
      </c>
      <c r="P542" s="1" t="s">
        <v>12568</v>
      </c>
      <c r="Q542" s="2" t="s">
        <v>7789</v>
      </c>
      <c r="R542" s="5">
        <f t="shared" si="103"/>
        <v>3.2851511169513798E-4</v>
      </c>
      <c r="S542" s="1" t="s">
        <v>13395</v>
      </c>
      <c r="T542" s="2" t="s">
        <v>7759</v>
      </c>
      <c r="U542" s="5">
        <f t="shared" si="95"/>
        <v>3.6205648081100649E-4</v>
      </c>
      <c r="V542" s="1" t="s">
        <v>14711</v>
      </c>
      <c r="W542" s="2" t="s">
        <v>15134</v>
      </c>
      <c r="X542" s="5">
        <f t="shared" si="93"/>
        <v>2.1290185224611454E-4</v>
      </c>
      <c r="Y542" s="1" t="s">
        <v>12769</v>
      </c>
      <c r="Z542" s="2" t="s">
        <v>9632</v>
      </c>
      <c r="AA542" s="5">
        <f t="shared" si="96"/>
        <v>3.0385900941962927E-4</v>
      </c>
    </row>
    <row r="543" spans="1:27" x14ac:dyDescent="0.3">
      <c r="A543" s="1" t="s">
        <v>10849</v>
      </c>
      <c r="B543" s="2" t="s">
        <v>6662</v>
      </c>
      <c r="C543" s="8">
        <f t="shared" si="102"/>
        <v>2.6322716504343247E-4</v>
      </c>
      <c r="D543" s="1" t="s">
        <v>11939</v>
      </c>
      <c r="E543" s="2" t="s">
        <v>1321</v>
      </c>
      <c r="F543" s="5">
        <f t="shared" si="100"/>
        <v>2.7510316368638239E-4</v>
      </c>
      <c r="G543" s="1" t="s">
        <v>7444</v>
      </c>
      <c r="H543" s="2" t="s">
        <v>10723</v>
      </c>
      <c r="I543" s="5">
        <f t="shared" si="101"/>
        <v>3.6603221083455345E-4</v>
      </c>
      <c r="J543" s="1" t="s">
        <v>10979</v>
      </c>
      <c r="K543" s="2" t="s">
        <v>6763</v>
      </c>
      <c r="L543" s="5">
        <f t="shared" si="97"/>
        <v>1.8494544109487701E-4</v>
      </c>
      <c r="M543" s="1" t="s">
        <v>13827</v>
      </c>
      <c r="N543" s="2" t="s">
        <v>10200</v>
      </c>
      <c r="O543" s="5">
        <f t="shared" si="98"/>
        <v>1.4914243102162565E-4</v>
      </c>
      <c r="P543" s="1" t="s">
        <v>10886</v>
      </c>
      <c r="Q543" s="2" t="s">
        <v>9606</v>
      </c>
      <c r="R543" s="5">
        <f t="shared" si="103"/>
        <v>3.2690421706440013E-4</v>
      </c>
      <c r="S543" s="1" t="s">
        <v>10775</v>
      </c>
      <c r="T543" s="2" t="s">
        <v>14797</v>
      </c>
      <c r="U543" s="5">
        <f t="shared" si="95"/>
        <v>3.5855145213338117E-4</v>
      </c>
      <c r="V543" s="1" t="s">
        <v>12770</v>
      </c>
      <c r="W543" s="2" t="s">
        <v>15135</v>
      </c>
      <c r="X543" s="5">
        <f t="shared" si="93"/>
        <v>2.1281123643328368E-4</v>
      </c>
      <c r="Y543" s="1" t="s">
        <v>12710</v>
      </c>
      <c r="Z543" s="2" t="s">
        <v>7816</v>
      </c>
      <c r="AA543" s="5">
        <f t="shared" si="96"/>
        <v>3.0303030303030303E-4</v>
      </c>
    </row>
    <row r="544" spans="1:27" x14ac:dyDescent="0.3">
      <c r="A544" s="1" t="s">
        <v>10850</v>
      </c>
      <c r="B544" s="2" t="s">
        <v>4416</v>
      </c>
      <c r="C544" s="8">
        <f t="shared" si="102"/>
        <v>2.592016588906169E-4</v>
      </c>
      <c r="D544" s="1" t="s">
        <v>11940</v>
      </c>
      <c r="E544" s="2" t="s">
        <v>6650</v>
      </c>
      <c r="F544" s="5">
        <f t="shared" si="100"/>
        <v>2.7502750275027501E-4</v>
      </c>
      <c r="G544" s="1" t="s">
        <v>12727</v>
      </c>
      <c r="H544" s="2" t="s">
        <v>12728</v>
      </c>
      <c r="I544" s="5">
        <f t="shared" si="101"/>
        <v>3.6496350364963501E-4</v>
      </c>
      <c r="J544" s="1" t="s">
        <v>10955</v>
      </c>
      <c r="K544" s="2" t="s">
        <v>6763</v>
      </c>
      <c r="L544" s="5">
        <f t="shared" si="97"/>
        <v>1.8494544109487701E-4</v>
      </c>
      <c r="M544" s="1" t="s">
        <v>13828</v>
      </c>
      <c r="N544" s="2" t="s">
        <v>13829</v>
      </c>
      <c r="O544" s="5">
        <f t="shared" si="98"/>
        <v>1.4903129657228018E-4</v>
      </c>
      <c r="P544" s="1" t="s">
        <v>10617</v>
      </c>
      <c r="Q544" s="2" t="s">
        <v>11858</v>
      </c>
      <c r="R544" s="5">
        <f t="shared" si="103"/>
        <v>3.2393909944930353E-4</v>
      </c>
      <c r="S544" s="1" t="s">
        <v>11794</v>
      </c>
      <c r="T544" s="2" t="s">
        <v>7764</v>
      </c>
      <c r="U544" s="5">
        <f t="shared" si="95"/>
        <v>3.5612535612535614E-4</v>
      </c>
      <c r="V544" s="1" t="s">
        <v>15136</v>
      </c>
      <c r="W544" s="2" t="s">
        <v>7971</v>
      </c>
      <c r="X544" s="5">
        <f t="shared" si="93"/>
        <v>2.1244954323348204E-4</v>
      </c>
      <c r="Y544" s="1" t="s">
        <v>10439</v>
      </c>
      <c r="Z544" s="2" t="s">
        <v>7817</v>
      </c>
      <c r="AA544" s="5">
        <f t="shared" si="96"/>
        <v>3.02571860816944E-4</v>
      </c>
    </row>
    <row r="545" spans="1:27" x14ac:dyDescent="0.3">
      <c r="A545" s="1" t="s">
        <v>10851</v>
      </c>
      <c r="B545" s="2" t="s">
        <v>1334</v>
      </c>
      <c r="C545" s="8">
        <f t="shared" si="102"/>
        <v>2.5879917184265012E-4</v>
      </c>
      <c r="D545" s="1" t="s">
        <v>3869</v>
      </c>
      <c r="E545" s="2" t="s">
        <v>8732</v>
      </c>
      <c r="F545" s="5">
        <f t="shared" si="100"/>
        <v>2.7344818156959256E-4</v>
      </c>
      <c r="G545" s="1" t="s">
        <v>5153</v>
      </c>
      <c r="H545" s="2" t="s">
        <v>2819</v>
      </c>
      <c r="I545" s="5">
        <f t="shared" si="101"/>
        <v>3.6456434560699962E-4</v>
      </c>
      <c r="J545" s="1" t="s">
        <v>10882</v>
      </c>
      <c r="K545" s="2" t="s">
        <v>12165</v>
      </c>
      <c r="L545" s="5">
        <f t="shared" si="97"/>
        <v>1.8416206261510129E-4</v>
      </c>
      <c r="M545" s="1" t="s">
        <v>13830</v>
      </c>
      <c r="N545" s="2" t="s">
        <v>8917</v>
      </c>
      <c r="O545" s="5">
        <f t="shared" si="98"/>
        <v>1.481700992739665E-4</v>
      </c>
      <c r="P545" s="1" t="s">
        <v>10873</v>
      </c>
      <c r="Q545" s="2" t="s">
        <v>2837</v>
      </c>
      <c r="R545" s="5">
        <f t="shared" si="103"/>
        <v>3.2372936225315638E-4</v>
      </c>
      <c r="S545" s="1" t="s">
        <v>14798</v>
      </c>
      <c r="T545" s="2" t="s">
        <v>7765</v>
      </c>
      <c r="U545" s="5">
        <f t="shared" si="95"/>
        <v>3.5536602700781805E-4</v>
      </c>
      <c r="V545" s="1" t="s">
        <v>10552</v>
      </c>
      <c r="W545" s="2" t="s">
        <v>15137</v>
      </c>
      <c r="X545" s="5">
        <f t="shared" si="93"/>
        <v>2.0876826722338206E-4</v>
      </c>
      <c r="Y545" s="1" t="s">
        <v>12678</v>
      </c>
      <c r="Z545" s="2" t="s">
        <v>11900</v>
      </c>
      <c r="AA545" s="5">
        <f t="shared" si="96"/>
        <v>3.0238887208950711E-4</v>
      </c>
    </row>
    <row r="546" spans="1:27" x14ac:dyDescent="0.3">
      <c r="A546" s="1" t="s">
        <v>10852</v>
      </c>
      <c r="B546" s="2" t="s">
        <v>10853</v>
      </c>
      <c r="C546" s="8">
        <f t="shared" si="102"/>
        <v>2.5799793601651185E-4</v>
      </c>
      <c r="D546" s="1" t="s">
        <v>11941</v>
      </c>
      <c r="E546" s="2" t="s">
        <v>11942</v>
      </c>
      <c r="F546" s="5">
        <f t="shared" si="100"/>
        <v>2.7337342810278839E-4</v>
      </c>
      <c r="G546" s="1" t="s">
        <v>11730</v>
      </c>
      <c r="H546" s="2" t="s">
        <v>12729</v>
      </c>
      <c r="I546" s="5">
        <f t="shared" si="101"/>
        <v>3.6297640653357529E-4</v>
      </c>
      <c r="J546" s="1" t="s">
        <v>11302</v>
      </c>
      <c r="K546" s="2" t="s">
        <v>9801</v>
      </c>
      <c r="L546" s="5">
        <f t="shared" si="97"/>
        <v>1.840264998159735E-4</v>
      </c>
      <c r="M546" s="1" t="s">
        <v>2567</v>
      </c>
      <c r="N546" s="2" t="s">
        <v>13831</v>
      </c>
      <c r="O546" s="5">
        <f t="shared" si="98"/>
        <v>1.4810426540284361E-4</v>
      </c>
      <c r="P546" s="1" t="s">
        <v>12475</v>
      </c>
      <c r="Q546" s="2" t="s">
        <v>1303</v>
      </c>
      <c r="R546" s="5">
        <f t="shared" si="103"/>
        <v>3.1908104658583282E-4</v>
      </c>
      <c r="S546" s="1" t="s">
        <v>11182</v>
      </c>
      <c r="T546" s="2" t="s">
        <v>5498</v>
      </c>
      <c r="U546" s="5">
        <f t="shared" si="95"/>
        <v>3.5511363636363637E-4</v>
      </c>
      <c r="V546" s="1" t="s">
        <v>10350</v>
      </c>
      <c r="W546" s="2" t="s">
        <v>12089</v>
      </c>
      <c r="X546" s="5">
        <f t="shared" si="93"/>
        <v>2.0820320632937748E-4</v>
      </c>
      <c r="Y546" s="1" t="s">
        <v>3632</v>
      </c>
      <c r="Z546" s="2" t="s">
        <v>15567</v>
      </c>
      <c r="AA546" s="5">
        <f t="shared" si="96"/>
        <v>3.0220610456331218E-4</v>
      </c>
    </row>
    <row r="547" spans="1:27" x14ac:dyDescent="0.3">
      <c r="A547" s="1" t="s">
        <v>3544</v>
      </c>
      <c r="B547" s="2" t="s">
        <v>1335</v>
      </c>
      <c r="C547" s="8">
        <f t="shared" si="102"/>
        <v>2.577319587628866E-4</v>
      </c>
      <c r="D547" s="1" t="s">
        <v>11943</v>
      </c>
      <c r="E547" s="2" t="s">
        <v>6653</v>
      </c>
      <c r="F547" s="5">
        <f t="shared" si="100"/>
        <v>2.7329871549603714E-4</v>
      </c>
      <c r="G547" s="1" t="s">
        <v>12730</v>
      </c>
      <c r="H547" s="2" t="s">
        <v>5495</v>
      </c>
      <c r="I547" s="5">
        <f t="shared" si="101"/>
        <v>3.6192544335866811E-4</v>
      </c>
      <c r="J547" s="1" t="s">
        <v>10981</v>
      </c>
      <c r="K547" s="2" t="s">
        <v>13237</v>
      </c>
      <c r="L547" s="5">
        <f t="shared" si="97"/>
        <v>1.8385732671446958E-4</v>
      </c>
      <c r="M547" s="1" t="s">
        <v>993</v>
      </c>
      <c r="N547" s="2" t="s">
        <v>12320</v>
      </c>
      <c r="O547" s="5">
        <f t="shared" si="98"/>
        <v>1.4760147601476016E-4</v>
      </c>
      <c r="P547" s="1" t="s">
        <v>10989</v>
      </c>
      <c r="Q547" s="2" t="s">
        <v>12775</v>
      </c>
      <c r="R547" s="5">
        <f t="shared" si="103"/>
        <v>3.1867431485022306E-4</v>
      </c>
      <c r="S547" s="1" t="s">
        <v>10587</v>
      </c>
      <c r="T547" s="2" t="s">
        <v>5499</v>
      </c>
      <c r="U547" s="5">
        <f t="shared" si="95"/>
        <v>3.5498757543485978E-4</v>
      </c>
      <c r="V547" s="1" t="s">
        <v>10602</v>
      </c>
      <c r="W547" s="2" t="s">
        <v>13779</v>
      </c>
      <c r="X547" s="5">
        <f t="shared" si="93"/>
        <v>2.0768431983385254E-4</v>
      </c>
      <c r="Y547" s="1" t="s">
        <v>11139</v>
      </c>
      <c r="Z547" s="2" t="s">
        <v>6622</v>
      </c>
      <c r="AA547" s="5">
        <f t="shared" si="96"/>
        <v>3.0202355783751132E-4</v>
      </c>
    </row>
    <row r="548" spans="1:27" x14ac:dyDescent="0.3">
      <c r="A548" s="1" t="s">
        <v>10854</v>
      </c>
      <c r="B548" s="2" t="s">
        <v>8751</v>
      </c>
      <c r="C548" s="8">
        <f t="shared" si="102"/>
        <v>2.5693730729701953E-4</v>
      </c>
      <c r="D548" s="1" t="s">
        <v>11944</v>
      </c>
      <c r="E548" s="2" t="s">
        <v>11945</v>
      </c>
      <c r="F548" s="5">
        <f t="shared" si="100"/>
        <v>2.7322404371584699E-4</v>
      </c>
      <c r="G548" s="1" t="s">
        <v>12731</v>
      </c>
      <c r="H548" s="2" t="s">
        <v>6587</v>
      </c>
      <c r="I548" s="5">
        <f t="shared" si="101"/>
        <v>3.6166365280289331E-4</v>
      </c>
      <c r="J548" s="1" t="s">
        <v>13238</v>
      </c>
      <c r="K548" s="2" t="s">
        <v>6764</v>
      </c>
      <c r="L548" s="5">
        <f t="shared" si="97"/>
        <v>1.8338529249954154E-4</v>
      </c>
      <c r="M548" s="1" t="s">
        <v>10501</v>
      </c>
      <c r="N548" s="2" t="s">
        <v>8925</v>
      </c>
      <c r="O548" s="5">
        <f t="shared" si="98"/>
        <v>1.4609203798392987E-4</v>
      </c>
      <c r="P548" s="1" t="s">
        <v>2102</v>
      </c>
      <c r="Q548" s="2" t="s">
        <v>11871</v>
      </c>
      <c r="R548" s="5">
        <f t="shared" si="103"/>
        <v>3.1857279388340236E-4</v>
      </c>
      <c r="S548" s="1" t="s">
        <v>11468</v>
      </c>
      <c r="T548" s="2" t="s">
        <v>7766</v>
      </c>
      <c r="U548" s="5">
        <f t="shared" si="95"/>
        <v>3.5486160397444998E-4</v>
      </c>
      <c r="V548" s="1" t="s">
        <v>12963</v>
      </c>
      <c r="W548" s="2" t="s">
        <v>9747</v>
      </c>
      <c r="X548" s="5">
        <f t="shared" si="93"/>
        <v>2.0759809009757111E-4</v>
      </c>
      <c r="Y548" s="1" t="s">
        <v>12634</v>
      </c>
      <c r="Z548" s="2" t="s">
        <v>9637</v>
      </c>
      <c r="AA548" s="5">
        <f t="shared" si="96"/>
        <v>2.9940119760479042E-4</v>
      </c>
    </row>
    <row r="549" spans="1:27" x14ac:dyDescent="0.3">
      <c r="A549" s="1" t="s">
        <v>10855</v>
      </c>
      <c r="B549" s="2" t="s">
        <v>4421</v>
      </c>
      <c r="C549" s="8">
        <f t="shared" si="102"/>
        <v>2.5588536335721597E-4</v>
      </c>
      <c r="D549" s="1" t="s">
        <v>10979</v>
      </c>
      <c r="E549" s="2" t="s">
        <v>11946</v>
      </c>
      <c r="F549" s="5">
        <f t="shared" si="100"/>
        <v>2.7225701061802342E-4</v>
      </c>
      <c r="G549" s="1" t="s">
        <v>11287</v>
      </c>
      <c r="H549" s="2" t="s">
        <v>7760</v>
      </c>
      <c r="I549" s="5">
        <f t="shared" si="101"/>
        <v>3.6140224069389231E-4</v>
      </c>
      <c r="J549" s="1" t="s">
        <v>10798</v>
      </c>
      <c r="K549" s="2" t="s">
        <v>4528</v>
      </c>
      <c r="L549" s="5">
        <f t="shared" si="97"/>
        <v>1.8070112034694616E-4</v>
      </c>
      <c r="M549" s="1" t="s">
        <v>13054</v>
      </c>
      <c r="N549" s="2" t="s">
        <v>13832</v>
      </c>
      <c r="O549" s="5">
        <f t="shared" si="98"/>
        <v>1.4585764294049007E-4</v>
      </c>
      <c r="P549" s="1" t="s">
        <v>11260</v>
      </c>
      <c r="Q549" s="2" t="s">
        <v>5510</v>
      </c>
      <c r="R549" s="5">
        <f t="shared" si="103"/>
        <v>3.1826861871419476E-4</v>
      </c>
      <c r="S549" s="1" t="s">
        <v>10987</v>
      </c>
      <c r="T549" s="2" t="s">
        <v>4354</v>
      </c>
      <c r="U549" s="5">
        <f t="shared" si="95"/>
        <v>3.5398230088495576E-4</v>
      </c>
      <c r="V549" s="1" t="s">
        <v>10719</v>
      </c>
      <c r="W549" s="2" t="s">
        <v>7985</v>
      </c>
      <c r="X549" s="5">
        <f t="shared" si="93"/>
        <v>2.0721094073767094E-4</v>
      </c>
      <c r="Y549" s="1" t="s">
        <v>10946</v>
      </c>
      <c r="Z549" s="2" t="s">
        <v>9638</v>
      </c>
      <c r="AA549" s="5">
        <f t="shared" si="96"/>
        <v>2.9922202274087372E-4</v>
      </c>
    </row>
    <row r="550" spans="1:27" x14ac:dyDescent="0.3">
      <c r="A550" s="1" t="s">
        <v>10856</v>
      </c>
      <c r="B550" s="2" t="s">
        <v>6668</v>
      </c>
      <c r="C550" s="8">
        <f t="shared" si="102"/>
        <v>2.5568908207619537E-4</v>
      </c>
      <c r="D550" s="1" t="s">
        <v>11947</v>
      </c>
      <c r="E550" s="2" t="s">
        <v>10145</v>
      </c>
      <c r="F550" s="5">
        <f t="shared" si="100"/>
        <v>2.7188689505165849E-4</v>
      </c>
      <c r="G550" s="1" t="s">
        <v>11484</v>
      </c>
      <c r="H550" s="2" t="s">
        <v>12732</v>
      </c>
      <c r="I550" s="5">
        <f t="shared" si="101"/>
        <v>3.6088054853843375E-4</v>
      </c>
      <c r="J550" s="1" t="s">
        <v>10946</v>
      </c>
      <c r="K550" s="2" t="s">
        <v>4528</v>
      </c>
      <c r="L550" s="5">
        <f t="shared" si="97"/>
        <v>1.8070112034694616E-4</v>
      </c>
      <c r="M550" s="1" t="s">
        <v>7444</v>
      </c>
      <c r="N550" s="2" t="s">
        <v>13833</v>
      </c>
      <c r="O550" s="5">
        <f t="shared" si="98"/>
        <v>1.4579384749963551E-4</v>
      </c>
      <c r="P550" s="1" t="s">
        <v>12910</v>
      </c>
      <c r="Q550" s="2" t="s">
        <v>14465</v>
      </c>
      <c r="R550" s="5">
        <f t="shared" si="103"/>
        <v>3.1725888324873094E-4</v>
      </c>
      <c r="S550" s="1" t="s">
        <v>13910</v>
      </c>
      <c r="T550" s="2" t="s">
        <v>6588</v>
      </c>
      <c r="U550" s="5">
        <f t="shared" si="95"/>
        <v>3.5310734463276836E-4</v>
      </c>
      <c r="V550" s="1" t="s">
        <v>10451</v>
      </c>
      <c r="W550" s="2" t="s">
        <v>6726</v>
      </c>
      <c r="X550" s="5">
        <f t="shared" si="93"/>
        <v>2.0703933747412008E-4</v>
      </c>
      <c r="Y550" s="1" t="s">
        <v>12773</v>
      </c>
      <c r="Z550" s="2" t="s">
        <v>9638</v>
      </c>
      <c r="AA550" s="5">
        <f t="shared" si="96"/>
        <v>2.9922202274087372E-4</v>
      </c>
    </row>
    <row r="551" spans="1:27" x14ac:dyDescent="0.3">
      <c r="A551" s="1" t="s">
        <v>10857</v>
      </c>
      <c r="B551" s="2" t="s">
        <v>7886</v>
      </c>
      <c r="C551" s="8">
        <f t="shared" si="102"/>
        <v>2.5464731347084286E-4</v>
      </c>
      <c r="D551" s="1" t="s">
        <v>11948</v>
      </c>
      <c r="E551" s="2" t="s">
        <v>11949</v>
      </c>
      <c r="F551" s="5">
        <f t="shared" si="100"/>
        <v>2.7137042062415199E-4</v>
      </c>
      <c r="G551" s="1" t="s">
        <v>12733</v>
      </c>
      <c r="H551" s="2" t="s">
        <v>12734</v>
      </c>
      <c r="I551" s="5">
        <f t="shared" si="101"/>
        <v>3.6062026685899749E-4</v>
      </c>
      <c r="J551" s="1" t="s">
        <v>13239</v>
      </c>
      <c r="K551" s="2" t="s">
        <v>13240</v>
      </c>
      <c r="L551" s="5">
        <f t="shared" si="97"/>
        <v>1.7975912277548085E-4</v>
      </c>
      <c r="M551" s="1" t="s">
        <v>1958</v>
      </c>
      <c r="N551" s="2" t="s">
        <v>13300</v>
      </c>
      <c r="O551" s="5">
        <f t="shared" si="98"/>
        <v>1.4459224985540774E-4</v>
      </c>
      <c r="P551" s="1" t="s">
        <v>12719</v>
      </c>
      <c r="Q551" s="2" t="s">
        <v>4374</v>
      </c>
      <c r="R551" s="5">
        <f t="shared" si="103"/>
        <v>3.1595576619273299E-4</v>
      </c>
      <c r="S551" s="1" t="s">
        <v>13186</v>
      </c>
      <c r="T551" s="2" t="s">
        <v>14799</v>
      </c>
      <c r="U551" s="5">
        <f t="shared" si="95"/>
        <v>3.5198873636043646E-4</v>
      </c>
      <c r="V551" s="1" t="s">
        <v>10902</v>
      </c>
      <c r="W551" s="2" t="s">
        <v>15138</v>
      </c>
      <c r="X551" s="5">
        <f t="shared" si="93"/>
        <v>2.0652622883106156E-4</v>
      </c>
      <c r="Y551" s="1" t="s">
        <v>15568</v>
      </c>
      <c r="Z551" s="2" t="s">
        <v>10133</v>
      </c>
      <c r="AA551" s="5">
        <f t="shared" si="96"/>
        <v>2.9726516052318666E-4</v>
      </c>
    </row>
    <row r="552" spans="1:27" x14ac:dyDescent="0.3">
      <c r="A552" s="1" t="s">
        <v>1982</v>
      </c>
      <c r="B552" s="2" t="s">
        <v>4423</v>
      </c>
      <c r="C552" s="8">
        <f t="shared" si="102"/>
        <v>2.5380710659898478E-4</v>
      </c>
      <c r="D552" s="1" t="s">
        <v>552</v>
      </c>
      <c r="E552" s="2" t="s">
        <v>11949</v>
      </c>
      <c r="F552" s="5">
        <f t="shared" si="100"/>
        <v>2.7137042062415199E-4</v>
      </c>
      <c r="G552" s="1" t="s">
        <v>10852</v>
      </c>
      <c r="H552" s="2" t="s">
        <v>4350</v>
      </c>
      <c r="I552" s="5">
        <f t="shared" si="101"/>
        <v>3.6010082823190496E-4</v>
      </c>
      <c r="J552" s="1" t="s">
        <v>11131</v>
      </c>
      <c r="K552" s="2" t="s">
        <v>13241</v>
      </c>
      <c r="L552" s="5">
        <f t="shared" si="97"/>
        <v>1.7895490336435218E-4</v>
      </c>
      <c r="M552" s="1" t="s">
        <v>13834</v>
      </c>
      <c r="N552" s="2" t="s">
        <v>13835</v>
      </c>
      <c r="O552" s="5">
        <f t="shared" si="98"/>
        <v>1.4450867052023122E-4</v>
      </c>
      <c r="P552" s="1" t="s">
        <v>181</v>
      </c>
      <c r="Q552" s="2" t="s">
        <v>11879</v>
      </c>
      <c r="R552" s="5">
        <f t="shared" si="103"/>
        <v>3.1466331025802394E-4</v>
      </c>
      <c r="S552" s="1" t="s">
        <v>11408</v>
      </c>
      <c r="T552" s="2" t="s">
        <v>7771</v>
      </c>
      <c r="U552" s="5">
        <f t="shared" si="95"/>
        <v>3.5174111853675694E-4</v>
      </c>
      <c r="V552" s="1" t="s">
        <v>13234</v>
      </c>
      <c r="W552" s="2" t="s">
        <v>9750</v>
      </c>
      <c r="X552" s="5">
        <f t="shared" si="93"/>
        <v>2.063557573256294E-4</v>
      </c>
      <c r="Y552" s="1" t="s">
        <v>12808</v>
      </c>
      <c r="Z552" s="2" t="s">
        <v>15115</v>
      </c>
      <c r="AA552" s="5">
        <f t="shared" si="96"/>
        <v>2.9455081001472752E-4</v>
      </c>
    </row>
    <row r="553" spans="1:27" x14ac:dyDescent="0.3">
      <c r="A553" s="1" t="s">
        <v>10858</v>
      </c>
      <c r="B553" s="2" t="s">
        <v>2884</v>
      </c>
      <c r="C553" s="8">
        <f t="shared" si="102"/>
        <v>2.5316455696202533E-4</v>
      </c>
      <c r="D553" s="1" t="s">
        <v>11950</v>
      </c>
      <c r="E553" s="2" t="s">
        <v>1323</v>
      </c>
      <c r="F553" s="5">
        <f t="shared" si="100"/>
        <v>2.7114967462039046E-4</v>
      </c>
      <c r="G553" s="1" t="s">
        <v>11422</v>
      </c>
      <c r="H553" s="2" t="s">
        <v>7761</v>
      </c>
      <c r="I553" s="5">
        <f t="shared" si="101"/>
        <v>3.590664272890485E-4</v>
      </c>
      <c r="J553" s="1" t="s">
        <v>4835</v>
      </c>
      <c r="K553" s="2" t="s">
        <v>13242</v>
      </c>
      <c r="L553" s="5">
        <f t="shared" si="97"/>
        <v>1.7834849295523454E-4</v>
      </c>
      <c r="M553" s="1" t="s">
        <v>12957</v>
      </c>
      <c r="N553" s="2" t="s">
        <v>4598</v>
      </c>
      <c r="O553" s="5">
        <f t="shared" si="98"/>
        <v>1.4415453366008361E-4</v>
      </c>
      <c r="P553" s="1" t="s">
        <v>14466</v>
      </c>
      <c r="Q553" s="2" t="s">
        <v>5514</v>
      </c>
      <c r="R553" s="5">
        <f t="shared" si="103"/>
        <v>3.1367628607277288E-4</v>
      </c>
      <c r="S553" s="1" t="s">
        <v>10535</v>
      </c>
      <c r="T553" s="2" t="s">
        <v>12745</v>
      </c>
      <c r="U553" s="5">
        <f t="shared" si="95"/>
        <v>3.4806822137138882E-4</v>
      </c>
      <c r="V553" s="1" t="s">
        <v>13656</v>
      </c>
      <c r="W553" s="2" t="s">
        <v>14867</v>
      </c>
      <c r="X553" s="5">
        <f t="shared" si="93"/>
        <v>2.0627062706270627E-4</v>
      </c>
      <c r="Y553" s="1" t="s">
        <v>2066</v>
      </c>
      <c r="Z553" s="2" t="s">
        <v>11909</v>
      </c>
      <c r="AA553" s="5">
        <f t="shared" si="96"/>
        <v>2.942907592701589E-4</v>
      </c>
    </row>
    <row r="554" spans="1:27" x14ac:dyDescent="0.3">
      <c r="A554" s="1" t="s">
        <v>10859</v>
      </c>
      <c r="B554" s="2" t="s">
        <v>10860</v>
      </c>
      <c r="C554" s="8">
        <f t="shared" si="102"/>
        <v>2.5271670457417233E-4</v>
      </c>
      <c r="D554" s="1" t="s">
        <v>11951</v>
      </c>
      <c r="E554" s="2" t="s">
        <v>11952</v>
      </c>
      <c r="F554" s="5">
        <f t="shared" si="100"/>
        <v>2.7005130974885227E-4</v>
      </c>
      <c r="G554" s="1" t="s">
        <v>12735</v>
      </c>
      <c r="H554" s="2" t="s">
        <v>12736</v>
      </c>
      <c r="I554" s="5">
        <f t="shared" si="101"/>
        <v>3.5778175313059033E-4</v>
      </c>
      <c r="J554" s="1" t="s">
        <v>13243</v>
      </c>
      <c r="K554" s="2" t="s">
        <v>13244</v>
      </c>
      <c r="L554" s="5">
        <f t="shared" si="97"/>
        <v>1.7755681818181819E-4</v>
      </c>
      <c r="M554" s="1" t="s">
        <v>12903</v>
      </c>
      <c r="N554" s="2" t="s">
        <v>5647</v>
      </c>
      <c r="O554" s="5">
        <f t="shared" si="98"/>
        <v>1.4392630972941855E-4</v>
      </c>
      <c r="P554" s="1" t="s">
        <v>10858</v>
      </c>
      <c r="Q554" s="2" t="s">
        <v>9621</v>
      </c>
      <c r="R554" s="5">
        <f t="shared" si="103"/>
        <v>3.1318509238960227E-4</v>
      </c>
      <c r="S554" s="1" t="s">
        <v>11114</v>
      </c>
      <c r="T554" s="2" t="s">
        <v>1295</v>
      </c>
      <c r="U554" s="5">
        <f t="shared" si="95"/>
        <v>3.4722222222222224E-4</v>
      </c>
      <c r="V554" s="1" t="s">
        <v>369</v>
      </c>
      <c r="W554" s="2" t="s">
        <v>5585</v>
      </c>
      <c r="X554" s="5">
        <f t="shared" si="93"/>
        <v>2.0538098172109262E-4</v>
      </c>
      <c r="Y554" s="1" t="s">
        <v>10631</v>
      </c>
      <c r="Z554" s="2" t="s">
        <v>12802</v>
      </c>
      <c r="AA554" s="5">
        <f t="shared" si="96"/>
        <v>2.941176470588235E-4</v>
      </c>
    </row>
    <row r="555" spans="1:27" x14ac:dyDescent="0.3">
      <c r="A555" s="1" t="s">
        <v>10861</v>
      </c>
      <c r="B555" s="2" t="s">
        <v>10862</v>
      </c>
      <c r="C555" s="8">
        <f t="shared" si="102"/>
        <v>2.5188916876574307E-4</v>
      </c>
      <c r="D555" s="1" t="s">
        <v>11953</v>
      </c>
      <c r="E555" s="2" t="s">
        <v>2866</v>
      </c>
      <c r="F555" s="5">
        <f t="shared" si="100"/>
        <v>2.6954177897574127E-4</v>
      </c>
      <c r="G555" s="1" t="s">
        <v>12737</v>
      </c>
      <c r="H555" s="2" t="s">
        <v>12738</v>
      </c>
      <c r="I555" s="5">
        <f t="shared" si="101"/>
        <v>3.5549235691432633E-4</v>
      </c>
      <c r="J555" s="1" t="s">
        <v>550</v>
      </c>
      <c r="K555" s="2" t="s">
        <v>1378</v>
      </c>
      <c r="L555" s="5">
        <f t="shared" si="97"/>
        <v>1.7739932588256165E-4</v>
      </c>
      <c r="M555" s="1" t="s">
        <v>11365</v>
      </c>
      <c r="N555" s="2" t="s">
        <v>13836</v>
      </c>
      <c r="O555" s="5">
        <f t="shared" si="98"/>
        <v>1.4390559792775939E-4</v>
      </c>
      <c r="P555" s="1" t="s">
        <v>10839</v>
      </c>
      <c r="Q555" s="2" t="s">
        <v>14467</v>
      </c>
      <c r="R555" s="5">
        <f t="shared" si="103"/>
        <v>3.1289111389236547E-4</v>
      </c>
      <c r="S555" s="1" t="s">
        <v>14548</v>
      </c>
      <c r="T555" s="2" t="s">
        <v>11822</v>
      </c>
      <c r="U555" s="5">
        <f t="shared" si="95"/>
        <v>3.4494653328734045E-4</v>
      </c>
      <c r="V555" s="1" t="s">
        <v>11810</v>
      </c>
      <c r="W555" s="2" t="s">
        <v>15139</v>
      </c>
      <c r="X555" s="5">
        <f t="shared" si="93"/>
        <v>2.0387359836901122E-4</v>
      </c>
      <c r="Y555" s="1" t="s">
        <v>15569</v>
      </c>
      <c r="Z555" s="2" t="s">
        <v>15570</v>
      </c>
      <c r="AA555" s="5">
        <f t="shared" si="96"/>
        <v>2.9394473838918284E-4</v>
      </c>
    </row>
    <row r="556" spans="1:27" x14ac:dyDescent="0.3">
      <c r="A556" s="1" t="s">
        <v>10863</v>
      </c>
      <c r="B556" s="2" t="s">
        <v>10864</v>
      </c>
      <c r="C556" s="8">
        <f t="shared" si="102"/>
        <v>2.5106703489831785E-4</v>
      </c>
      <c r="D556" s="1" t="s">
        <v>11954</v>
      </c>
      <c r="E556" s="2" t="s">
        <v>2867</v>
      </c>
      <c r="F556" s="5">
        <f t="shared" si="100"/>
        <v>2.6802465826856071E-4</v>
      </c>
      <c r="G556" s="1" t="s">
        <v>10662</v>
      </c>
      <c r="H556" s="2" t="s">
        <v>4354</v>
      </c>
      <c r="I556" s="5">
        <f t="shared" si="101"/>
        <v>3.5398230088495576E-4</v>
      </c>
      <c r="J556" s="1" t="s">
        <v>12735</v>
      </c>
      <c r="K556" s="2" t="s">
        <v>8068</v>
      </c>
      <c r="L556" s="5">
        <f t="shared" si="97"/>
        <v>1.7724211272598369E-4</v>
      </c>
      <c r="M556" s="1" t="s">
        <v>13837</v>
      </c>
      <c r="N556" s="2" t="s">
        <v>13838</v>
      </c>
      <c r="O556" s="5">
        <f t="shared" si="98"/>
        <v>1.4382281029771322E-4</v>
      </c>
      <c r="P556" s="1" t="s">
        <v>2270</v>
      </c>
      <c r="Q556" s="2" t="s">
        <v>11882</v>
      </c>
      <c r="R556" s="5">
        <f t="shared" si="103"/>
        <v>3.1094527363184079E-4</v>
      </c>
      <c r="S556" s="1" t="s">
        <v>14504</v>
      </c>
      <c r="T556" s="2" t="s">
        <v>14800</v>
      </c>
      <c r="U556" s="5">
        <f t="shared" si="95"/>
        <v>3.4423407917383823E-4</v>
      </c>
      <c r="V556" s="1" t="s">
        <v>14692</v>
      </c>
      <c r="W556" s="2" t="s">
        <v>15140</v>
      </c>
      <c r="X556" s="5">
        <f t="shared" si="93"/>
        <v>2.0181634712411706E-4</v>
      </c>
      <c r="Y556" s="1" t="s">
        <v>11919</v>
      </c>
      <c r="Z556" s="2" t="s">
        <v>8715</v>
      </c>
      <c r="AA556" s="5">
        <f t="shared" si="96"/>
        <v>2.9377203290246768E-4</v>
      </c>
    </row>
    <row r="557" spans="1:27" x14ac:dyDescent="0.3">
      <c r="A557" s="1" t="s">
        <v>10865</v>
      </c>
      <c r="B557" s="2" t="s">
        <v>10866</v>
      </c>
      <c r="C557" s="8">
        <f t="shared" si="102"/>
        <v>2.506265664160401E-4</v>
      </c>
      <c r="D557" s="1" t="s">
        <v>11955</v>
      </c>
      <c r="E557" s="2" t="s">
        <v>11956</v>
      </c>
      <c r="F557" s="5">
        <f t="shared" si="100"/>
        <v>2.6745119015779618E-4</v>
      </c>
      <c r="G557" s="1" t="s">
        <v>10268</v>
      </c>
      <c r="H557" s="2" t="s">
        <v>4354</v>
      </c>
      <c r="I557" s="5">
        <f t="shared" si="101"/>
        <v>3.5398230088495576E-4</v>
      </c>
      <c r="J557" s="1" t="s">
        <v>13245</v>
      </c>
      <c r="K557" s="2" t="s">
        <v>13246</v>
      </c>
      <c r="L557" s="5">
        <f t="shared" si="97"/>
        <v>1.7708517797060386E-4</v>
      </c>
      <c r="M557" s="1" t="s">
        <v>12586</v>
      </c>
      <c r="N557" s="2" t="s">
        <v>5648</v>
      </c>
      <c r="O557" s="5">
        <f t="shared" si="98"/>
        <v>1.4359563469270534E-4</v>
      </c>
      <c r="P557" s="1" t="s">
        <v>13368</v>
      </c>
      <c r="Q557" s="2" t="s">
        <v>9626</v>
      </c>
      <c r="R557" s="5">
        <f t="shared" si="103"/>
        <v>3.0816640986132513E-4</v>
      </c>
      <c r="S557" s="1" t="s">
        <v>14801</v>
      </c>
      <c r="T557" s="2" t="s">
        <v>7776</v>
      </c>
      <c r="U557" s="5">
        <f t="shared" si="95"/>
        <v>3.4281796366129587E-4</v>
      </c>
      <c r="V557" s="1" t="s">
        <v>10927</v>
      </c>
      <c r="W557" s="2" t="s">
        <v>12948</v>
      </c>
      <c r="X557" s="5">
        <f t="shared" si="93"/>
        <v>2.0120724346076458E-4</v>
      </c>
      <c r="Y557" s="1" t="s">
        <v>12979</v>
      </c>
      <c r="Z557" s="2" t="s">
        <v>10137</v>
      </c>
      <c r="AA557" s="5">
        <f t="shared" si="96"/>
        <v>2.9342723004694836E-4</v>
      </c>
    </row>
    <row r="558" spans="1:27" x14ac:dyDescent="0.3">
      <c r="A558" s="1" t="s">
        <v>10867</v>
      </c>
      <c r="B558" s="2" t="s">
        <v>5548</v>
      </c>
      <c r="C558" s="8">
        <f t="shared" si="102"/>
        <v>2.501876407305479E-4</v>
      </c>
      <c r="D558" s="1" t="s">
        <v>11957</v>
      </c>
      <c r="E558" s="2" t="s">
        <v>4405</v>
      </c>
      <c r="F558" s="5">
        <f t="shared" si="100"/>
        <v>2.6737967914438503E-4</v>
      </c>
      <c r="G558" s="1" t="s">
        <v>12739</v>
      </c>
      <c r="H558" s="2" t="s">
        <v>6589</v>
      </c>
      <c r="I558" s="5">
        <f t="shared" si="101"/>
        <v>3.5223670306445932E-4</v>
      </c>
      <c r="J558" s="1" t="s">
        <v>13247</v>
      </c>
      <c r="K558" s="2" t="s">
        <v>6775</v>
      </c>
      <c r="L558" s="5">
        <f t="shared" si="97"/>
        <v>1.7692852087756547E-4</v>
      </c>
      <c r="M558" s="1" t="s">
        <v>12958</v>
      </c>
      <c r="N558" s="2" t="s">
        <v>13839</v>
      </c>
      <c r="O558" s="5">
        <f t="shared" si="98"/>
        <v>1.4324595330181923E-4</v>
      </c>
      <c r="P558" s="1" t="s">
        <v>11452</v>
      </c>
      <c r="Q558" s="2" t="s">
        <v>14468</v>
      </c>
      <c r="R558" s="5">
        <f t="shared" si="103"/>
        <v>3.0712530712530712E-4</v>
      </c>
      <c r="S558" s="1" t="s">
        <v>11499</v>
      </c>
      <c r="T558" s="2" t="s">
        <v>7777</v>
      </c>
      <c r="U558" s="5">
        <f t="shared" si="95"/>
        <v>3.4234851078397807E-4</v>
      </c>
      <c r="V558" s="1" t="s">
        <v>12137</v>
      </c>
      <c r="W558" s="2" t="s">
        <v>8007</v>
      </c>
      <c r="X558" s="5">
        <f t="shared" si="93"/>
        <v>2.0024028834601522E-4</v>
      </c>
      <c r="Y558" s="1" t="s">
        <v>11321</v>
      </c>
      <c r="Z558" s="2" t="s">
        <v>10791</v>
      </c>
      <c r="AA558" s="5">
        <f t="shared" si="96"/>
        <v>2.9239766081871346E-4</v>
      </c>
    </row>
    <row r="559" spans="1:27" x14ac:dyDescent="0.3">
      <c r="A559" s="1" t="s">
        <v>10868</v>
      </c>
      <c r="B559" s="2" t="s">
        <v>5548</v>
      </c>
      <c r="C559" s="8">
        <f t="shared" si="102"/>
        <v>2.501876407305479E-4</v>
      </c>
      <c r="D559" s="1" t="s">
        <v>10279</v>
      </c>
      <c r="E559" s="2" t="s">
        <v>11958</v>
      </c>
      <c r="F559" s="5">
        <f t="shared" si="100"/>
        <v>2.6688017080330931E-4</v>
      </c>
      <c r="G559" s="1" t="s">
        <v>11417</v>
      </c>
      <c r="H559" s="2" t="s">
        <v>2825</v>
      </c>
      <c r="I559" s="5">
        <f t="shared" si="101"/>
        <v>3.5149384885764501E-4</v>
      </c>
      <c r="J559" s="1" t="s">
        <v>13248</v>
      </c>
      <c r="K559" s="2" t="s">
        <v>13249</v>
      </c>
      <c r="L559" s="5">
        <f t="shared" si="97"/>
        <v>1.7642907551164433E-4</v>
      </c>
      <c r="M559" s="1" t="s">
        <v>12003</v>
      </c>
      <c r="N559" s="2" t="s">
        <v>6859</v>
      </c>
      <c r="O559" s="5">
        <f>1/(7000+(RIGHT(N559,3)))</f>
        <v>1.424298532972511E-4</v>
      </c>
      <c r="P559" s="1" t="s">
        <v>10592</v>
      </c>
      <c r="Q559" s="2" t="s">
        <v>2845</v>
      </c>
      <c r="R559" s="5">
        <f t="shared" si="103"/>
        <v>3.0469226081657528E-4</v>
      </c>
      <c r="S559" s="1" t="s">
        <v>10858</v>
      </c>
      <c r="T559" s="2" t="s">
        <v>7778</v>
      </c>
      <c r="U559" s="5">
        <f t="shared" si="95"/>
        <v>3.4223134839151266E-4</v>
      </c>
      <c r="V559" s="1" t="s">
        <v>10703</v>
      </c>
      <c r="W559" s="2" t="s">
        <v>2941</v>
      </c>
      <c r="X559" s="5">
        <f>1/(5000+(RIGHT(W559,3)))</f>
        <v>1.9964064683569574E-4</v>
      </c>
      <c r="Y559" s="1" t="s">
        <v>15571</v>
      </c>
      <c r="Z559" s="2" t="s">
        <v>1313</v>
      </c>
      <c r="AA559" s="5">
        <f t="shared" si="96"/>
        <v>2.9180040852057191E-4</v>
      </c>
    </row>
    <row r="560" spans="1:27" x14ac:dyDescent="0.3">
      <c r="A560" s="1" t="s">
        <v>10869</v>
      </c>
      <c r="B560" s="2" t="s">
        <v>10870</v>
      </c>
      <c r="C560" s="8">
        <f>1/(4000+(RIGHT(B560,3)))</f>
        <v>2.4937655860349125E-4</v>
      </c>
      <c r="D560" s="1" t="s">
        <v>11959</v>
      </c>
      <c r="E560" s="2" t="s">
        <v>7869</v>
      </c>
      <c r="F560" s="5">
        <f t="shared" si="100"/>
        <v>2.6680896478121667E-4</v>
      </c>
      <c r="G560" s="1" t="s">
        <v>10340</v>
      </c>
      <c r="H560" s="2" t="s">
        <v>2825</v>
      </c>
      <c r="I560" s="5">
        <f t="shared" si="101"/>
        <v>3.5149384885764501E-4</v>
      </c>
      <c r="J560" s="1" t="s">
        <v>10479</v>
      </c>
      <c r="K560" s="2" t="s">
        <v>13250</v>
      </c>
      <c r="L560" s="5">
        <f t="shared" si="97"/>
        <v>1.7580872011251758E-4</v>
      </c>
      <c r="M560" s="1" t="s">
        <v>13840</v>
      </c>
      <c r="N560" s="2" t="s">
        <v>13841</v>
      </c>
      <c r="O560" s="5">
        <f t="shared" ref="O560:O593" si="104">1/(7000+(RIGHT(N560,3)))</f>
        <v>1.4132278123233464E-4</v>
      </c>
      <c r="P560" s="1" t="s">
        <v>10546</v>
      </c>
      <c r="Q560" s="2" t="s">
        <v>14469</v>
      </c>
      <c r="R560" s="5">
        <f t="shared" si="103"/>
        <v>3.0404378230465187E-4</v>
      </c>
      <c r="S560" s="1" t="s">
        <v>12863</v>
      </c>
      <c r="T560" s="2" t="s">
        <v>11828</v>
      </c>
      <c r="U560" s="5">
        <f t="shared" si="95"/>
        <v>3.4176349965823653E-4</v>
      </c>
      <c r="V560" s="1" t="s">
        <v>2503</v>
      </c>
      <c r="W560" s="2" t="s">
        <v>14552</v>
      </c>
      <c r="X560" s="5">
        <f t="shared" ref="X560:X614" si="105">1/(5000+(RIGHT(W560,3)))</f>
        <v>1.9857029388403494E-4</v>
      </c>
      <c r="Y560" s="1" t="s">
        <v>11563</v>
      </c>
      <c r="Z560" s="2" t="s">
        <v>7827</v>
      </c>
      <c r="AA560" s="5">
        <f t="shared" si="96"/>
        <v>2.9163021289005544E-4</v>
      </c>
    </row>
    <row r="561" spans="1:27" x14ac:dyDescent="0.3">
      <c r="A561" s="1" t="s">
        <v>10871</v>
      </c>
      <c r="B561" s="2" t="s">
        <v>10872</v>
      </c>
      <c r="C561" s="8">
        <f t="shared" ref="C561:C624" si="106">1/(4000+(RIGHT(B561,3)))</f>
        <v>2.4919013207077E-4</v>
      </c>
      <c r="D561" s="1" t="s">
        <v>11960</v>
      </c>
      <c r="E561" s="2" t="s">
        <v>8743</v>
      </c>
      <c r="F561" s="5">
        <f t="shared" si="100"/>
        <v>2.664535038635758E-4</v>
      </c>
      <c r="G561" s="1" t="s">
        <v>11205</v>
      </c>
      <c r="H561" s="2" t="s">
        <v>12740</v>
      </c>
      <c r="I561" s="5">
        <f t="shared" si="101"/>
        <v>3.4989503149055281E-4</v>
      </c>
      <c r="J561" s="1" t="s">
        <v>13251</v>
      </c>
      <c r="K561" s="2" t="s">
        <v>8071</v>
      </c>
      <c r="L561" s="5">
        <f t="shared" si="97"/>
        <v>1.7519271198318149E-4</v>
      </c>
      <c r="M561" s="1" t="s">
        <v>4945</v>
      </c>
      <c r="N561" s="2" t="s">
        <v>13842</v>
      </c>
      <c r="O561" s="5">
        <f t="shared" si="104"/>
        <v>1.4128284826222097E-4</v>
      </c>
      <c r="P561" s="1" t="s">
        <v>14167</v>
      </c>
      <c r="Q561" s="2" t="s">
        <v>7816</v>
      </c>
      <c r="R561" s="5">
        <f t="shared" si="103"/>
        <v>3.0303030303030303E-4</v>
      </c>
      <c r="S561" s="1" t="s">
        <v>13276</v>
      </c>
      <c r="T561" s="2" t="s">
        <v>14802</v>
      </c>
      <c r="U561" s="5">
        <f t="shared" si="95"/>
        <v>3.4094783498124785E-4</v>
      </c>
      <c r="V561" s="1" t="s">
        <v>11003</v>
      </c>
      <c r="W561" s="2" t="s">
        <v>13223</v>
      </c>
      <c r="X561" s="5">
        <f t="shared" si="105"/>
        <v>1.9821605550049553E-4</v>
      </c>
      <c r="Y561" s="1" t="s">
        <v>11482</v>
      </c>
      <c r="Z561" s="2" t="s">
        <v>15572</v>
      </c>
      <c r="AA561" s="5">
        <f t="shared" si="96"/>
        <v>2.8977108084613158E-4</v>
      </c>
    </row>
    <row r="562" spans="1:27" x14ac:dyDescent="0.3">
      <c r="A562" s="1" t="s">
        <v>10873</v>
      </c>
      <c r="B562" s="2" t="s">
        <v>1339</v>
      </c>
      <c r="C562" s="8">
        <f t="shared" si="106"/>
        <v>2.4813895781637717E-4</v>
      </c>
      <c r="D562" s="1" t="s">
        <v>11961</v>
      </c>
      <c r="E562" s="2" t="s">
        <v>8743</v>
      </c>
      <c r="F562" s="5">
        <f t="shared" si="100"/>
        <v>2.664535038635758E-4</v>
      </c>
      <c r="G562" s="1" t="s">
        <v>10356</v>
      </c>
      <c r="H562" s="2" t="s">
        <v>4355</v>
      </c>
      <c r="I562" s="5">
        <f t="shared" si="101"/>
        <v>3.4965034965034965E-4</v>
      </c>
      <c r="J562" s="1" t="s">
        <v>10912</v>
      </c>
      <c r="K562" s="2" t="s">
        <v>13252</v>
      </c>
      <c r="L562" s="5">
        <f t="shared" si="97"/>
        <v>1.7439832577607255E-4</v>
      </c>
      <c r="M562" s="1" t="s">
        <v>13843</v>
      </c>
      <c r="N562" s="2" t="s">
        <v>13844</v>
      </c>
      <c r="O562" s="5">
        <f t="shared" si="104"/>
        <v>1.4126289023873428E-4</v>
      </c>
      <c r="P562" s="1" t="s">
        <v>11093</v>
      </c>
      <c r="Q562" s="2" t="s">
        <v>10132</v>
      </c>
      <c r="R562" s="5">
        <f t="shared" si="103"/>
        <v>3.0229746070133009E-4</v>
      </c>
      <c r="S562" s="1" t="s">
        <v>14283</v>
      </c>
      <c r="T562" s="2" t="s">
        <v>10750</v>
      </c>
      <c r="U562" s="5">
        <f t="shared" si="95"/>
        <v>3.3852403520649965E-4</v>
      </c>
      <c r="V562" s="1" t="s">
        <v>10796</v>
      </c>
      <c r="W562" s="2" t="s">
        <v>14553</v>
      </c>
      <c r="X562" s="5">
        <f t="shared" si="105"/>
        <v>1.9790223629527012E-4</v>
      </c>
      <c r="Y562" s="1" t="s">
        <v>15573</v>
      </c>
      <c r="Z562" s="2" t="s">
        <v>8717</v>
      </c>
      <c r="AA562" s="5">
        <f t="shared" si="96"/>
        <v>2.8943560057887119E-4</v>
      </c>
    </row>
    <row r="563" spans="1:27" x14ac:dyDescent="0.3">
      <c r="A563" s="1" t="s">
        <v>10874</v>
      </c>
      <c r="B563" s="2" t="s">
        <v>1340</v>
      </c>
      <c r="C563" s="8">
        <f t="shared" si="106"/>
        <v>2.4685262898049864E-4</v>
      </c>
      <c r="D563" s="1" t="s">
        <v>11962</v>
      </c>
      <c r="E563" s="2" t="s">
        <v>4407</v>
      </c>
      <c r="F563" s="5">
        <f t="shared" si="100"/>
        <v>2.6609898882384245E-4</v>
      </c>
      <c r="G563" s="1" t="s">
        <v>12741</v>
      </c>
      <c r="H563" s="2" t="s">
        <v>12742</v>
      </c>
      <c r="I563" s="5">
        <f t="shared" si="101"/>
        <v>3.4891835310537332E-4</v>
      </c>
      <c r="J563" s="1" t="s">
        <v>12610</v>
      </c>
      <c r="K563" s="2" t="s">
        <v>13253</v>
      </c>
      <c r="L563" s="5">
        <f t="shared" si="97"/>
        <v>1.7313019390581717E-4</v>
      </c>
      <c r="M563" s="1" t="s">
        <v>2582</v>
      </c>
      <c r="N563" s="2" t="s">
        <v>13845</v>
      </c>
      <c r="O563" s="5">
        <f t="shared" si="104"/>
        <v>1.4094432699083862E-4</v>
      </c>
      <c r="P563" s="1" t="s">
        <v>12197</v>
      </c>
      <c r="Q563" s="2" t="s">
        <v>10132</v>
      </c>
      <c r="R563" s="5">
        <f t="shared" si="103"/>
        <v>3.0229746070133009E-4</v>
      </c>
      <c r="S563" s="1" t="s">
        <v>14803</v>
      </c>
      <c r="T563" s="2" t="s">
        <v>11834</v>
      </c>
      <c r="U563" s="5">
        <f t="shared" si="95"/>
        <v>3.3840947546531303E-4</v>
      </c>
      <c r="V563" s="1" t="s">
        <v>11723</v>
      </c>
      <c r="W563" s="2" t="s">
        <v>14555</v>
      </c>
      <c r="X563" s="5">
        <f t="shared" si="105"/>
        <v>1.9739439399921041E-4</v>
      </c>
      <c r="Y563" s="1" t="s">
        <v>13739</v>
      </c>
      <c r="Z563" s="2" t="s">
        <v>7834</v>
      </c>
      <c r="AA563" s="5">
        <f t="shared" si="96"/>
        <v>2.886002886002886E-4</v>
      </c>
    </row>
    <row r="564" spans="1:27" x14ac:dyDescent="0.3">
      <c r="A564" s="1" t="s">
        <v>10875</v>
      </c>
      <c r="B564" s="2" t="s">
        <v>4434</v>
      </c>
      <c r="C564" s="8">
        <f t="shared" si="106"/>
        <v>2.4642681123706261E-4</v>
      </c>
      <c r="D564" s="1" t="s">
        <v>6352</v>
      </c>
      <c r="E564" s="2" t="s">
        <v>11963</v>
      </c>
      <c r="F564" s="5">
        <f t="shared" si="100"/>
        <v>2.6588673225206064E-4</v>
      </c>
      <c r="G564" s="1" t="s">
        <v>12743</v>
      </c>
      <c r="H564" s="2" t="s">
        <v>2827</v>
      </c>
      <c r="I564" s="5">
        <f t="shared" si="101"/>
        <v>3.4843205574912892E-4</v>
      </c>
      <c r="J564" s="1" t="s">
        <v>12894</v>
      </c>
      <c r="K564" s="2" t="s">
        <v>4543</v>
      </c>
      <c r="L564" s="5">
        <f t="shared" si="97"/>
        <v>1.7280110592707794E-4</v>
      </c>
      <c r="M564" s="1" t="s">
        <v>13846</v>
      </c>
      <c r="N564" s="2" t="s">
        <v>12362</v>
      </c>
      <c r="O564" s="5">
        <f t="shared" si="104"/>
        <v>1.4084507042253522E-4</v>
      </c>
      <c r="P564" s="1" t="s">
        <v>10632</v>
      </c>
      <c r="Q564" s="2" t="s">
        <v>6623</v>
      </c>
      <c r="R564" s="5">
        <f t="shared" si="103"/>
        <v>3.0111412225233364E-4</v>
      </c>
      <c r="S564" s="1" t="s">
        <v>11313</v>
      </c>
      <c r="T564" s="2" t="s">
        <v>7782</v>
      </c>
      <c r="U564" s="5">
        <f t="shared" si="95"/>
        <v>3.3658700774150119E-4</v>
      </c>
      <c r="V564" s="1" t="s">
        <v>10453</v>
      </c>
      <c r="W564" s="2" t="s">
        <v>4497</v>
      </c>
      <c r="X564" s="5">
        <f t="shared" si="105"/>
        <v>1.9681165124975399E-4</v>
      </c>
      <c r="Y564" s="1" t="s">
        <v>15574</v>
      </c>
      <c r="Z564" s="2" t="s">
        <v>15575</v>
      </c>
      <c r="AA564" s="5">
        <f t="shared" si="96"/>
        <v>2.8776978417266187E-4</v>
      </c>
    </row>
    <row r="565" spans="1:27" x14ac:dyDescent="0.3">
      <c r="A565" s="1" t="s">
        <v>10876</v>
      </c>
      <c r="B565" s="2" t="s">
        <v>10877</v>
      </c>
      <c r="C565" s="8">
        <f t="shared" si="106"/>
        <v>2.4455857177794083E-4</v>
      </c>
      <c r="D565" s="1" t="s">
        <v>8462</v>
      </c>
      <c r="E565" s="2" t="s">
        <v>11964</v>
      </c>
      <c r="F565" s="5">
        <f t="shared" si="100"/>
        <v>2.6427061310782242E-4</v>
      </c>
      <c r="G565" s="1" t="s">
        <v>12744</v>
      </c>
      <c r="H565" s="2" t="s">
        <v>12745</v>
      </c>
      <c r="I565" s="5">
        <f t="shared" si="101"/>
        <v>3.4806822137138882E-4</v>
      </c>
      <c r="J565" s="1" t="s">
        <v>11134</v>
      </c>
      <c r="K565" s="2" t="s">
        <v>8864</v>
      </c>
      <c r="L565" s="5">
        <f t="shared" si="97"/>
        <v>1.7265193370165745E-4</v>
      </c>
      <c r="M565" s="1" t="s">
        <v>10849</v>
      </c>
      <c r="N565" s="2" t="s">
        <v>6866</v>
      </c>
      <c r="O565" s="5">
        <f t="shared" si="104"/>
        <v>1.4078558355624384E-4</v>
      </c>
      <c r="P565" s="1" t="s">
        <v>11106</v>
      </c>
      <c r="Q565" s="2" t="s">
        <v>4380</v>
      </c>
      <c r="R565" s="5">
        <f t="shared" si="103"/>
        <v>3.0057108506161706E-4</v>
      </c>
      <c r="S565" s="1" t="s">
        <v>10799</v>
      </c>
      <c r="T565" s="2" t="s">
        <v>7782</v>
      </c>
      <c r="U565" s="5">
        <f t="shared" si="95"/>
        <v>3.3658700774150119E-4</v>
      </c>
      <c r="V565" s="1" t="s">
        <v>15141</v>
      </c>
      <c r="W565" s="2" t="s">
        <v>15142</v>
      </c>
      <c r="X565" s="5">
        <f t="shared" si="105"/>
        <v>1.9627085377821394E-4</v>
      </c>
      <c r="Y565" s="1" t="s">
        <v>12789</v>
      </c>
      <c r="Z565" s="2" t="s">
        <v>15576</v>
      </c>
      <c r="AA565" s="5">
        <f t="shared" si="96"/>
        <v>2.861230329041488E-4</v>
      </c>
    </row>
    <row r="566" spans="1:27" x14ac:dyDescent="0.3">
      <c r="A566" s="1" t="s">
        <v>10878</v>
      </c>
      <c r="B566" s="2" t="s">
        <v>7905</v>
      </c>
      <c r="C566" s="8">
        <f t="shared" si="106"/>
        <v>2.44140625E-4</v>
      </c>
      <c r="D566" s="1" t="s">
        <v>11965</v>
      </c>
      <c r="E566" s="2" t="s">
        <v>8747</v>
      </c>
      <c r="F566" s="5">
        <f t="shared" si="100"/>
        <v>2.633658151171978E-4</v>
      </c>
      <c r="G566" s="1" t="s">
        <v>12746</v>
      </c>
      <c r="H566" s="2" t="s">
        <v>12747</v>
      </c>
      <c r="I566" s="5">
        <f t="shared" si="101"/>
        <v>3.4758428919012862E-4</v>
      </c>
      <c r="J566" s="1" t="s">
        <v>13254</v>
      </c>
      <c r="K566" s="2" t="s">
        <v>13255</v>
      </c>
      <c r="L566" s="5">
        <f t="shared" si="97"/>
        <v>1.7170329670329672E-4</v>
      </c>
      <c r="M566" s="1" t="s">
        <v>10362</v>
      </c>
      <c r="N566" s="2" t="s">
        <v>12363</v>
      </c>
      <c r="O566" s="5">
        <f t="shared" si="104"/>
        <v>1.405086412814388E-4</v>
      </c>
      <c r="P566" s="1" t="s">
        <v>12958</v>
      </c>
      <c r="Q566" s="2" t="s">
        <v>7821</v>
      </c>
      <c r="R566" s="5">
        <f t="shared" si="103"/>
        <v>2.9841838257236647E-4</v>
      </c>
      <c r="S566" s="1" t="s">
        <v>14554</v>
      </c>
      <c r="T566" s="2" t="s">
        <v>8691</v>
      </c>
      <c r="U566" s="5">
        <f t="shared" si="95"/>
        <v>3.3433634236041456E-4</v>
      </c>
      <c r="V566" s="1" t="s">
        <v>10694</v>
      </c>
      <c r="W566" s="2" t="s">
        <v>15143</v>
      </c>
      <c r="X566" s="5">
        <f t="shared" si="105"/>
        <v>1.9500780031201249E-4</v>
      </c>
      <c r="Y566" s="1" t="s">
        <v>15150</v>
      </c>
      <c r="Z566" s="2" t="s">
        <v>9649</v>
      </c>
      <c r="AA566" s="5">
        <f t="shared" si="96"/>
        <v>2.8546959748786756E-4</v>
      </c>
    </row>
    <row r="567" spans="1:27" x14ac:dyDescent="0.3">
      <c r="A567" s="1" t="s">
        <v>10879</v>
      </c>
      <c r="B567" s="2" t="s">
        <v>10880</v>
      </c>
      <c r="C567" s="8">
        <f t="shared" si="106"/>
        <v>2.4390243902439024E-4</v>
      </c>
      <c r="D567" s="1" t="s">
        <v>11966</v>
      </c>
      <c r="E567" s="2" t="s">
        <v>1326</v>
      </c>
      <c r="F567" s="5">
        <f t="shared" si="100"/>
        <v>2.631578947368421E-4</v>
      </c>
      <c r="G567" s="1" t="s">
        <v>12748</v>
      </c>
      <c r="H567" s="2" t="s">
        <v>12749</v>
      </c>
      <c r="I567" s="5">
        <f t="shared" si="101"/>
        <v>3.4305317324185246E-4</v>
      </c>
      <c r="J567" s="1" t="s">
        <v>10867</v>
      </c>
      <c r="K567" s="2" t="s">
        <v>13256</v>
      </c>
      <c r="L567" s="5">
        <f t="shared" si="97"/>
        <v>1.7155601303825698E-4</v>
      </c>
      <c r="M567" s="1" t="s">
        <v>10339</v>
      </c>
      <c r="N567" s="2" t="s">
        <v>13847</v>
      </c>
      <c r="O567" s="5">
        <f t="shared" si="104"/>
        <v>1.4037057832678272E-4</v>
      </c>
      <c r="P567" s="1" t="s">
        <v>13381</v>
      </c>
      <c r="Q567" s="2" t="s">
        <v>11906</v>
      </c>
      <c r="R567" s="5">
        <f t="shared" si="103"/>
        <v>2.9761904761904765E-4</v>
      </c>
      <c r="S567" s="1" t="s">
        <v>10830</v>
      </c>
      <c r="T567" s="2" t="s">
        <v>8691</v>
      </c>
      <c r="U567" s="5">
        <f t="shared" ref="U567:U568" si="107">1/(2000+(RIGHT(T567,3)))</f>
        <v>3.3433634236041456E-4</v>
      </c>
      <c r="V567" s="1" t="s">
        <v>15144</v>
      </c>
      <c r="W567" s="2" t="s">
        <v>9776</v>
      </c>
      <c r="X567" s="5">
        <f t="shared" si="105"/>
        <v>1.9443904335990667E-4</v>
      </c>
      <c r="Y567" s="1" t="s">
        <v>10981</v>
      </c>
      <c r="Z567" s="2" t="s">
        <v>15577</v>
      </c>
      <c r="AA567" s="5">
        <f t="shared" si="96"/>
        <v>2.8530670470756063E-4</v>
      </c>
    </row>
    <row r="568" spans="1:27" x14ac:dyDescent="0.3">
      <c r="A568" s="1" t="s">
        <v>671</v>
      </c>
      <c r="B568" s="2" t="s">
        <v>10881</v>
      </c>
      <c r="C568" s="8">
        <f t="shared" si="106"/>
        <v>2.4348672997321646E-4</v>
      </c>
      <c r="D568" s="1" t="s">
        <v>11967</v>
      </c>
      <c r="E568" s="2" t="s">
        <v>4413</v>
      </c>
      <c r="F568" s="5">
        <f t="shared" si="100"/>
        <v>2.6068821689259646E-4</v>
      </c>
      <c r="G568" s="1" t="s">
        <v>12750</v>
      </c>
      <c r="H568" s="2" t="s">
        <v>4357</v>
      </c>
      <c r="I568" s="5">
        <f t="shared" si="101"/>
        <v>3.4246575342465754E-4</v>
      </c>
      <c r="J568" s="1" t="s">
        <v>13257</v>
      </c>
      <c r="K568" s="2" t="s">
        <v>13258</v>
      </c>
      <c r="L568" s="5">
        <f t="shared" si="97"/>
        <v>1.7091095539224064E-4</v>
      </c>
      <c r="M568" s="1" t="s">
        <v>5153</v>
      </c>
      <c r="N568" s="2" t="s">
        <v>13848</v>
      </c>
      <c r="O568" s="5">
        <f t="shared" si="104"/>
        <v>1.3833171946327292E-4</v>
      </c>
      <c r="P568" s="1" t="s">
        <v>10647</v>
      </c>
      <c r="Q568" s="2" t="s">
        <v>6625</v>
      </c>
      <c r="R568" s="5">
        <f t="shared" si="103"/>
        <v>2.9708853238265005E-4</v>
      </c>
      <c r="S568" s="1" t="s">
        <v>10602</v>
      </c>
      <c r="T568" s="2" t="s">
        <v>13157</v>
      </c>
      <c r="U568" s="5">
        <f t="shared" si="107"/>
        <v>3.3422459893048126E-4</v>
      </c>
      <c r="V568" s="1" t="s">
        <v>13374</v>
      </c>
      <c r="W568" s="2" t="s">
        <v>8026</v>
      </c>
      <c r="X568" s="5">
        <f t="shared" si="105"/>
        <v>1.9361084220716361E-4</v>
      </c>
      <c r="Y568" s="1" t="s">
        <v>13030</v>
      </c>
      <c r="Z568" s="2" t="s">
        <v>9650</v>
      </c>
      <c r="AA568" s="5">
        <f t="shared" si="96"/>
        <v>2.8514399771884804E-4</v>
      </c>
    </row>
    <row r="569" spans="1:27" x14ac:dyDescent="0.3">
      <c r="A569" s="1" t="s">
        <v>10882</v>
      </c>
      <c r="B569" s="2" t="s">
        <v>10883</v>
      </c>
      <c r="C569" s="8">
        <f t="shared" si="106"/>
        <v>2.4096385542168674E-4</v>
      </c>
      <c r="D569" s="1" t="s">
        <v>11968</v>
      </c>
      <c r="E569" s="2" t="s">
        <v>4415</v>
      </c>
      <c r="F569" s="5">
        <f t="shared" si="100"/>
        <v>2.594706798131811E-4</v>
      </c>
      <c r="G569" s="1" t="s">
        <v>12751</v>
      </c>
      <c r="H569" s="2" t="s">
        <v>4357</v>
      </c>
      <c r="I569" s="5">
        <f t="shared" si="101"/>
        <v>3.4246575342465754E-4</v>
      </c>
      <c r="J569" s="1" t="s">
        <v>12904</v>
      </c>
      <c r="K569" s="2" t="s">
        <v>13258</v>
      </c>
      <c r="L569" s="5">
        <f t="shared" si="97"/>
        <v>1.7091095539224064E-4</v>
      </c>
      <c r="M569" s="1" t="s">
        <v>10269</v>
      </c>
      <c r="N569" s="2" t="s">
        <v>13849</v>
      </c>
      <c r="O569" s="5">
        <f t="shared" si="104"/>
        <v>1.3787398317937404E-4</v>
      </c>
      <c r="P569" s="1" t="s">
        <v>11292</v>
      </c>
      <c r="Q569" s="2" t="s">
        <v>14470</v>
      </c>
      <c r="R569" s="5">
        <f t="shared" si="103"/>
        <v>2.9585798816568048E-4</v>
      </c>
      <c r="S569" s="1" t="s">
        <v>8176</v>
      </c>
      <c r="T569" s="2" t="s">
        <v>8692</v>
      </c>
      <c r="U569" s="5">
        <f>1/(3000+(RIGHT(T569,3)))</f>
        <v>3.3178500331785003E-4</v>
      </c>
      <c r="V569" s="1" t="s">
        <v>12927</v>
      </c>
      <c r="W569" s="2" t="s">
        <v>11002</v>
      </c>
      <c r="X569" s="5">
        <f t="shared" si="105"/>
        <v>1.9212295869356388E-4</v>
      </c>
      <c r="Y569" s="1" t="s">
        <v>12784</v>
      </c>
      <c r="Z569" s="2" t="s">
        <v>8721</v>
      </c>
      <c r="AA569" s="5">
        <f t="shared" si="96"/>
        <v>2.8457598178713718E-4</v>
      </c>
    </row>
    <row r="570" spans="1:27" x14ac:dyDescent="0.3">
      <c r="A570" s="1" t="s">
        <v>10884</v>
      </c>
      <c r="B570" s="2" t="s">
        <v>10885</v>
      </c>
      <c r="C570" s="8">
        <f t="shared" si="106"/>
        <v>2.4078979051288225E-4</v>
      </c>
      <c r="D570" s="1" t="s">
        <v>11969</v>
      </c>
      <c r="E570" s="2" t="s">
        <v>4416</v>
      </c>
      <c r="F570" s="5">
        <f t="shared" si="100"/>
        <v>2.592016588906169E-4</v>
      </c>
      <c r="G570" s="1" t="s">
        <v>9256</v>
      </c>
      <c r="H570" s="2" t="s">
        <v>10747</v>
      </c>
      <c r="I570" s="5">
        <f t="shared" si="101"/>
        <v>3.4118048447628798E-4</v>
      </c>
      <c r="J570" s="1" t="s">
        <v>1839</v>
      </c>
      <c r="K570" s="2" t="s">
        <v>8870</v>
      </c>
      <c r="L570" s="5">
        <f t="shared" si="97"/>
        <v>1.691761123329386E-4</v>
      </c>
      <c r="M570" s="1" t="s">
        <v>13032</v>
      </c>
      <c r="N570" s="2" t="s">
        <v>13850</v>
      </c>
      <c r="O570" s="5">
        <f t="shared" si="104"/>
        <v>1.3772207684891889E-4</v>
      </c>
      <c r="P570" s="1" t="s">
        <v>1976</v>
      </c>
      <c r="Q570" s="2" t="s">
        <v>7824</v>
      </c>
      <c r="R570" s="5">
        <f t="shared" si="103"/>
        <v>2.9577048210588581E-4</v>
      </c>
      <c r="S570" s="1" t="s">
        <v>14804</v>
      </c>
      <c r="T570" s="2" t="s">
        <v>8692</v>
      </c>
      <c r="U570" s="5">
        <f t="shared" ref="U570:U633" si="108">1/(3000+(RIGHT(T570,3)))</f>
        <v>3.3178500331785003E-4</v>
      </c>
      <c r="V570" s="1" t="s">
        <v>12739</v>
      </c>
      <c r="W570" s="2" t="s">
        <v>15145</v>
      </c>
      <c r="X570" s="5">
        <f t="shared" si="105"/>
        <v>1.9135093761959434E-4</v>
      </c>
      <c r="Y570" s="1" t="s">
        <v>10529</v>
      </c>
      <c r="Z570" s="2" t="s">
        <v>9651</v>
      </c>
      <c r="AA570" s="5">
        <f t="shared" si="96"/>
        <v>2.8441410693970419E-4</v>
      </c>
    </row>
    <row r="571" spans="1:27" x14ac:dyDescent="0.3">
      <c r="A571" s="1" t="s">
        <v>10886</v>
      </c>
      <c r="B571" s="2" t="s">
        <v>10887</v>
      </c>
      <c r="C571" s="8">
        <f t="shared" si="106"/>
        <v>2.4055809477988935E-4</v>
      </c>
      <c r="D571" s="1" t="s">
        <v>11970</v>
      </c>
      <c r="E571" s="2" t="s">
        <v>4416</v>
      </c>
      <c r="F571" s="5">
        <f t="shared" si="100"/>
        <v>2.592016588906169E-4</v>
      </c>
      <c r="G571" s="1" t="s">
        <v>12752</v>
      </c>
      <c r="H571" s="2" t="s">
        <v>6600</v>
      </c>
      <c r="I571" s="5">
        <f t="shared" si="101"/>
        <v>3.4071550255536625E-4</v>
      </c>
      <c r="J571" s="1" t="s">
        <v>10826</v>
      </c>
      <c r="K571" s="2" t="s">
        <v>8092</v>
      </c>
      <c r="L571" s="5">
        <f t="shared" si="97"/>
        <v>1.6886187098953058E-4</v>
      </c>
      <c r="M571" s="1" t="s">
        <v>13851</v>
      </c>
      <c r="N571" s="2" t="s">
        <v>11173</v>
      </c>
      <c r="O571" s="5">
        <f t="shared" si="104"/>
        <v>1.3758943313153549E-4</v>
      </c>
      <c r="P571" s="1" t="s">
        <v>278</v>
      </c>
      <c r="Q571" s="2" t="s">
        <v>4386</v>
      </c>
      <c r="R571" s="5">
        <f t="shared" si="103"/>
        <v>2.942041776993233E-4</v>
      </c>
      <c r="S571" s="1" t="s">
        <v>11093</v>
      </c>
      <c r="T571" s="2" t="s">
        <v>14805</v>
      </c>
      <c r="U571" s="5">
        <f t="shared" si="108"/>
        <v>3.3036009250082588E-4</v>
      </c>
      <c r="V571" s="1" t="s">
        <v>15146</v>
      </c>
      <c r="W571" s="2" t="s">
        <v>14569</v>
      </c>
      <c r="X571" s="5">
        <f t="shared" si="105"/>
        <v>1.9076688286913393E-4</v>
      </c>
      <c r="Y571" s="1" t="s">
        <v>14747</v>
      </c>
      <c r="Z571" s="2" t="s">
        <v>7841</v>
      </c>
      <c r="AA571" s="5">
        <f t="shared" si="96"/>
        <v>2.8425241614553722E-4</v>
      </c>
    </row>
    <row r="572" spans="1:27" x14ac:dyDescent="0.3">
      <c r="A572" s="1" t="s">
        <v>10888</v>
      </c>
      <c r="B572" s="2" t="s">
        <v>8770</v>
      </c>
      <c r="C572" s="8">
        <f t="shared" si="106"/>
        <v>2.3803856224708403E-4</v>
      </c>
      <c r="D572" s="1" t="s">
        <v>11971</v>
      </c>
      <c r="E572" s="2" t="s">
        <v>11972</v>
      </c>
      <c r="F572" s="5">
        <f t="shared" si="100"/>
        <v>2.5873221216041398E-4</v>
      </c>
      <c r="G572" s="1" t="s">
        <v>12753</v>
      </c>
      <c r="H572" s="2" t="s">
        <v>9597</v>
      </c>
      <c r="I572" s="5">
        <f t="shared" si="101"/>
        <v>3.3990482664853839E-4</v>
      </c>
      <c r="J572" s="1" t="s">
        <v>10469</v>
      </c>
      <c r="K572" s="2" t="s">
        <v>9835</v>
      </c>
      <c r="L572" s="5">
        <f t="shared" si="97"/>
        <v>1.6792611251049538E-4</v>
      </c>
      <c r="M572" s="1" t="s">
        <v>13852</v>
      </c>
      <c r="N572" s="2" t="s">
        <v>13853</v>
      </c>
      <c r="O572" s="5">
        <f t="shared" si="104"/>
        <v>1.3740038472107721E-4</v>
      </c>
      <c r="P572" s="1" t="s">
        <v>4831</v>
      </c>
      <c r="Q572" s="2" t="s">
        <v>14471</v>
      </c>
      <c r="R572" s="5">
        <f t="shared" si="103"/>
        <v>2.9325513196480938E-4</v>
      </c>
      <c r="S572" s="1" t="s">
        <v>13208</v>
      </c>
      <c r="T572" s="2" t="s">
        <v>5507</v>
      </c>
      <c r="U572" s="5">
        <f t="shared" si="108"/>
        <v>3.3025099075297226E-4</v>
      </c>
      <c r="V572" s="1" t="s">
        <v>12629</v>
      </c>
      <c r="W572" s="2" t="s">
        <v>15147</v>
      </c>
      <c r="X572" s="5">
        <f t="shared" si="105"/>
        <v>1.8935807612194659E-4</v>
      </c>
      <c r="Y572" s="1" t="s">
        <v>13327</v>
      </c>
      <c r="Z572" s="2" t="s">
        <v>8723</v>
      </c>
      <c r="AA572" s="5">
        <f t="shared" ref="AA572:AA625" si="109">1/(3000+(RIGHT(Z572,3)))</f>
        <v>2.8392958546280523E-4</v>
      </c>
    </row>
    <row r="573" spans="1:27" x14ac:dyDescent="0.3">
      <c r="A573" s="1" t="s">
        <v>10889</v>
      </c>
      <c r="B573" s="2" t="s">
        <v>10890</v>
      </c>
      <c r="C573" s="8">
        <f t="shared" si="106"/>
        <v>2.3741690408357076E-4</v>
      </c>
      <c r="D573" s="1" t="s">
        <v>10374</v>
      </c>
      <c r="E573" s="2" t="s">
        <v>7876</v>
      </c>
      <c r="F573" s="5">
        <f t="shared" si="100"/>
        <v>2.5866528711846869E-4</v>
      </c>
      <c r="G573" s="1" t="s">
        <v>10830</v>
      </c>
      <c r="H573" s="2" t="s">
        <v>4359</v>
      </c>
      <c r="I573" s="5">
        <f t="shared" si="101"/>
        <v>3.3967391304347825E-4</v>
      </c>
      <c r="J573" s="1" t="s">
        <v>13012</v>
      </c>
      <c r="K573" s="2" t="s">
        <v>13259</v>
      </c>
      <c r="L573" s="5">
        <f t="shared" si="97"/>
        <v>1.6761649346295676E-4</v>
      </c>
      <c r="M573" s="1" t="s">
        <v>12915</v>
      </c>
      <c r="N573" s="2" t="s">
        <v>8950</v>
      </c>
      <c r="O573" s="5">
        <f t="shared" si="104"/>
        <v>1.3685507048036131E-4</v>
      </c>
      <c r="P573" s="1" t="s">
        <v>2284</v>
      </c>
      <c r="Q573" s="2" t="s">
        <v>13173</v>
      </c>
      <c r="R573" s="5">
        <f t="shared" si="103"/>
        <v>2.9205607476635512E-4</v>
      </c>
      <c r="S573" s="1" t="s">
        <v>14806</v>
      </c>
      <c r="T573" s="2" t="s">
        <v>14807</v>
      </c>
      <c r="U573" s="5">
        <f t="shared" si="108"/>
        <v>3.297065611605671E-4</v>
      </c>
      <c r="V573" s="1" t="s">
        <v>11960</v>
      </c>
      <c r="W573" s="2" t="s">
        <v>8037</v>
      </c>
      <c r="X573" s="5">
        <f t="shared" si="105"/>
        <v>1.8925056775170325E-4</v>
      </c>
      <c r="Y573" s="1" t="s">
        <v>15578</v>
      </c>
      <c r="Z573" s="2" t="s">
        <v>10808</v>
      </c>
      <c r="AA573" s="5">
        <f t="shared" si="109"/>
        <v>2.8376844494892167E-4</v>
      </c>
    </row>
    <row r="574" spans="1:27" x14ac:dyDescent="0.3">
      <c r="A574" s="1" t="s">
        <v>10891</v>
      </c>
      <c r="B574" s="2" t="s">
        <v>10890</v>
      </c>
      <c r="C574" s="8">
        <f t="shared" si="106"/>
        <v>2.3741690408357076E-4</v>
      </c>
      <c r="D574" s="1" t="s">
        <v>11973</v>
      </c>
      <c r="E574" s="2" t="s">
        <v>7877</v>
      </c>
      <c r="F574" s="5">
        <f t="shared" si="100"/>
        <v>2.5839793281653745E-4</v>
      </c>
      <c r="G574" s="1" t="s">
        <v>12754</v>
      </c>
      <c r="H574" s="2" t="s">
        <v>12755</v>
      </c>
      <c r="I574" s="5">
        <f t="shared" si="101"/>
        <v>3.3886818027787193E-4</v>
      </c>
      <c r="J574" s="1" t="s">
        <v>10827</v>
      </c>
      <c r="K574" s="2" t="s">
        <v>9839</v>
      </c>
      <c r="L574" s="5">
        <f t="shared" si="97"/>
        <v>1.669727834362999E-4</v>
      </c>
      <c r="M574" s="1" t="s">
        <v>10295</v>
      </c>
      <c r="N574" s="2" t="s">
        <v>13854</v>
      </c>
      <c r="O574" s="5">
        <f t="shared" si="104"/>
        <v>1.3627691469065141E-4</v>
      </c>
      <c r="P574" s="1" t="s">
        <v>10429</v>
      </c>
      <c r="Q574" s="2" t="s">
        <v>13173</v>
      </c>
      <c r="R574" s="5">
        <f t="shared" si="103"/>
        <v>2.9205607476635512E-4</v>
      </c>
      <c r="S574" s="1" t="s">
        <v>4886</v>
      </c>
      <c r="T574" s="2" t="s">
        <v>14808</v>
      </c>
      <c r="U574" s="5">
        <f t="shared" si="108"/>
        <v>3.2938076416337287E-4</v>
      </c>
      <c r="V574" s="1" t="s">
        <v>10376</v>
      </c>
      <c r="W574" s="2" t="s">
        <v>13794</v>
      </c>
      <c r="X574" s="5">
        <f t="shared" si="105"/>
        <v>1.889644746787604E-4</v>
      </c>
      <c r="Y574" s="1" t="s">
        <v>10368</v>
      </c>
      <c r="Z574" s="2" t="s">
        <v>10808</v>
      </c>
      <c r="AA574" s="5">
        <f t="shared" si="109"/>
        <v>2.8376844494892167E-4</v>
      </c>
    </row>
    <row r="575" spans="1:27" x14ac:dyDescent="0.3">
      <c r="A575" s="1" t="s">
        <v>10892</v>
      </c>
      <c r="B575" s="2" t="s">
        <v>2898</v>
      </c>
      <c r="C575" s="8">
        <f t="shared" si="106"/>
        <v>2.363507445048452E-4</v>
      </c>
      <c r="D575" s="1" t="s">
        <v>11974</v>
      </c>
      <c r="E575" s="2" t="s">
        <v>7881</v>
      </c>
      <c r="F575" s="5">
        <f t="shared" si="100"/>
        <v>2.5700334104343357E-4</v>
      </c>
      <c r="G575" s="1" t="s">
        <v>11165</v>
      </c>
      <c r="H575" s="2" t="s">
        <v>11834</v>
      </c>
      <c r="I575" s="5">
        <f t="shared" si="101"/>
        <v>3.3840947546531303E-4</v>
      </c>
      <c r="J575" s="1" t="s">
        <v>13260</v>
      </c>
      <c r="K575" s="2" t="s">
        <v>13261</v>
      </c>
      <c r="L575" s="5">
        <f>1/(6000+(RIGHT(K575,3)))</f>
        <v>1.6603021749958492E-4</v>
      </c>
      <c r="M575" s="1" t="s">
        <v>13855</v>
      </c>
      <c r="N575" s="2" t="s">
        <v>6884</v>
      </c>
      <c r="O575" s="5">
        <f t="shared" si="104"/>
        <v>1.3620266957232362E-4</v>
      </c>
      <c r="P575" s="1" t="s">
        <v>14472</v>
      </c>
      <c r="Q575" s="2" t="s">
        <v>10139</v>
      </c>
      <c r="R575" s="5">
        <f t="shared" si="103"/>
        <v>2.9112081513828241E-4</v>
      </c>
      <c r="S575" s="1" t="s">
        <v>14809</v>
      </c>
      <c r="T575" s="2" t="s">
        <v>8695</v>
      </c>
      <c r="U575" s="5">
        <f t="shared" si="108"/>
        <v>3.2829940906106366E-4</v>
      </c>
      <c r="V575" s="1" t="s">
        <v>6105</v>
      </c>
      <c r="W575" s="2" t="s">
        <v>15148</v>
      </c>
      <c r="X575" s="5">
        <f t="shared" si="105"/>
        <v>1.8789928598271326E-4</v>
      </c>
      <c r="Y575" s="1" t="s">
        <v>6322</v>
      </c>
      <c r="Z575" s="2" t="s">
        <v>13175</v>
      </c>
      <c r="AA575" s="5">
        <f t="shared" si="109"/>
        <v>2.8192839018889202E-4</v>
      </c>
    </row>
    <row r="576" spans="1:27" x14ac:dyDescent="0.3">
      <c r="A576" s="1" t="s">
        <v>10893</v>
      </c>
      <c r="B576" s="2" t="s">
        <v>10894</v>
      </c>
      <c r="C576" s="8">
        <f t="shared" si="106"/>
        <v>2.3468669326449191E-4</v>
      </c>
      <c r="D576" s="1" t="s">
        <v>11975</v>
      </c>
      <c r="E576" s="2" t="s">
        <v>11976</v>
      </c>
      <c r="F576" s="5">
        <f t="shared" si="100"/>
        <v>2.5673940949935817E-4</v>
      </c>
      <c r="G576" s="1" t="s">
        <v>10588</v>
      </c>
      <c r="H576" s="2" t="s">
        <v>8687</v>
      </c>
      <c r="I576" s="5">
        <f t="shared" si="101"/>
        <v>3.3783783783783786E-4</v>
      </c>
      <c r="J576" s="1" t="s">
        <v>2372</v>
      </c>
      <c r="K576" s="2" t="s">
        <v>8881</v>
      </c>
      <c r="L576" s="5">
        <f t="shared" ref="L576:L619" si="110">1/(6000+(RIGHT(K576,3)))</f>
        <v>1.6493485073396007E-4</v>
      </c>
      <c r="M576" s="1" t="s">
        <v>11789</v>
      </c>
      <c r="N576" s="2" t="s">
        <v>13856</v>
      </c>
      <c r="O576" s="5">
        <f t="shared" si="104"/>
        <v>1.3540961408259986E-4</v>
      </c>
      <c r="P576" s="1" t="s">
        <v>12877</v>
      </c>
      <c r="Q576" s="2" t="s">
        <v>4390</v>
      </c>
      <c r="R576" s="5">
        <f t="shared" si="103"/>
        <v>2.906131938390003E-4</v>
      </c>
      <c r="S576" s="1" t="s">
        <v>13753</v>
      </c>
      <c r="T576" s="2" t="s">
        <v>9606</v>
      </c>
      <c r="U576" s="5">
        <f t="shared" si="108"/>
        <v>3.2690421706440013E-4</v>
      </c>
      <c r="V576" s="1" t="s">
        <v>11058</v>
      </c>
      <c r="W576" s="2" t="s">
        <v>15148</v>
      </c>
      <c r="X576" s="5">
        <f t="shared" si="105"/>
        <v>1.8789928598271326E-4</v>
      </c>
      <c r="Y576" s="1" t="s">
        <v>10799</v>
      </c>
      <c r="Z576" s="2" t="s">
        <v>15579</v>
      </c>
      <c r="AA576" s="5">
        <f t="shared" si="109"/>
        <v>2.8176951253874329E-4</v>
      </c>
    </row>
    <row r="577" spans="1:27" x14ac:dyDescent="0.3">
      <c r="A577" s="1" t="s">
        <v>10895</v>
      </c>
      <c r="B577" s="2" t="s">
        <v>10896</v>
      </c>
      <c r="C577" s="8">
        <f t="shared" si="106"/>
        <v>2.3446658851113716E-4</v>
      </c>
      <c r="D577" s="1" t="s">
        <v>11977</v>
      </c>
      <c r="E577" s="2" t="s">
        <v>4420</v>
      </c>
      <c r="F577" s="5">
        <f t="shared" si="100"/>
        <v>2.5660764690787786E-4</v>
      </c>
      <c r="G577" s="1" t="s">
        <v>10921</v>
      </c>
      <c r="H577" s="2" t="s">
        <v>12756</v>
      </c>
      <c r="I577" s="5">
        <f t="shared" si="101"/>
        <v>3.3760972316002703E-4</v>
      </c>
      <c r="J577" s="1" t="s">
        <v>5164</v>
      </c>
      <c r="K577" s="2" t="s">
        <v>13262</v>
      </c>
      <c r="L577" s="5">
        <f t="shared" si="110"/>
        <v>1.6477179106936892E-4</v>
      </c>
      <c r="M577" s="1" t="s">
        <v>13857</v>
      </c>
      <c r="N577" s="2" t="s">
        <v>6892</v>
      </c>
      <c r="O577" s="5">
        <f t="shared" si="104"/>
        <v>1.3533631073216944E-4</v>
      </c>
      <c r="P577" s="1" t="s">
        <v>11455</v>
      </c>
      <c r="Q577" s="2" t="s">
        <v>14473</v>
      </c>
      <c r="R577" s="5">
        <f t="shared" si="103"/>
        <v>2.9027576197387516E-4</v>
      </c>
      <c r="S577" s="1" t="s">
        <v>11563</v>
      </c>
      <c r="T577" s="2" t="s">
        <v>10123</v>
      </c>
      <c r="U577" s="5">
        <f t="shared" si="108"/>
        <v>3.2637075718015666E-4</v>
      </c>
      <c r="V577" s="1" t="s">
        <v>2351</v>
      </c>
      <c r="W577" s="2" t="s">
        <v>4514</v>
      </c>
      <c r="X577" s="5">
        <f t="shared" si="105"/>
        <v>1.8786398647379298E-4</v>
      </c>
      <c r="Y577" s="1" t="s">
        <v>15580</v>
      </c>
      <c r="Z577" s="2" t="s">
        <v>15581</v>
      </c>
      <c r="AA577" s="5">
        <f t="shared" si="109"/>
        <v>2.8129395218002813E-4</v>
      </c>
    </row>
    <row r="578" spans="1:27" x14ac:dyDescent="0.3">
      <c r="A578" s="1" t="s">
        <v>10897</v>
      </c>
      <c r="B578" s="2" t="s">
        <v>1347</v>
      </c>
      <c r="C578" s="8">
        <f t="shared" si="106"/>
        <v>2.3261223540358222E-4</v>
      </c>
      <c r="D578" s="1" t="s">
        <v>10771</v>
      </c>
      <c r="E578" s="2" t="s">
        <v>11978</v>
      </c>
      <c r="F578" s="5">
        <f t="shared" si="100"/>
        <v>2.5451768897938407E-4</v>
      </c>
      <c r="G578" s="1" t="s">
        <v>11363</v>
      </c>
      <c r="H578" s="2" t="s">
        <v>4361</v>
      </c>
      <c r="I578" s="5">
        <f t="shared" si="101"/>
        <v>3.3738191632928474E-4</v>
      </c>
      <c r="J578" s="1" t="s">
        <v>11430</v>
      </c>
      <c r="K578" s="2" t="s">
        <v>13263</v>
      </c>
      <c r="L578" s="5">
        <f t="shared" si="110"/>
        <v>1.646090534979424E-4</v>
      </c>
      <c r="M578" s="1" t="s">
        <v>11088</v>
      </c>
      <c r="N578" s="2" t="s">
        <v>13858</v>
      </c>
      <c r="O578" s="5">
        <f t="shared" si="104"/>
        <v>1.3522650439486139E-4</v>
      </c>
      <c r="P578" s="1" t="s">
        <v>14474</v>
      </c>
      <c r="Q578" s="2" t="s">
        <v>9644</v>
      </c>
      <c r="R578" s="5">
        <f t="shared" si="103"/>
        <v>2.8885037550548814E-4</v>
      </c>
      <c r="S578" s="1" t="s">
        <v>10796</v>
      </c>
      <c r="T578" s="2" t="s">
        <v>9608</v>
      </c>
      <c r="U578" s="5">
        <f t="shared" si="108"/>
        <v>3.2594524119947848E-4</v>
      </c>
      <c r="V578" s="1" t="s">
        <v>11917</v>
      </c>
      <c r="W578" s="2" t="s">
        <v>10172</v>
      </c>
      <c r="X578" s="5">
        <f t="shared" si="105"/>
        <v>1.8751171948246765E-4</v>
      </c>
      <c r="Y578" s="1" t="s">
        <v>12723</v>
      </c>
      <c r="Z578" s="2" t="s">
        <v>13177</v>
      </c>
      <c r="AA578" s="5">
        <f t="shared" si="109"/>
        <v>2.8066236317709798E-4</v>
      </c>
    </row>
    <row r="579" spans="1:27" x14ac:dyDescent="0.3">
      <c r="A579" s="1" t="s">
        <v>8371</v>
      </c>
      <c r="B579" s="2" t="s">
        <v>7925</v>
      </c>
      <c r="C579" s="8">
        <f t="shared" si="106"/>
        <v>2.3218017181332715E-4</v>
      </c>
      <c r="D579" s="1" t="s">
        <v>11979</v>
      </c>
      <c r="E579" s="2" t="s">
        <v>11980</v>
      </c>
      <c r="F579" s="5">
        <f t="shared" si="100"/>
        <v>2.5425883549453341E-4</v>
      </c>
      <c r="G579" s="1" t="s">
        <v>12757</v>
      </c>
      <c r="H579" s="2" t="s">
        <v>4361</v>
      </c>
      <c r="I579" s="5">
        <f t="shared" si="101"/>
        <v>3.3738191632928474E-4</v>
      </c>
      <c r="J579" s="1" t="s">
        <v>13264</v>
      </c>
      <c r="K579" s="2" t="s">
        <v>13265</v>
      </c>
      <c r="L579" s="5">
        <f t="shared" si="110"/>
        <v>1.6318537859007833E-4</v>
      </c>
      <c r="M579" s="1" t="s">
        <v>11022</v>
      </c>
      <c r="N579" s="2" t="s">
        <v>13859</v>
      </c>
      <c r="O579" s="5">
        <f t="shared" si="104"/>
        <v>1.3285505513484789E-4</v>
      </c>
      <c r="P579" s="1" t="s">
        <v>13613</v>
      </c>
      <c r="Q579" s="2" t="s">
        <v>9645</v>
      </c>
      <c r="R579" s="5">
        <f t="shared" si="103"/>
        <v>2.8868360277136258E-4</v>
      </c>
      <c r="S579" s="1" t="s">
        <v>12787</v>
      </c>
      <c r="T579" s="2" t="s">
        <v>1301</v>
      </c>
      <c r="U579" s="5">
        <f t="shared" si="108"/>
        <v>3.2573289902280132E-4</v>
      </c>
      <c r="V579" s="1" t="s">
        <v>10366</v>
      </c>
      <c r="W579" s="2" t="s">
        <v>10173</v>
      </c>
      <c r="X579" s="5">
        <f t="shared" si="105"/>
        <v>1.8702075930428279E-4</v>
      </c>
      <c r="Y579" s="1" t="s">
        <v>10297</v>
      </c>
      <c r="Z579" s="2" t="s">
        <v>7847</v>
      </c>
      <c r="AA579" s="5">
        <f t="shared" si="109"/>
        <v>2.8026905829596412E-4</v>
      </c>
    </row>
    <row r="580" spans="1:27" x14ac:dyDescent="0.3">
      <c r="A580" s="1" t="s">
        <v>10898</v>
      </c>
      <c r="B580" s="2" t="s">
        <v>2902</v>
      </c>
      <c r="C580" s="8">
        <f t="shared" si="106"/>
        <v>2.3174971031286211E-4</v>
      </c>
      <c r="D580" s="1" t="s">
        <v>11981</v>
      </c>
      <c r="E580" s="2" t="s">
        <v>10150</v>
      </c>
      <c r="F580" s="5">
        <f t="shared" si="100"/>
        <v>2.5412960609911054E-4</v>
      </c>
      <c r="G580" s="1" t="s">
        <v>2002</v>
      </c>
      <c r="H580" s="2" t="s">
        <v>12758</v>
      </c>
      <c r="I580" s="5">
        <f t="shared" si="101"/>
        <v>3.3534540576794097E-4</v>
      </c>
      <c r="J580" s="1" t="s">
        <v>13266</v>
      </c>
      <c r="K580" s="2" t="s">
        <v>13267</v>
      </c>
      <c r="L580" s="5">
        <f t="shared" si="110"/>
        <v>1.6302575806977502E-4</v>
      </c>
      <c r="M580" s="1" t="s">
        <v>12795</v>
      </c>
      <c r="N580" s="2" t="s">
        <v>13860</v>
      </c>
      <c r="O580" s="5">
        <f t="shared" si="104"/>
        <v>1.3185654008438817E-4</v>
      </c>
      <c r="P580" s="1" t="s">
        <v>12510</v>
      </c>
      <c r="Q580" s="2" t="s">
        <v>6633</v>
      </c>
      <c r="R580" s="5">
        <f t="shared" si="103"/>
        <v>2.8843380444188056E-4</v>
      </c>
      <c r="S580" s="1" t="s">
        <v>13936</v>
      </c>
      <c r="T580" s="2" t="s">
        <v>4369</v>
      </c>
      <c r="U580" s="5">
        <f t="shared" si="108"/>
        <v>3.2509752925877764E-4</v>
      </c>
      <c r="V580" s="1" t="s">
        <v>10689</v>
      </c>
      <c r="W580" s="2" t="s">
        <v>9795</v>
      </c>
      <c r="X580" s="5">
        <f t="shared" si="105"/>
        <v>1.8552875695732838E-4</v>
      </c>
      <c r="Y580" s="1" t="s">
        <v>14720</v>
      </c>
      <c r="Z580" s="2" t="s">
        <v>13744</v>
      </c>
      <c r="AA580" s="5">
        <f t="shared" si="109"/>
        <v>2.7816411682892909E-4</v>
      </c>
    </row>
    <row r="581" spans="1:27" x14ac:dyDescent="0.3">
      <c r="A581" s="1" t="s">
        <v>10899</v>
      </c>
      <c r="B581" s="2" t="s">
        <v>7929</v>
      </c>
      <c r="C581" s="8">
        <f t="shared" si="106"/>
        <v>2.3089355806972986E-4</v>
      </c>
      <c r="D581" s="1" t="s">
        <v>2088</v>
      </c>
      <c r="E581" s="2" t="s">
        <v>11982</v>
      </c>
      <c r="F581" s="5">
        <f t="shared" si="100"/>
        <v>2.5252525252525253E-4</v>
      </c>
      <c r="G581" s="1" t="s">
        <v>11048</v>
      </c>
      <c r="H581" s="2" t="s">
        <v>12759</v>
      </c>
      <c r="I581" s="5">
        <f t="shared" si="101"/>
        <v>3.3478406427854036E-4</v>
      </c>
      <c r="J581" s="1" t="s">
        <v>5095</v>
      </c>
      <c r="K581" s="2" t="s">
        <v>13268</v>
      </c>
      <c r="L581" s="5">
        <f t="shared" si="110"/>
        <v>1.6289297931259162E-4</v>
      </c>
      <c r="M581" s="1" t="s">
        <v>13861</v>
      </c>
      <c r="N581" s="2" t="s">
        <v>6909</v>
      </c>
      <c r="O581" s="5">
        <f t="shared" si="104"/>
        <v>1.3180440226703572E-4</v>
      </c>
      <c r="P581" s="1" t="s">
        <v>2567</v>
      </c>
      <c r="Q581" s="2" t="s">
        <v>14475</v>
      </c>
      <c r="R581" s="5">
        <f t="shared" si="103"/>
        <v>2.871088142405972E-4</v>
      </c>
      <c r="S581" s="1" t="s">
        <v>11197</v>
      </c>
      <c r="T581" s="2" t="s">
        <v>14810</v>
      </c>
      <c r="U581" s="5">
        <f t="shared" si="108"/>
        <v>3.2331070158422246E-4</v>
      </c>
      <c r="V581" s="1" t="s">
        <v>13159</v>
      </c>
      <c r="W581" s="2" t="s">
        <v>6762</v>
      </c>
      <c r="X581" s="5">
        <f t="shared" si="105"/>
        <v>1.8532246108228317E-4</v>
      </c>
      <c r="Y581" s="1" t="s">
        <v>15582</v>
      </c>
      <c r="Z581" s="2" t="s">
        <v>15583</v>
      </c>
      <c r="AA581" s="5">
        <f t="shared" si="109"/>
        <v>2.7647221454243849E-4</v>
      </c>
    </row>
    <row r="582" spans="1:27" x14ac:dyDescent="0.3">
      <c r="A582" s="1" t="s">
        <v>10900</v>
      </c>
      <c r="B582" s="2" t="s">
        <v>7929</v>
      </c>
      <c r="C582" s="8">
        <f t="shared" si="106"/>
        <v>2.3089355806972986E-4</v>
      </c>
      <c r="D582" s="1" t="s">
        <v>11983</v>
      </c>
      <c r="E582" s="2" t="s">
        <v>10864</v>
      </c>
      <c r="F582" s="5">
        <f t="shared" si="100"/>
        <v>2.5106703489831785E-4</v>
      </c>
      <c r="G582" s="1" t="s">
        <v>10711</v>
      </c>
      <c r="H582" s="2" t="s">
        <v>7786</v>
      </c>
      <c r="I582" s="5">
        <f t="shared" si="101"/>
        <v>3.3456005352960856E-4</v>
      </c>
      <c r="J582" s="1" t="s">
        <v>11179</v>
      </c>
      <c r="K582" s="2" t="s">
        <v>2994</v>
      </c>
      <c r="L582" s="5">
        <f t="shared" si="110"/>
        <v>1.6257519102584944E-4</v>
      </c>
      <c r="M582" s="1" t="s">
        <v>12693</v>
      </c>
      <c r="N582" s="2" t="s">
        <v>13862</v>
      </c>
      <c r="O582" s="5">
        <f t="shared" si="104"/>
        <v>1.3164823591363875E-4</v>
      </c>
      <c r="P582" s="1" t="s">
        <v>13331</v>
      </c>
      <c r="Q582" s="2" t="s">
        <v>7838</v>
      </c>
      <c r="R582" s="5">
        <f t="shared" si="103"/>
        <v>2.8620492272467084E-4</v>
      </c>
      <c r="S582" s="1" t="s">
        <v>13837</v>
      </c>
      <c r="T582" s="2" t="s">
        <v>14811</v>
      </c>
      <c r="U582" s="5">
        <f t="shared" si="108"/>
        <v>3.2123353678123999E-4</v>
      </c>
      <c r="V582" s="1" t="s">
        <v>11250</v>
      </c>
      <c r="W582" s="2" t="s">
        <v>12991</v>
      </c>
      <c r="X582" s="5">
        <f t="shared" si="105"/>
        <v>1.8480872297172427E-4</v>
      </c>
      <c r="Y582" s="1" t="s">
        <v>10707</v>
      </c>
      <c r="Z582" s="2" t="s">
        <v>7859</v>
      </c>
      <c r="AA582" s="5">
        <f t="shared" si="109"/>
        <v>2.7495188342040145E-4</v>
      </c>
    </row>
    <row r="583" spans="1:27" x14ac:dyDescent="0.3">
      <c r="A583" s="1" t="s">
        <v>10901</v>
      </c>
      <c r="B583" s="2" t="s">
        <v>4450</v>
      </c>
      <c r="C583" s="8">
        <f t="shared" si="106"/>
        <v>2.3030861354214648E-4</v>
      </c>
      <c r="D583" s="1" t="s">
        <v>11984</v>
      </c>
      <c r="E583" s="2" t="s">
        <v>5548</v>
      </c>
      <c r="F583" s="5">
        <f t="shared" si="100"/>
        <v>2.501876407305479E-4</v>
      </c>
      <c r="G583" s="1" t="s">
        <v>2469</v>
      </c>
      <c r="H583" s="2" t="s">
        <v>12760</v>
      </c>
      <c r="I583" s="5">
        <f t="shared" si="101"/>
        <v>3.3377837116154872E-4</v>
      </c>
      <c r="J583" s="1" t="s">
        <v>2171</v>
      </c>
      <c r="K583" s="2" t="s">
        <v>8111</v>
      </c>
      <c r="L583" s="5">
        <f t="shared" si="110"/>
        <v>1.6194331983805668E-4</v>
      </c>
      <c r="M583" s="1" t="s">
        <v>12066</v>
      </c>
      <c r="N583" s="2" t="s">
        <v>5663</v>
      </c>
      <c r="O583" s="5">
        <f t="shared" si="104"/>
        <v>1.3099292638197538E-4</v>
      </c>
      <c r="P583" s="1" t="s">
        <v>4968</v>
      </c>
      <c r="Q583" s="2" t="s">
        <v>7838</v>
      </c>
      <c r="R583" s="5">
        <f t="shared" si="103"/>
        <v>2.8620492272467084E-4</v>
      </c>
      <c r="S583" s="1" t="s">
        <v>11260</v>
      </c>
      <c r="T583" s="2" t="s">
        <v>10765</v>
      </c>
      <c r="U583" s="5">
        <f t="shared" si="108"/>
        <v>3.2113037893384712E-4</v>
      </c>
      <c r="V583" s="1" t="s">
        <v>10727</v>
      </c>
      <c r="W583" s="2" t="s">
        <v>12991</v>
      </c>
      <c r="X583" s="5">
        <f t="shared" si="105"/>
        <v>1.8480872297172427E-4</v>
      </c>
      <c r="Y583" s="1" t="s">
        <v>15584</v>
      </c>
      <c r="Z583" s="2" t="s">
        <v>10829</v>
      </c>
      <c r="AA583" s="5">
        <f t="shared" si="109"/>
        <v>2.7434842249657066E-4</v>
      </c>
    </row>
    <row r="584" spans="1:27" x14ac:dyDescent="0.3">
      <c r="A584" s="1" t="s">
        <v>10902</v>
      </c>
      <c r="B584" s="2" t="s">
        <v>10903</v>
      </c>
      <c r="C584" s="8">
        <f t="shared" si="106"/>
        <v>2.2946305644791189E-4</v>
      </c>
      <c r="D584" s="1" t="s">
        <v>11985</v>
      </c>
      <c r="E584" s="2" t="s">
        <v>11986</v>
      </c>
      <c r="F584" s="5">
        <f>1/(4000+(RIGHT(E584,3)))</f>
        <v>2.495632642874969E-4</v>
      </c>
      <c r="G584" s="1" t="s">
        <v>10329</v>
      </c>
      <c r="H584" s="2" t="s">
        <v>2832</v>
      </c>
      <c r="I584" s="5">
        <f>1/(3000+(RIGHT(H584,3)))</f>
        <v>3.332222592469177E-4</v>
      </c>
      <c r="J584" s="1" t="s">
        <v>11802</v>
      </c>
      <c r="K584" s="2" t="s">
        <v>13269</v>
      </c>
      <c r="L584" s="5">
        <f t="shared" si="110"/>
        <v>1.6097875080489375E-4</v>
      </c>
      <c r="M584" s="1" t="s">
        <v>12287</v>
      </c>
      <c r="N584" s="2" t="s">
        <v>5663</v>
      </c>
      <c r="O584" s="5">
        <f t="shared" si="104"/>
        <v>1.3099292638197538E-4</v>
      </c>
      <c r="P584" s="1" t="s">
        <v>2187</v>
      </c>
      <c r="Q584" s="2" t="s">
        <v>6638</v>
      </c>
      <c r="R584" s="5">
        <f t="shared" si="103"/>
        <v>2.857959416976279E-4</v>
      </c>
      <c r="S584" s="1" t="s">
        <v>12616</v>
      </c>
      <c r="T584" s="2" t="s">
        <v>10767</v>
      </c>
      <c r="U584" s="5">
        <f t="shared" si="108"/>
        <v>3.2071840923669016E-4</v>
      </c>
      <c r="V584" s="1" t="s">
        <v>10771</v>
      </c>
      <c r="W584" s="2" t="s">
        <v>15149</v>
      </c>
      <c r="X584" s="5">
        <f t="shared" si="105"/>
        <v>1.8474043968224645E-4</v>
      </c>
      <c r="Y584" s="1" t="s">
        <v>10447</v>
      </c>
      <c r="Z584" s="2" t="s">
        <v>5535</v>
      </c>
      <c r="AA584" s="5">
        <f t="shared" si="109"/>
        <v>2.7382256297918948E-4</v>
      </c>
    </row>
    <row r="585" spans="1:27" x14ac:dyDescent="0.3">
      <c r="A585" s="1" t="s">
        <v>10904</v>
      </c>
      <c r="B585" s="2" t="s">
        <v>10905</v>
      </c>
      <c r="C585" s="8">
        <f t="shared" si="106"/>
        <v>2.2779043280182233E-4</v>
      </c>
      <c r="D585" s="1" t="s">
        <v>11987</v>
      </c>
      <c r="E585" s="2" t="s">
        <v>1338</v>
      </c>
      <c r="F585" s="5">
        <f t="shared" ref="F585:F648" si="111">1/(4000+(RIGHT(E585,3)))</f>
        <v>2.4832381425378696E-4</v>
      </c>
      <c r="G585" s="1" t="s">
        <v>11313</v>
      </c>
      <c r="H585" s="2" t="s">
        <v>12761</v>
      </c>
      <c r="I585" s="5">
        <f t="shared" ref="I585:I648" si="112">1/(3000+(RIGHT(H585,3)))</f>
        <v>3.325573661456601E-4</v>
      </c>
      <c r="J585" s="1" t="s">
        <v>10842</v>
      </c>
      <c r="K585" s="2" t="s">
        <v>13270</v>
      </c>
      <c r="L585" s="5">
        <f t="shared" si="110"/>
        <v>1.6020506247997436E-4</v>
      </c>
      <c r="M585" s="1" t="s">
        <v>11400</v>
      </c>
      <c r="N585" s="2" t="s">
        <v>13863</v>
      </c>
      <c r="O585" s="5">
        <f t="shared" si="104"/>
        <v>1.3019138133055591E-4</v>
      </c>
      <c r="P585" s="1" t="s">
        <v>10453</v>
      </c>
      <c r="Q585" s="2" t="s">
        <v>9648</v>
      </c>
      <c r="R585" s="5">
        <f t="shared" si="103"/>
        <v>2.8571428571428574E-4</v>
      </c>
      <c r="S585" s="1" t="s">
        <v>11415</v>
      </c>
      <c r="T585" s="2" t="s">
        <v>10124</v>
      </c>
      <c r="U585" s="5">
        <f t="shared" si="108"/>
        <v>3.1887755102040814E-4</v>
      </c>
      <c r="V585" s="1" t="s">
        <v>15150</v>
      </c>
      <c r="W585" s="2" t="s">
        <v>8049</v>
      </c>
      <c r="X585" s="5">
        <f t="shared" si="105"/>
        <v>1.8439977872026554E-4</v>
      </c>
      <c r="Y585" s="1" t="s">
        <v>12937</v>
      </c>
      <c r="Z585" s="2" t="s">
        <v>8732</v>
      </c>
      <c r="AA585" s="5">
        <f t="shared" si="109"/>
        <v>2.7344818156959256E-4</v>
      </c>
    </row>
    <row r="586" spans="1:27" x14ac:dyDescent="0.3">
      <c r="A586" s="1" t="s">
        <v>10906</v>
      </c>
      <c r="B586" s="2" t="s">
        <v>10905</v>
      </c>
      <c r="C586" s="8">
        <f t="shared" si="106"/>
        <v>2.2779043280182233E-4</v>
      </c>
      <c r="D586" s="1" t="s">
        <v>11988</v>
      </c>
      <c r="E586" s="2" t="s">
        <v>11989</v>
      </c>
      <c r="F586" s="5">
        <f t="shared" si="111"/>
        <v>2.4789291026276647E-4</v>
      </c>
      <c r="G586" s="1" t="s">
        <v>12762</v>
      </c>
      <c r="H586" s="2" t="s">
        <v>5507</v>
      </c>
      <c r="I586" s="5">
        <f t="shared" si="112"/>
        <v>3.3025099075297226E-4</v>
      </c>
      <c r="J586" s="1" t="s">
        <v>13271</v>
      </c>
      <c r="K586" s="2" t="s">
        <v>6806</v>
      </c>
      <c r="L586" s="5">
        <f t="shared" si="110"/>
        <v>1.5989766549408379E-4</v>
      </c>
      <c r="M586" s="1" t="s">
        <v>2209</v>
      </c>
      <c r="N586" s="2" t="s">
        <v>13864</v>
      </c>
      <c r="O586" s="5">
        <f t="shared" si="104"/>
        <v>1.2921566093810569E-4</v>
      </c>
      <c r="P586" s="1" t="s">
        <v>3732</v>
      </c>
      <c r="Q586" s="2" t="s">
        <v>8721</v>
      </c>
      <c r="R586" s="5">
        <f t="shared" si="103"/>
        <v>2.8457598178713718E-4</v>
      </c>
      <c r="S586" s="1" t="s">
        <v>14461</v>
      </c>
      <c r="T586" s="2" t="s">
        <v>11871</v>
      </c>
      <c r="U586" s="5">
        <f t="shared" si="108"/>
        <v>3.1857279388340236E-4</v>
      </c>
      <c r="V586" s="1" t="s">
        <v>10430</v>
      </c>
      <c r="W586" s="2" t="s">
        <v>9801</v>
      </c>
      <c r="X586" s="5">
        <f t="shared" si="105"/>
        <v>1.840264998159735E-4</v>
      </c>
      <c r="Y586" s="1" t="s">
        <v>2447</v>
      </c>
      <c r="Z586" s="2" t="s">
        <v>12831</v>
      </c>
      <c r="AA586" s="5">
        <f t="shared" si="109"/>
        <v>2.7314941272876261E-4</v>
      </c>
    </row>
    <row r="587" spans="1:27" x14ac:dyDescent="0.3">
      <c r="A587" s="1" t="s">
        <v>10907</v>
      </c>
      <c r="B587" s="2" t="s">
        <v>10908</v>
      </c>
      <c r="C587" s="8">
        <f t="shared" si="106"/>
        <v>2.2650056625141563E-4</v>
      </c>
      <c r="D587" s="1" t="s">
        <v>11990</v>
      </c>
      <c r="E587" s="2" t="s">
        <v>11991</v>
      </c>
      <c r="F587" s="5">
        <f t="shared" si="111"/>
        <v>2.4691358024691359E-4</v>
      </c>
      <c r="G587" s="1" t="s">
        <v>11365</v>
      </c>
      <c r="H587" s="2" t="s">
        <v>7790</v>
      </c>
      <c r="I587" s="5">
        <f t="shared" si="112"/>
        <v>3.2786885245901639E-4</v>
      </c>
      <c r="J587" s="1" t="s">
        <v>12816</v>
      </c>
      <c r="K587" s="2" t="s">
        <v>13272</v>
      </c>
      <c r="L587" s="5">
        <f t="shared" si="110"/>
        <v>1.589319771137953E-4</v>
      </c>
      <c r="M587" s="1" t="s">
        <v>12040</v>
      </c>
      <c r="N587" s="2" t="s">
        <v>6917</v>
      </c>
      <c r="O587" s="5">
        <f t="shared" si="104"/>
        <v>1.2916559028674761E-4</v>
      </c>
      <c r="P587" s="1" t="s">
        <v>11785</v>
      </c>
      <c r="Q587" s="2" t="s">
        <v>7841</v>
      </c>
      <c r="R587" s="5">
        <f t="shared" si="103"/>
        <v>2.8425241614553722E-4</v>
      </c>
      <c r="S587" s="1" t="s">
        <v>14091</v>
      </c>
      <c r="T587" s="2" t="s">
        <v>11873</v>
      </c>
      <c r="U587" s="5">
        <f t="shared" si="108"/>
        <v>3.1836994587710921E-4</v>
      </c>
      <c r="V587" s="1" t="s">
        <v>10797</v>
      </c>
      <c r="W587" s="2" t="s">
        <v>6767</v>
      </c>
      <c r="X587" s="5">
        <f t="shared" si="105"/>
        <v>1.8228217280349981E-4</v>
      </c>
      <c r="Y587" s="1" t="s">
        <v>15585</v>
      </c>
      <c r="Z587" s="2" t="s">
        <v>8734</v>
      </c>
      <c r="AA587" s="5">
        <f t="shared" si="109"/>
        <v>2.7247956403269756E-4</v>
      </c>
    </row>
    <row r="588" spans="1:27" x14ac:dyDescent="0.3">
      <c r="A588" s="1" t="s">
        <v>10909</v>
      </c>
      <c r="B588" s="2" t="s">
        <v>10910</v>
      </c>
      <c r="C588" s="8">
        <f t="shared" si="106"/>
        <v>2.2629554197782303E-4</v>
      </c>
      <c r="D588" s="1" t="s">
        <v>11992</v>
      </c>
      <c r="E588" s="2" t="s">
        <v>11993</v>
      </c>
      <c r="F588" s="5">
        <f t="shared" si="111"/>
        <v>2.4679170779861795E-4</v>
      </c>
      <c r="G588" s="1" t="s">
        <v>2387</v>
      </c>
      <c r="H588" s="2" t="s">
        <v>1300</v>
      </c>
      <c r="I588" s="5">
        <f t="shared" si="112"/>
        <v>3.2765399737876802E-4</v>
      </c>
      <c r="J588" s="1" t="s">
        <v>13273</v>
      </c>
      <c r="K588" s="2" t="s">
        <v>13274</v>
      </c>
      <c r="L588" s="5">
        <f t="shared" si="110"/>
        <v>1.5815277558121145E-4</v>
      </c>
      <c r="M588" s="1" t="s">
        <v>11441</v>
      </c>
      <c r="N588" s="2" t="s">
        <v>13865</v>
      </c>
      <c r="O588" s="5">
        <f t="shared" si="104"/>
        <v>1.2868356710848025E-4</v>
      </c>
      <c r="P588" s="1" t="s">
        <v>4998</v>
      </c>
      <c r="Q588" s="2" t="s">
        <v>6641</v>
      </c>
      <c r="R588" s="5">
        <f t="shared" si="103"/>
        <v>2.836074872376631E-4</v>
      </c>
      <c r="S588" s="1" t="s">
        <v>14812</v>
      </c>
      <c r="T588" s="2" t="s">
        <v>9617</v>
      </c>
      <c r="U588" s="5">
        <f t="shared" si="108"/>
        <v>3.1776294884016526E-4</v>
      </c>
      <c r="V588" s="1" t="s">
        <v>15151</v>
      </c>
      <c r="W588" s="2" t="s">
        <v>5609</v>
      </c>
      <c r="X588" s="5">
        <f t="shared" si="105"/>
        <v>1.8221574344023323E-4</v>
      </c>
      <c r="Y588" s="1" t="s">
        <v>10868</v>
      </c>
      <c r="Z588" s="2" t="s">
        <v>1323</v>
      </c>
      <c r="AA588" s="5">
        <f t="shared" si="109"/>
        <v>2.7114967462039046E-4</v>
      </c>
    </row>
    <row r="589" spans="1:27" x14ac:dyDescent="0.3">
      <c r="A589" s="1" t="s">
        <v>8408</v>
      </c>
      <c r="B589" s="2" t="s">
        <v>10911</v>
      </c>
      <c r="C589" s="8">
        <f t="shared" si="106"/>
        <v>2.2609088853719196E-4</v>
      </c>
      <c r="D589" s="1" t="s">
        <v>11994</v>
      </c>
      <c r="E589" s="2" t="s">
        <v>11995</v>
      </c>
      <c r="F589" s="5">
        <f t="shared" si="111"/>
        <v>2.4660912453760788E-4</v>
      </c>
      <c r="G589" s="1" t="s">
        <v>12763</v>
      </c>
      <c r="H589" s="2" t="s">
        <v>12764</v>
      </c>
      <c r="I589" s="5">
        <f t="shared" si="112"/>
        <v>3.2711808963035657E-4</v>
      </c>
      <c r="J589" s="1" t="s">
        <v>11039</v>
      </c>
      <c r="K589" s="2" t="s">
        <v>12266</v>
      </c>
      <c r="L589" s="5">
        <f t="shared" si="110"/>
        <v>1.5800284405119292E-4</v>
      </c>
      <c r="M589" s="1" t="s">
        <v>13866</v>
      </c>
      <c r="N589" s="2" t="s">
        <v>5668</v>
      </c>
      <c r="O589" s="5">
        <f t="shared" si="104"/>
        <v>1.2832028743744385E-4</v>
      </c>
      <c r="P589" s="1" t="s">
        <v>14069</v>
      </c>
      <c r="Q589" s="2" t="s">
        <v>6641</v>
      </c>
      <c r="R589" s="5">
        <f t="shared" si="103"/>
        <v>2.836074872376631E-4</v>
      </c>
      <c r="S589" s="1" t="s">
        <v>8224</v>
      </c>
      <c r="T589" s="2" t="s">
        <v>14813</v>
      </c>
      <c r="U589" s="5">
        <f t="shared" si="108"/>
        <v>3.15059861373661E-4</v>
      </c>
      <c r="V589" s="1" t="s">
        <v>15152</v>
      </c>
      <c r="W589" s="2" t="s">
        <v>9808</v>
      </c>
      <c r="X589" s="5">
        <f t="shared" si="105"/>
        <v>1.8181818181818181E-4</v>
      </c>
      <c r="Y589" s="1" t="s">
        <v>13803</v>
      </c>
      <c r="Z589" s="2" t="s">
        <v>10146</v>
      </c>
      <c r="AA589" s="5">
        <f t="shared" si="109"/>
        <v>2.7085590465872155E-4</v>
      </c>
    </row>
    <row r="590" spans="1:27" x14ac:dyDescent="0.3">
      <c r="A590" s="1" t="s">
        <v>10912</v>
      </c>
      <c r="B590" s="2" t="s">
        <v>9722</v>
      </c>
      <c r="C590" s="8">
        <f t="shared" si="106"/>
        <v>2.2568269013766644E-4</v>
      </c>
      <c r="D590" s="1" t="s">
        <v>11996</v>
      </c>
      <c r="E590" s="2" t="s">
        <v>11997</v>
      </c>
      <c r="F590" s="5">
        <f t="shared" si="111"/>
        <v>2.4636610002463661E-4</v>
      </c>
      <c r="G590" s="1" t="s">
        <v>11503</v>
      </c>
      <c r="H590" s="2" t="s">
        <v>9606</v>
      </c>
      <c r="I590" s="5">
        <f t="shared" si="112"/>
        <v>3.2690421706440013E-4</v>
      </c>
      <c r="J590" s="1" t="s">
        <v>10592</v>
      </c>
      <c r="K590" s="2" t="s">
        <v>3008</v>
      </c>
      <c r="L590" s="5">
        <f t="shared" si="110"/>
        <v>1.5673981191222572E-4</v>
      </c>
      <c r="M590" s="1" t="s">
        <v>13381</v>
      </c>
      <c r="N590" s="2" t="s">
        <v>13867</v>
      </c>
      <c r="O590" s="5">
        <f t="shared" si="104"/>
        <v>1.2804097311139564E-4</v>
      </c>
      <c r="P590" s="1" t="s">
        <v>10871</v>
      </c>
      <c r="Q590" s="2" t="s">
        <v>13742</v>
      </c>
      <c r="R590" s="5">
        <f t="shared" si="103"/>
        <v>2.8312570781426955E-4</v>
      </c>
      <c r="S590" s="1" t="s">
        <v>7391</v>
      </c>
      <c r="T590" s="2" t="s">
        <v>8703</v>
      </c>
      <c r="U590" s="5">
        <f t="shared" si="108"/>
        <v>3.1456432840515884E-4</v>
      </c>
      <c r="V590" s="1" t="s">
        <v>14091</v>
      </c>
      <c r="W590" s="2" t="s">
        <v>4529</v>
      </c>
      <c r="X590" s="5">
        <f t="shared" si="105"/>
        <v>1.8047283883775492E-4</v>
      </c>
      <c r="Y590" s="1" t="s">
        <v>12975</v>
      </c>
      <c r="Z590" s="2" t="s">
        <v>7865</v>
      </c>
      <c r="AA590" s="5">
        <f t="shared" si="109"/>
        <v>2.7048958615093319E-4</v>
      </c>
    </row>
    <row r="591" spans="1:27" x14ac:dyDescent="0.3">
      <c r="A591" s="1" t="s">
        <v>10913</v>
      </c>
      <c r="B591" s="2" t="s">
        <v>10914</v>
      </c>
      <c r="C591" s="8">
        <f t="shared" si="106"/>
        <v>2.2527596305474206E-4</v>
      </c>
      <c r="D591" s="1" t="s">
        <v>11998</v>
      </c>
      <c r="E591" s="2" t="s">
        <v>8757</v>
      </c>
      <c r="F591" s="5">
        <f t="shared" si="111"/>
        <v>2.4612355402412009E-4</v>
      </c>
      <c r="G591" s="1" t="s">
        <v>12765</v>
      </c>
      <c r="H591" s="2" t="s">
        <v>4369</v>
      </c>
      <c r="I591" s="5">
        <f t="shared" si="112"/>
        <v>3.2509752925877764E-4</v>
      </c>
      <c r="J591" s="1" t="s">
        <v>10417</v>
      </c>
      <c r="K591" s="2" t="s">
        <v>13275</v>
      </c>
      <c r="L591" s="5">
        <f t="shared" si="110"/>
        <v>1.5593326056447841E-4</v>
      </c>
      <c r="M591" s="1" t="s">
        <v>12714</v>
      </c>
      <c r="N591" s="2" t="s">
        <v>13868</v>
      </c>
      <c r="O591" s="5">
        <f t="shared" si="104"/>
        <v>1.2768130745658836E-4</v>
      </c>
      <c r="P591" s="1" t="s">
        <v>12735</v>
      </c>
      <c r="Q591" s="2" t="s">
        <v>8724</v>
      </c>
      <c r="R591" s="5">
        <f t="shared" si="103"/>
        <v>2.8296547821165819E-4</v>
      </c>
      <c r="S591" s="1" t="s">
        <v>14814</v>
      </c>
      <c r="T591" s="2" t="s">
        <v>9618</v>
      </c>
      <c r="U591" s="5">
        <f t="shared" si="108"/>
        <v>3.1436655139893113E-4</v>
      </c>
      <c r="V591" s="1" t="s">
        <v>10469</v>
      </c>
      <c r="W591" s="2" t="s">
        <v>6769</v>
      </c>
      <c r="X591" s="5">
        <f t="shared" si="105"/>
        <v>1.7972681524083394E-4</v>
      </c>
      <c r="Y591" s="1" t="s">
        <v>14392</v>
      </c>
      <c r="Z591" s="2" t="s">
        <v>7865</v>
      </c>
      <c r="AA591" s="5">
        <f t="shared" si="109"/>
        <v>2.7048958615093319E-4</v>
      </c>
    </row>
    <row r="592" spans="1:27" x14ac:dyDescent="0.3">
      <c r="A592" s="1" t="s">
        <v>7271</v>
      </c>
      <c r="B592" s="2" t="s">
        <v>8786</v>
      </c>
      <c r="C592" s="8">
        <f t="shared" si="106"/>
        <v>2.2502250225022501E-4</v>
      </c>
      <c r="D592" s="1" t="s">
        <v>11999</v>
      </c>
      <c r="E592" s="2" t="s">
        <v>12000</v>
      </c>
      <c r="F592" s="5">
        <f t="shared" si="111"/>
        <v>2.4606299212598425E-4</v>
      </c>
      <c r="G592" s="1" t="s">
        <v>12766</v>
      </c>
      <c r="H592" s="2" t="s">
        <v>12767</v>
      </c>
      <c r="I592" s="5">
        <f t="shared" si="112"/>
        <v>3.2478077297823967E-4</v>
      </c>
      <c r="J592" s="1" t="s">
        <v>13276</v>
      </c>
      <c r="K592" s="2" t="s">
        <v>6817</v>
      </c>
      <c r="L592" s="5">
        <f t="shared" si="110"/>
        <v>1.5561780267662621E-4</v>
      </c>
      <c r="M592" s="1" t="s">
        <v>13869</v>
      </c>
      <c r="N592" s="2" t="s">
        <v>13870</v>
      </c>
      <c r="O592" s="5">
        <f t="shared" si="104"/>
        <v>1.2635835228708617E-4</v>
      </c>
      <c r="P592" s="1" t="s">
        <v>10677</v>
      </c>
      <c r="Q592" s="2" t="s">
        <v>13176</v>
      </c>
      <c r="R592" s="5">
        <f t="shared" si="103"/>
        <v>2.8145229383619476E-4</v>
      </c>
      <c r="S592" s="1" t="s">
        <v>10849</v>
      </c>
      <c r="T592" s="2" t="s">
        <v>8704</v>
      </c>
      <c r="U592" s="5">
        <f t="shared" si="108"/>
        <v>3.1357792411414236E-4</v>
      </c>
      <c r="V592" s="1" t="s">
        <v>11413</v>
      </c>
      <c r="W592" s="2" t="s">
        <v>8857</v>
      </c>
      <c r="X592" s="5">
        <f t="shared" si="105"/>
        <v>1.7905102954341988E-4</v>
      </c>
      <c r="Y592" s="1" t="s">
        <v>15586</v>
      </c>
      <c r="Z592" s="2" t="s">
        <v>6657</v>
      </c>
      <c r="AA592" s="5">
        <f t="shared" si="109"/>
        <v>2.6968716289104636E-4</v>
      </c>
    </row>
    <row r="593" spans="1:27" x14ac:dyDescent="0.3">
      <c r="A593" s="1" t="s">
        <v>2470</v>
      </c>
      <c r="B593" s="2" t="s">
        <v>8786</v>
      </c>
      <c r="C593" s="8">
        <f t="shared" si="106"/>
        <v>2.2502250225022501E-4</v>
      </c>
      <c r="D593" s="1" t="s">
        <v>12001</v>
      </c>
      <c r="E593" s="2" t="s">
        <v>9692</v>
      </c>
      <c r="F593" s="5">
        <f t="shared" si="111"/>
        <v>2.4551927326295114E-4</v>
      </c>
      <c r="G593" s="1" t="s">
        <v>12768</v>
      </c>
      <c r="H593" s="2" t="s">
        <v>8697</v>
      </c>
      <c r="I593" s="5">
        <f t="shared" si="112"/>
        <v>3.243593902043464E-4</v>
      </c>
      <c r="J593" s="1" t="s">
        <v>13277</v>
      </c>
      <c r="K593" s="2" t="s">
        <v>12293</v>
      </c>
      <c r="L593" s="5">
        <f t="shared" si="110"/>
        <v>1.5420200462606013E-4</v>
      </c>
      <c r="M593" s="1" t="s">
        <v>13189</v>
      </c>
      <c r="N593" s="2" t="s">
        <v>3080</v>
      </c>
      <c r="O593" s="5">
        <f t="shared" si="104"/>
        <v>1.2526619065514219E-4</v>
      </c>
      <c r="P593" s="1" t="s">
        <v>12643</v>
      </c>
      <c r="Q593" s="2" t="s">
        <v>14476</v>
      </c>
      <c r="R593" s="5">
        <f t="shared" si="103"/>
        <v>2.7979854504756578E-4</v>
      </c>
      <c r="S593" s="1" t="s">
        <v>13812</v>
      </c>
      <c r="T593" s="2" t="s">
        <v>12778</v>
      </c>
      <c r="U593" s="5">
        <f t="shared" si="108"/>
        <v>3.1328320802005011E-4</v>
      </c>
      <c r="V593" s="1" t="s">
        <v>6319</v>
      </c>
      <c r="W593" s="2" t="s">
        <v>12178</v>
      </c>
      <c r="X593" s="5">
        <f t="shared" si="105"/>
        <v>1.7853954650955185E-4</v>
      </c>
      <c r="Y593" s="1" t="s">
        <v>10694</v>
      </c>
      <c r="Z593" s="2" t="s">
        <v>8735</v>
      </c>
      <c r="AA593" s="5">
        <f t="shared" si="109"/>
        <v>2.6917900403768504E-4</v>
      </c>
    </row>
    <row r="594" spans="1:27" x14ac:dyDescent="0.3">
      <c r="A594" s="1" t="s">
        <v>10915</v>
      </c>
      <c r="B594" s="2" t="s">
        <v>10916</v>
      </c>
      <c r="C594" s="8">
        <f t="shared" si="106"/>
        <v>2.248201438848921E-4</v>
      </c>
      <c r="D594" s="1" t="s">
        <v>12002</v>
      </c>
      <c r="E594" s="2" t="s">
        <v>10152</v>
      </c>
      <c r="F594" s="5">
        <f t="shared" si="111"/>
        <v>2.4515812699190976E-4</v>
      </c>
      <c r="G594" s="1" t="s">
        <v>10610</v>
      </c>
      <c r="H594" s="2" t="s">
        <v>6608</v>
      </c>
      <c r="I594" s="5">
        <f t="shared" si="112"/>
        <v>3.2278889606197545E-4</v>
      </c>
      <c r="J594" s="1" t="s">
        <v>10803</v>
      </c>
      <c r="K594" s="2" t="s">
        <v>13278</v>
      </c>
      <c r="L594" s="5">
        <f t="shared" si="110"/>
        <v>1.5358623867301491E-4</v>
      </c>
      <c r="M594" s="1" t="s">
        <v>13871</v>
      </c>
      <c r="N594" s="2" t="s">
        <v>13872</v>
      </c>
      <c r="O594" s="5">
        <f>1/(8000+(RIGHT(N594,3)))</f>
        <v>1.2478163214374845E-4</v>
      </c>
      <c r="P594" s="1" t="s">
        <v>10374</v>
      </c>
      <c r="Q594" s="2" t="s">
        <v>7849</v>
      </c>
      <c r="R594" s="5">
        <f t="shared" si="103"/>
        <v>2.7956388034665921E-4</v>
      </c>
      <c r="S594" s="1" t="s">
        <v>11149</v>
      </c>
      <c r="T594" s="2" t="s">
        <v>12778</v>
      </c>
      <c r="U594" s="5">
        <f t="shared" si="108"/>
        <v>3.1328320802005011E-4</v>
      </c>
      <c r="V594" s="1" t="s">
        <v>10266</v>
      </c>
      <c r="W594" s="2" t="s">
        <v>15153</v>
      </c>
      <c r="X594" s="5">
        <f t="shared" si="105"/>
        <v>1.784758165268606E-4</v>
      </c>
      <c r="Y594" s="1" t="s">
        <v>12610</v>
      </c>
      <c r="Z594" s="2" t="s">
        <v>8735</v>
      </c>
      <c r="AA594" s="5">
        <f t="shared" si="109"/>
        <v>2.6917900403768504E-4</v>
      </c>
    </row>
    <row r="595" spans="1:27" x14ac:dyDescent="0.3">
      <c r="A595" s="1" t="s">
        <v>5028</v>
      </c>
      <c r="B595" s="2" t="s">
        <v>8789</v>
      </c>
      <c r="C595" s="8">
        <f t="shared" si="106"/>
        <v>2.2401433691756272E-4</v>
      </c>
      <c r="D595" s="1" t="s">
        <v>12003</v>
      </c>
      <c r="E595" s="2" t="s">
        <v>8759</v>
      </c>
      <c r="F595" s="5">
        <f t="shared" si="111"/>
        <v>2.4491795248591722E-4</v>
      </c>
      <c r="G595" s="1" t="s">
        <v>12769</v>
      </c>
      <c r="H595" s="2" t="s">
        <v>4372</v>
      </c>
      <c r="I595" s="5">
        <f t="shared" si="112"/>
        <v>3.2051282051282051E-4</v>
      </c>
      <c r="J595" s="1" t="s">
        <v>13279</v>
      </c>
      <c r="K595" s="2" t="s">
        <v>6824</v>
      </c>
      <c r="L595" s="5">
        <f t="shared" si="110"/>
        <v>1.5325670498084291E-4</v>
      </c>
      <c r="M595" s="1" t="s">
        <v>12338</v>
      </c>
      <c r="N595" s="2" t="s">
        <v>6941</v>
      </c>
      <c r="O595" s="5">
        <f t="shared" ref="O595:O622" si="113">1/(8000+(RIGHT(N595,3)))</f>
        <v>1.2439358129120537E-4</v>
      </c>
      <c r="P595" s="1" t="s">
        <v>14477</v>
      </c>
      <c r="Q595" s="2" t="s">
        <v>2858</v>
      </c>
      <c r="R595" s="5">
        <f t="shared" si="103"/>
        <v>2.7901785714285713E-4</v>
      </c>
      <c r="S595" s="1" t="s">
        <v>12966</v>
      </c>
      <c r="T595" s="2" t="s">
        <v>14815</v>
      </c>
      <c r="U595" s="5">
        <f t="shared" si="108"/>
        <v>3.1210986267166043E-4</v>
      </c>
      <c r="V595" s="1" t="s">
        <v>13390</v>
      </c>
      <c r="W595" s="2" t="s">
        <v>5612</v>
      </c>
      <c r="X595" s="5">
        <f t="shared" si="105"/>
        <v>1.7765144785930004E-4</v>
      </c>
      <c r="Y595" s="1" t="s">
        <v>11158</v>
      </c>
      <c r="Z595" s="2" t="s">
        <v>8735</v>
      </c>
      <c r="AA595" s="5">
        <f t="shared" si="109"/>
        <v>2.6917900403768504E-4</v>
      </c>
    </row>
    <row r="596" spans="1:27" x14ac:dyDescent="0.3">
      <c r="A596" s="1" t="s">
        <v>10917</v>
      </c>
      <c r="B596" s="2" t="s">
        <v>10918</v>
      </c>
      <c r="C596" s="8">
        <f t="shared" si="106"/>
        <v>2.2251891410769915E-4</v>
      </c>
      <c r="D596" s="1" t="s">
        <v>12004</v>
      </c>
      <c r="E596" s="2" t="s">
        <v>12005</v>
      </c>
      <c r="F596" s="5">
        <f t="shared" si="111"/>
        <v>2.4479804161566709E-4</v>
      </c>
      <c r="G596" s="1" t="s">
        <v>10686</v>
      </c>
      <c r="H596" s="2" t="s">
        <v>4372</v>
      </c>
      <c r="I596" s="5">
        <f t="shared" si="112"/>
        <v>3.2051282051282051E-4</v>
      </c>
      <c r="J596" s="1" t="s">
        <v>11266</v>
      </c>
      <c r="K596" s="2" t="s">
        <v>4583</v>
      </c>
      <c r="L596" s="5">
        <f t="shared" si="110"/>
        <v>1.531159087429184E-4</v>
      </c>
      <c r="M596" s="1" t="s">
        <v>10898</v>
      </c>
      <c r="N596" s="2" t="s">
        <v>13873</v>
      </c>
      <c r="O596" s="5">
        <f t="shared" si="113"/>
        <v>1.2325896708985579E-4</v>
      </c>
      <c r="P596" s="1" t="s">
        <v>7332</v>
      </c>
      <c r="Q596" s="2" t="s">
        <v>1320</v>
      </c>
      <c r="R596" s="5">
        <f t="shared" si="103"/>
        <v>2.770083102493075E-4</v>
      </c>
      <c r="S596" s="1" t="s">
        <v>14816</v>
      </c>
      <c r="T596" s="2" t="s">
        <v>14817</v>
      </c>
      <c r="U596" s="5">
        <f t="shared" si="108"/>
        <v>3.0902348578491963E-4</v>
      </c>
      <c r="V596" s="1" t="s">
        <v>11285</v>
      </c>
      <c r="W596" s="2" t="s">
        <v>15154</v>
      </c>
      <c r="X596" s="5">
        <f t="shared" si="105"/>
        <v>1.775883502042266E-4</v>
      </c>
      <c r="Y596" s="1" t="s">
        <v>10802</v>
      </c>
      <c r="Z596" s="2" t="s">
        <v>2867</v>
      </c>
      <c r="AA596" s="5">
        <f t="shared" si="109"/>
        <v>2.6802465826856071E-4</v>
      </c>
    </row>
    <row r="597" spans="1:27" x14ac:dyDescent="0.3">
      <c r="A597" s="1" t="s">
        <v>10919</v>
      </c>
      <c r="B597" s="2" t="s">
        <v>6707</v>
      </c>
      <c r="C597" s="8">
        <f t="shared" si="106"/>
        <v>2.2232103156958648E-4</v>
      </c>
      <c r="D597" s="1" t="s">
        <v>3981</v>
      </c>
      <c r="E597" s="2" t="s">
        <v>8760</v>
      </c>
      <c r="F597" s="5">
        <f t="shared" si="111"/>
        <v>2.4431956999755681E-4</v>
      </c>
      <c r="G597" s="1" t="s">
        <v>12770</v>
      </c>
      <c r="H597" s="2" t="s">
        <v>12771</v>
      </c>
      <c r="I597" s="5">
        <f t="shared" si="112"/>
        <v>3.2020493115593977E-4</v>
      </c>
      <c r="J597" s="1" t="s">
        <v>13280</v>
      </c>
      <c r="K597" s="2" t="s">
        <v>3018</v>
      </c>
      <c r="L597" s="5">
        <f t="shared" si="110"/>
        <v>1.5216068167985393E-4</v>
      </c>
      <c r="M597" s="1" t="s">
        <v>10581</v>
      </c>
      <c r="N597" s="2" t="s">
        <v>13874</v>
      </c>
      <c r="O597" s="5">
        <f t="shared" si="113"/>
        <v>1.2253400318588408E-4</v>
      </c>
      <c r="P597" s="1" t="s">
        <v>11917</v>
      </c>
      <c r="Q597" s="2" t="s">
        <v>14478</v>
      </c>
      <c r="R597" s="5">
        <f t="shared" si="103"/>
        <v>2.7631942525559546E-4</v>
      </c>
      <c r="S597" s="1" t="s">
        <v>11396</v>
      </c>
      <c r="T597" s="2" t="s">
        <v>8708</v>
      </c>
      <c r="U597" s="5">
        <f t="shared" si="108"/>
        <v>3.0845157310302283E-4</v>
      </c>
      <c r="V597" s="1" t="s">
        <v>14213</v>
      </c>
      <c r="W597" s="2" t="s">
        <v>15155</v>
      </c>
      <c r="X597" s="5">
        <f t="shared" si="105"/>
        <v>1.7658484901995409E-4</v>
      </c>
      <c r="Y597" s="1" t="s">
        <v>11403</v>
      </c>
      <c r="Z597" s="2" t="s">
        <v>14480</v>
      </c>
      <c r="AA597" s="5">
        <f t="shared" si="109"/>
        <v>2.6716537536735242E-4</v>
      </c>
    </row>
    <row r="598" spans="1:27" x14ac:dyDescent="0.3">
      <c r="A598" s="1" t="s">
        <v>10920</v>
      </c>
      <c r="B598" s="2" t="s">
        <v>9727</v>
      </c>
      <c r="C598" s="8">
        <f t="shared" si="106"/>
        <v>2.2212350066637049E-4</v>
      </c>
      <c r="D598" s="1" t="s">
        <v>2118</v>
      </c>
      <c r="E598" s="2" t="s">
        <v>12006</v>
      </c>
      <c r="F598" s="5">
        <f t="shared" si="111"/>
        <v>2.4425989252564728E-4</v>
      </c>
      <c r="G598" s="1" t="s">
        <v>12772</v>
      </c>
      <c r="H598" s="2" t="s">
        <v>9615</v>
      </c>
      <c r="I598" s="5">
        <f t="shared" si="112"/>
        <v>3.2000000000000003E-4</v>
      </c>
      <c r="J598" s="1" t="s">
        <v>12737</v>
      </c>
      <c r="K598" s="2" t="s">
        <v>13281</v>
      </c>
      <c r="L598" s="5">
        <f t="shared" si="110"/>
        <v>1.5183723048891589E-4</v>
      </c>
      <c r="M598" s="1" t="s">
        <v>13370</v>
      </c>
      <c r="N598" s="2" t="s">
        <v>13875</v>
      </c>
      <c r="O598" s="5">
        <f t="shared" si="113"/>
        <v>1.2205541315757354E-4</v>
      </c>
      <c r="P598" s="1" t="s">
        <v>11358</v>
      </c>
      <c r="Q598" s="2" t="s">
        <v>6651</v>
      </c>
      <c r="R598" s="5">
        <f t="shared" si="103"/>
        <v>2.7457440966501922E-4</v>
      </c>
      <c r="S598" s="1" t="s">
        <v>13575</v>
      </c>
      <c r="T598" s="2" t="s">
        <v>7807</v>
      </c>
      <c r="U598" s="5">
        <f t="shared" si="108"/>
        <v>3.0665440049064706E-4</v>
      </c>
      <c r="V598" s="1" t="s">
        <v>6030</v>
      </c>
      <c r="W598" s="2" t="s">
        <v>15156</v>
      </c>
      <c r="X598" s="5">
        <f t="shared" si="105"/>
        <v>1.7528483786152498E-4</v>
      </c>
      <c r="Y598" s="1" t="s">
        <v>15587</v>
      </c>
      <c r="Z598" s="2" t="s">
        <v>7869</v>
      </c>
      <c r="AA598" s="5">
        <f t="shared" si="109"/>
        <v>2.6680896478121667E-4</v>
      </c>
    </row>
    <row r="599" spans="1:27" x14ac:dyDescent="0.3">
      <c r="A599" s="1" t="s">
        <v>10921</v>
      </c>
      <c r="B599" s="2" t="s">
        <v>9727</v>
      </c>
      <c r="C599" s="8">
        <f t="shared" si="106"/>
        <v>2.2212350066637049E-4</v>
      </c>
      <c r="D599" s="1" t="s">
        <v>11392</v>
      </c>
      <c r="E599" s="2" t="s">
        <v>10881</v>
      </c>
      <c r="F599" s="5">
        <f t="shared" si="111"/>
        <v>2.4348672997321646E-4</v>
      </c>
      <c r="G599" s="1" t="s">
        <v>2017</v>
      </c>
      <c r="H599" s="2" t="s">
        <v>2839</v>
      </c>
      <c r="I599" s="5">
        <f t="shared" si="112"/>
        <v>3.1948881789137381E-4</v>
      </c>
      <c r="J599" s="1" t="s">
        <v>12975</v>
      </c>
      <c r="K599" s="2" t="s">
        <v>13281</v>
      </c>
      <c r="L599" s="5">
        <f t="shared" si="110"/>
        <v>1.5183723048891589E-4</v>
      </c>
      <c r="M599" s="1" t="s">
        <v>13876</v>
      </c>
      <c r="N599" s="2" t="s">
        <v>12498</v>
      </c>
      <c r="O599" s="5">
        <f t="shared" si="113"/>
        <v>1.2147716229348882E-4</v>
      </c>
      <c r="P599" s="1" t="s">
        <v>10605</v>
      </c>
      <c r="Q599" s="2" t="s">
        <v>5534</v>
      </c>
      <c r="R599" s="5">
        <f t="shared" si="103"/>
        <v>2.7442371020856203E-4</v>
      </c>
      <c r="S599" s="1" t="s">
        <v>11133</v>
      </c>
      <c r="T599" s="2" t="s">
        <v>14818</v>
      </c>
      <c r="U599" s="5">
        <f t="shared" si="108"/>
        <v>3.048780487804878E-4</v>
      </c>
      <c r="V599" s="1" t="s">
        <v>10955</v>
      </c>
      <c r="W599" s="2" t="s">
        <v>15157</v>
      </c>
      <c r="X599" s="5">
        <f t="shared" si="105"/>
        <v>1.7494751574527641E-4</v>
      </c>
      <c r="Y599" s="1" t="s">
        <v>487</v>
      </c>
      <c r="Z599" s="2" t="s">
        <v>15588</v>
      </c>
      <c r="AA599" s="5">
        <f t="shared" si="109"/>
        <v>2.6652452025586353E-4</v>
      </c>
    </row>
    <row r="600" spans="1:27" x14ac:dyDescent="0.3">
      <c r="A600" s="1" t="s">
        <v>10922</v>
      </c>
      <c r="B600" s="2" t="s">
        <v>10923</v>
      </c>
      <c r="C600" s="8">
        <f t="shared" si="106"/>
        <v>2.2187708009762592E-4</v>
      </c>
      <c r="D600" s="1" t="s">
        <v>12007</v>
      </c>
      <c r="E600" s="2" t="s">
        <v>8764</v>
      </c>
      <c r="F600" s="5">
        <f t="shared" si="111"/>
        <v>2.4177949709864604E-4</v>
      </c>
      <c r="G600" s="1" t="s">
        <v>12773</v>
      </c>
      <c r="H600" s="2" t="s">
        <v>12774</v>
      </c>
      <c r="I600" s="5">
        <f t="shared" si="112"/>
        <v>3.1897926634768739E-4</v>
      </c>
      <c r="J600" s="1" t="s">
        <v>2196</v>
      </c>
      <c r="K600" s="2" t="s">
        <v>3019</v>
      </c>
      <c r="L600" s="5">
        <f t="shared" si="110"/>
        <v>1.5167602002123465E-4</v>
      </c>
      <c r="M600" s="1" t="s">
        <v>13877</v>
      </c>
      <c r="N600" s="2" t="s">
        <v>1432</v>
      </c>
      <c r="O600" s="5">
        <f t="shared" si="113"/>
        <v>1.2091898428053205E-4</v>
      </c>
      <c r="P600" s="1" t="s">
        <v>11325</v>
      </c>
      <c r="Q600" s="2" t="s">
        <v>11942</v>
      </c>
      <c r="R600" s="5">
        <f t="shared" si="103"/>
        <v>2.7337342810278839E-4</v>
      </c>
      <c r="S600" s="1" t="s">
        <v>14819</v>
      </c>
      <c r="T600" s="2" t="s">
        <v>7814</v>
      </c>
      <c r="U600" s="5">
        <f t="shared" si="108"/>
        <v>3.0330603579011223E-4</v>
      </c>
      <c r="V600" s="1" t="s">
        <v>9252</v>
      </c>
      <c r="W600" s="2" t="s">
        <v>6779</v>
      </c>
      <c r="X600" s="5">
        <f t="shared" si="105"/>
        <v>1.7461148943600488E-4</v>
      </c>
      <c r="Y600" s="1" t="s">
        <v>13238</v>
      </c>
      <c r="Z600" s="2" t="s">
        <v>2868</v>
      </c>
      <c r="AA600" s="5">
        <f t="shared" si="109"/>
        <v>2.6616981634282674E-4</v>
      </c>
    </row>
    <row r="601" spans="1:27" x14ac:dyDescent="0.3">
      <c r="A601" s="1" t="s">
        <v>10924</v>
      </c>
      <c r="B601" s="2" t="s">
        <v>8791</v>
      </c>
      <c r="C601" s="8">
        <f t="shared" si="106"/>
        <v>2.2002200220022002E-4</v>
      </c>
      <c r="D601" s="1" t="s">
        <v>5028</v>
      </c>
      <c r="E601" s="2" t="s">
        <v>6682</v>
      </c>
      <c r="F601" s="5">
        <f t="shared" si="111"/>
        <v>2.416626389560174E-4</v>
      </c>
      <c r="G601" s="1" t="s">
        <v>10734</v>
      </c>
      <c r="H601" s="2" t="s">
        <v>12775</v>
      </c>
      <c r="I601" s="5">
        <f t="shared" si="112"/>
        <v>3.1867431485022306E-4</v>
      </c>
      <c r="J601" s="1" t="s">
        <v>11205</v>
      </c>
      <c r="K601" s="2" t="s">
        <v>13282</v>
      </c>
      <c r="L601" s="5">
        <f t="shared" si="110"/>
        <v>1.5153811183512653E-4</v>
      </c>
      <c r="M601" s="1" t="s">
        <v>13878</v>
      </c>
      <c r="N601" s="2" t="s">
        <v>13879</v>
      </c>
      <c r="O601" s="5">
        <f t="shared" si="113"/>
        <v>1.2072920439454304E-4</v>
      </c>
      <c r="P601" s="1" t="s">
        <v>11141</v>
      </c>
      <c r="Q601" s="2" t="s">
        <v>6653</v>
      </c>
      <c r="R601" s="5">
        <f t="shared" si="103"/>
        <v>2.7329871549603714E-4</v>
      </c>
      <c r="S601" s="1" t="s">
        <v>10591</v>
      </c>
      <c r="T601" s="2" t="s">
        <v>14820</v>
      </c>
      <c r="U601" s="5">
        <f t="shared" si="108"/>
        <v>3.0275507114744171E-4</v>
      </c>
      <c r="V601" s="1" t="s">
        <v>10682</v>
      </c>
      <c r="W601" s="2" t="s">
        <v>15158</v>
      </c>
      <c r="X601" s="5">
        <f t="shared" si="105"/>
        <v>1.7337031900138697E-4</v>
      </c>
      <c r="Y601" s="1" t="s">
        <v>15589</v>
      </c>
      <c r="Z601" s="2" t="s">
        <v>15590</v>
      </c>
      <c r="AA601" s="5">
        <f t="shared" si="109"/>
        <v>2.6553372278279339E-4</v>
      </c>
    </row>
    <row r="602" spans="1:27" x14ac:dyDescent="0.3">
      <c r="A602" s="1" t="s">
        <v>10925</v>
      </c>
      <c r="B602" s="2" t="s">
        <v>5570</v>
      </c>
      <c r="C602" s="8">
        <f t="shared" si="106"/>
        <v>2.1877050973528769E-4</v>
      </c>
      <c r="D602" s="1" t="s">
        <v>12008</v>
      </c>
      <c r="E602" s="2" t="s">
        <v>9697</v>
      </c>
      <c r="F602" s="5">
        <f t="shared" si="111"/>
        <v>2.4160425223483932E-4</v>
      </c>
      <c r="G602" s="1" t="s">
        <v>10623</v>
      </c>
      <c r="H602" s="2" t="s">
        <v>2840</v>
      </c>
      <c r="I602" s="5">
        <f t="shared" si="112"/>
        <v>3.1847133757961782E-4</v>
      </c>
      <c r="J602" s="1" t="s">
        <v>13283</v>
      </c>
      <c r="K602" s="2" t="s">
        <v>13284</v>
      </c>
      <c r="L602" s="5">
        <f t="shared" si="110"/>
        <v>1.5105740181268882E-4</v>
      </c>
      <c r="M602" s="1" t="s">
        <v>11233</v>
      </c>
      <c r="N602" s="2" t="s">
        <v>6957</v>
      </c>
      <c r="O602" s="5">
        <f t="shared" si="113"/>
        <v>1.2065637065637066E-4</v>
      </c>
      <c r="P602" s="1" t="s">
        <v>660</v>
      </c>
      <c r="Q602" s="2" t="s">
        <v>12831</v>
      </c>
      <c r="R602" s="5">
        <f t="shared" ref="R602:R638" si="114">1/(3000+(RIGHT(Q602,3)))</f>
        <v>2.7314941272876261E-4</v>
      </c>
      <c r="S602" s="1" t="s">
        <v>14116</v>
      </c>
      <c r="T602" s="2" t="s">
        <v>5518</v>
      </c>
      <c r="U602" s="5">
        <f t="shared" si="108"/>
        <v>3.0266343825665861E-4</v>
      </c>
      <c r="V602" s="1" t="s">
        <v>11205</v>
      </c>
      <c r="W602" s="2" t="s">
        <v>9831</v>
      </c>
      <c r="X602" s="5">
        <f t="shared" si="105"/>
        <v>1.7250301880282904E-4</v>
      </c>
      <c r="Y602" s="1" t="s">
        <v>614</v>
      </c>
      <c r="Z602" s="2" t="s">
        <v>2875</v>
      </c>
      <c r="AA602" s="5">
        <f t="shared" si="109"/>
        <v>2.6371308016877635E-4</v>
      </c>
    </row>
    <row r="603" spans="1:27" x14ac:dyDescent="0.3">
      <c r="A603" s="1" t="s">
        <v>10926</v>
      </c>
      <c r="B603" s="2" t="s">
        <v>5570</v>
      </c>
      <c r="C603" s="8">
        <f t="shared" si="106"/>
        <v>2.1877050973528769E-4</v>
      </c>
      <c r="D603" s="1" t="s">
        <v>12009</v>
      </c>
      <c r="E603" s="2" t="s">
        <v>12010</v>
      </c>
      <c r="F603" s="5">
        <f t="shared" si="111"/>
        <v>2.4061597690086623E-4</v>
      </c>
      <c r="G603" s="1" t="s">
        <v>10347</v>
      </c>
      <c r="H603" s="2" t="s">
        <v>12776</v>
      </c>
      <c r="I603" s="5">
        <f t="shared" si="112"/>
        <v>3.176620076238882E-4</v>
      </c>
      <c r="J603" s="1" t="s">
        <v>13285</v>
      </c>
      <c r="K603" s="2" t="s">
        <v>13286</v>
      </c>
      <c r="L603" s="5">
        <f t="shared" si="110"/>
        <v>1.5073861923424781E-4</v>
      </c>
      <c r="M603" s="1" t="s">
        <v>13880</v>
      </c>
      <c r="N603" s="2" t="s">
        <v>13881</v>
      </c>
      <c r="O603" s="5">
        <f t="shared" si="113"/>
        <v>1.2009126936471719E-4</v>
      </c>
      <c r="P603" s="1" t="s">
        <v>10690</v>
      </c>
      <c r="Q603" s="2" t="s">
        <v>2863</v>
      </c>
      <c r="R603" s="5">
        <f t="shared" si="114"/>
        <v>2.7122321670735016E-4</v>
      </c>
      <c r="S603" s="1" t="s">
        <v>2401</v>
      </c>
      <c r="T603" s="2" t="s">
        <v>4379</v>
      </c>
      <c r="U603" s="5">
        <f t="shared" si="108"/>
        <v>3.0211480362537764E-4</v>
      </c>
      <c r="V603" s="1" t="s">
        <v>10861</v>
      </c>
      <c r="W603" s="2" t="s">
        <v>15159</v>
      </c>
      <c r="X603" s="5">
        <f t="shared" si="105"/>
        <v>1.7199862401100791E-4</v>
      </c>
      <c r="Y603" s="1" t="s">
        <v>10602</v>
      </c>
      <c r="Z603" s="2" t="s">
        <v>1327</v>
      </c>
      <c r="AA603" s="5">
        <f t="shared" si="109"/>
        <v>2.6253609871357313E-4</v>
      </c>
    </row>
    <row r="604" spans="1:27" x14ac:dyDescent="0.3">
      <c r="A604" s="1" t="s">
        <v>10927</v>
      </c>
      <c r="B604" s="2" t="s">
        <v>9735</v>
      </c>
      <c r="C604" s="8">
        <f t="shared" si="106"/>
        <v>2.1772262138036142E-4</v>
      </c>
      <c r="D604" s="1" t="s">
        <v>10476</v>
      </c>
      <c r="E604" s="2" t="s">
        <v>6684</v>
      </c>
      <c r="F604" s="5">
        <f t="shared" si="111"/>
        <v>2.4032684450853159E-4</v>
      </c>
      <c r="G604" s="1" t="s">
        <v>10739</v>
      </c>
      <c r="H604" s="2" t="s">
        <v>12776</v>
      </c>
      <c r="I604" s="5">
        <f t="shared" si="112"/>
        <v>3.176620076238882E-4</v>
      </c>
      <c r="J604" s="1" t="s">
        <v>12789</v>
      </c>
      <c r="K604" s="2" t="s">
        <v>11119</v>
      </c>
      <c r="L604" s="5">
        <f t="shared" si="110"/>
        <v>1.505797319680771E-4</v>
      </c>
      <c r="M604" s="1" t="s">
        <v>13882</v>
      </c>
      <c r="N604" s="2" t="s">
        <v>10239</v>
      </c>
      <c r="O604" s="5">
        <f t="shared" si="113"/>
        <v>1.1974613818704346E-4</v>
      </c>
      <c r="P604" s="1" t="s">
        <v>13786</v>
      </c>
      <c r="Q604" s="2" t="s">
        <v>2863</v>
      </c>
      <c r="R604" s="5">
        <f t="shared" si="114"/>
        <v>2.7122321670735016E-4</v>
      </c>
      <c r="S604" s="1" t="s">
        <v>2017</v>
      </c>
      <c r="T604" s="2" t="s">
        <v>14821</v>
      </c>
      <c r="U604" s="5">
        <f t="shared" si="108"/>
        <v>3.0165912518853697E-4</v>
      </c>
      <c r="V604" s="1" t="s">
        <v>10673</v>
      </c>
      <c r="W604" s="2" t="s">
        <v>15160</v>
      </c>
      <c r="X604" s="5">
        <f t="shared" si="105"/>
        <v>1.7188037126160193E-4</v>
      </c>
      <c r="Y604" s="1" t="s">
        <v>10592</v>
      </c>
      <c r="Z604" s="2" t="s">
        <v>1327</v>
      </c>
      <c r="AA604" s="5">
        <f t="shared" si="109"/>
        <v>2.6253609871357313E-4</v>
      </c>
    </row>
    <row r="605" spans="1:27" x14ac:dyDescent="0.3">
      <c r="A605" s="1" t="s">
        <v>10928</v>
      </c>
      <c r="B605" s="2" t="s">
        <v>10929</v>
      </c>
      <c r="C605" s="8">
        <f t="shared" si="106"/>
        <v>2.1687269572760788E-4</v>
      </c>
      <c r="D605" s="1" t="s">
        <v>12011</v>
      </c>
      <c r="E605" s="2" t="s">
        <v>4444</v>
      </c>
      <c r="F605" s="5">
        <f t="shared" si="111"/>
        <v>2.402691013935608E-4</v>
      </c>
      <c r="G605" s="1" t="s">
        <v>11723</v>
      </c>
      <c r="H605" s="2" t="s">
        <v>2841</v>
      </c>
      <c r="I605" s="5">
        <f t="shared" si="112"/>
        <v>3.1635558367605187E-4</v>
      </c>
      <c r="J605" s="1" t="s">
        <v>11126</v>
      </c>
      <c r="K605" s="2" t="s">
        <v>13287</v>
      </c>
      <c r="L605" s="5">
        <f t="shared" si="110"/>
        <v>1.5010507355148604E-4</v>
      </c>
      <c r="M605" s="1" t="s">
        <v>13883</v>
      </c>
      <c r="N605" s="2" t="s">
        <v>3096</v>
      </c>
      <c r="O605" s="5">
        <f t="shared" si="113"/>
        <v>1.1911852293031566E-4</v>
      </c>
      <c r="P605" s="1" t="s">
        <v>10666</v>
      </c>
      <c r="Q605" s="2" t="s">
        <v>13748</v>
      </c>
      <c r="R605" s="5">
        <f t="shared" si="114"/>
        <v>2.7107617240444562E-4</v>
      </c>
      <c r="S605" s="1" t="s">
        <v>14822</v>
      </c>
      <c r="T605" s="2" t="s">
        <v>12793</v>
      </c>
      <c r="U605" s="5">
        <f t="shared" si="108"/>
        <v>3.0156815440289503E-4</v>
      </c>
      <c r="V605" s="1" t="s">
        <v>11287</v>
      </c>
      <c r="W605" s="2" t="s">
        <v>6789</v>
      </c>
      <c r="X605" s="5">
        <f t="shared" si="105"/>
        <v>1.7161489617298782E-4</v>
      </c>
      <c r="Y605" s="1" t="s">
        <v>12737</v>
      </c>
      <c r="Z605" s="2" t="s">
        <v>1330</v>
      </c>
      <c r="AA605" s="5">
        <f t="shared" si="109"/>
        <v>2.6150627615062759E-4</v>
      </c>
    </row>
    <row r="606" spans="1:27" x14ac:dyDescent="0.3">
      <c r="A606" s="1" t="s">
        <v>10930</v>
      </c>
      <c r="B606" s="2" t="s">
        <v>10931</v>
      </c>
      <c r="C606" s="8">
        <f t="shared" si="106"/>
        <v>2.1621621621621621E-4</v>
      </c>
      <c r="D606" s="1" t="s">
        <v>12012</v>
      </c>
      <c r="E606" s="2" t="s">
        <v>12013</v>
      </c>
      <c r="F606" s="5">
        <f t="shared" si="111"/>
        <v>2.4003840614498319E-4</v>
      </c>
      <c r="G606" s="1" t="s">
        <v>11359</v>
      </c>
      <c r="H606" s="2" t="s">
        <v>6611</v>
      </c>
      <c r="I606" s="5">
        <f t="shared" si="112"/>
        <v>3.1615554852987672E-4</v>
      </c>
      <c r="J606" s="1" t="s">
        <v>12413</v>
      </c>
      <c r="K606" s="2" t="s">
        <v>13288</v>
      </c>
      <c r="L606" s="5">
        <f t="shared" si="110"/>
        <v>1.4947683109118088E-4</v>
      </c>
      <c r="M606" s="1" t="s">
        <v>13884</v>
      </c>
      <c r="N606" s="2" t="s">
        <v>13885</v>
      </c>
      <c r="O606" s="5">
        <f t="shared" si="113"/>
        <v>1.1872254541137362E-4</v>
      </c>
      <c r="P606" s="1" t="s">
        <v>11290</v>
      </c>
      <c r="Q606" s="2" t="s">
        <v>7865</v>
      </c>
      <c r="R606" s="5">
        <f t="shared" si="114"/>
        <v>2.7048958615093319E-4</v>
      </c>
      <c r="S606" s="1" t="s">
        <v>12839</v>
      </c>
      <c r="T606" s="2" t="s">
        <v>4380</v>
      </c>
      <c r="U606" s="5">
        <f t="shared" si="108"/>
        <v>3.0057108506161706E-4</v>
      </c>
      <c r="V606" s="1" t="s">
        <v>15161</v>
      </c>
      <c r="W606" s="2" t="s">
        <v>15162</v>
      </c>
      <c r="X606" s="5">
        <f t="shared" si="105"/>
        <v>1.6980811682798438E-4</v>
      </c>
      <c r="Y606" s="1" t="s">
        <v>10641</v>
      </c>
      <c r="Z606" s="2" t="s">
        <v>5545</v>
      </c>
      <c r="AA606" s="5">
        <f t="shared" si="109"/>
        <v>2.6102845210127906E-4</v>
      </c>
    </row>
    <row r="607" spans="1:27" x14ac:dyDescent="0.3">
      <c r="A607" s="1" t="s">
        <v>10932</v>
      </c>
      <c r="B607" s="2" t="s">
        <v>10933</v>
      </c>
      <c r="C607" s="8">
        <f t="shared" si="106"/>
        <v>2.1602937999567941E-4</v>
      </c>
      <c r="D607" s="1" t="s">
        <v>12014</v>
      </c>
      <c r="E607" s="2" t="s">
        <v>12015</v>
      </c>
      <c r="F607" s="5">
        <f t="shared" si="111"/>
        <v>2.3992322456813819E-4</v>
      </c>
      <c r="G607" s="1" t="s">
        <v>10366</v>
      </c>
      <c r="H607" s="2" t="s">
        <v>9618</v>
      </c>
      <c r="I607" s="5">
        <f t="shared" si="112"/>
        <v>3.1436655139893113E-4</v>
      </c>
      <c r="J607" s="1" t="s">
        <v>12510</v>
      </c>
      <c r="K607" s="2" t="s">
        <v>8915</v>
      </c>
      <c r="L607" s="5">
        <f t="shared" si="110"/>
        <v>1.4900908955446283E-4</v>
      </c>
      <c r="M607" s="1" t="s">
        <v>13886</v>
      </c>
      <c r="N607" s="2" t="s">
        <v>13887</v>
      </c>
      <c r="O607" s="5">
        <f t="shared" si="113"/>
        <v>1.181753722524226E-4</v>
      </c>
      <c r="P607" s="1" t="s">
        <v>396</v>
      </c>
      <c r="Q607" s="2" t="s">
        <v>8736</v>
      </c>
      <c r="R607" s="5">
        <f t="shared" si="114"/>
        <v>2.6910656620021526E-4</v>
      </c>
      <c r="S607" s="1" t="s">
        <v>14823</v>
      </c>
      <c r="T607" s="2" t="s">
        <v>1312</v>
      </c>
      <c r="U607" s="5">
        <f t="shared" si="108"/>
        <v>2.9913251570445708E-4</v>
      </c>
      <c r="V607" s="1" t="s">
        <v>10415</v>
      </c>
      <c r="W607" s="2" t="s">
        <v>2982</v>
      </c>
      <c r="X607" s="5">
        <f t="shared" si="105"/>
        <v>1.6963528413910093E-4</v>
      </c>
      <c r="Y607" s="1" t="s">
        <v>2387</v>
      </c>
      <c r="Z607" s="2" t="s">
        <v>4414</v>
      </c>
      <c r="AA607" s="5">
        <f t="shared" si="109"/>
        <v>2.6021337496747333E-4</v>
      </c>
    </row>
    <row r="608" spans="1:27" x14ac:dyDescent="0.3">
      <c r="A608" s="1" t="s">
        <v>278</v>
      </c>
      <c r="B608" s="2" t="s">
        <v>7962</v>
      </c>
      <c r="C608" s="8">
        <f t="shared" si="106"/>
        <v>2.1579628830384117E-4</v>
      </c>
      <c r="D608" s="1" t="s">
        <v>12016</v>
      </c>
      <c r="E608" s="2" t="s">
        <v>1343</v>
      </c>
      <c r="F608" s="5">
        <f t="shared" si="111"/>
        <v>2.3934897079942556E-4</v>
      </c>
      <c r="G608" s="1" t="s">
        <v>2102</v>
      </c>
      <c r="H608" s="2" t="s">
        <v>8704</v>
      </c>
      <c r="I608" s="5">
        <f t="shared" si="112"/>
        <v>3.1357792411414236E-4</v>
      </c>
      <c r="J608" s="1" t="s">
        <v>13289</v>
      </c>
      <c r="K608" s="2" t="s">
        <v>13290</v>
      </c>
      <c r="L608" s="5">
        <f t="shared" si="110"/>
        <v>1.4885382554331647E-4</v>
      </c>
      <c r="M608" s="1" t="s">
        <v>13583</v>
      </c>
      <c r="N608" s="2" t="s">
        <v>6975</v>
      </c>
      <c r="O608" s="5">
        <f t="shared" si="113"/>
        <v>1.17813383600377E-4</v>
      </c>
      <c r="P608" s="1" t="s">
        <v>7180</v>
      </c>
      <c r="Q608" s="2" t="s">
        <v>9661</v>
      </c>
      <c r="R608" s="5">
        <f t="shared" si="114"/>
        <v>2.6816840976133012E-4</v>
      </c>
      <c r="S608" s="1" t="s">
        <v>13146</v>
      </c>
      <c r="T608" s="2" t="s">
        <v>5522</v>
      </c>
      <c r="U608" s="5">
        <f t="shared" si="108"/>
        <v>2.9859659599880563E-4</v>
      </c>
      <c r="V608" s="1" t="s">
        <v>1976</v>
      </c>
      <c r="W608" s="2" t="s">
        <v>15163</v>
      </c>
      <c r="X608" s="5">
        <f t="shared" si="105"/>
        <v>1.6940538709130949E-4</v>
      </c>
      <c r="Y608" s="1" t="s">
        <v>12828</v>
      </c>
      <c r="Z608" s="2" t="s">
        <v>2880</v>
      </c>
      <c r="AA608" s="5">
        <f t="shared" si="109"/>
        <v>2.6001040041601667E-4</v>
      </c>
    </row>
    <row r="609" spans="1:27" x14ac:dyDescent="0.3">
      <c r="A609" s="1" t="s">
        <v>10934</v>
      </c>
      <c r="B609" s="2" t="s">
        <v>7964</v>
      </c>
      <c r="C609" s="8">
        <f t="shared" si="106"/>
        <v>2.1561017680034498E-4</v>
      </c>
      <c r="D609" s="1" t="s">
        <v>12017</v>
      </c>
      <c r="E609" s="2" t="s">
        <v>12018</v>
      </c>
      <c r="F609" s="5">
        <f t="shared" si="111"/>
        <v>2.390628735357399E-4</v>
      </c>
      <c r="G609" s="1" t="s">
        <v>12777</v>
      </c>
      <c r="H609" s="2" t="s">
        <v>8704</v>
      </c>
      <c r="I609" s="5">
        <f t="shared" si="112"/>
        <v>3.1357792411414236E-4</v>
      </c>
      <c r="J609" s="1" t="s">
        <v>13291</v>
      </c>
      <c r="K609" s="2" t="s">
        <v>13290</v>
      </c>
      <c r="L609" s="5">
        <f t="shared" si="110"/>
        <v>1.4885382554331647E-4</v>
      </c>
      <c r="M609" s="1" t="s">
        <v>12798</v>
      </c>
      <c r="N609" s="2" t="s">
        <v>13888</v>
      </c>
      <c r="O609" s="5">
        <f t="shared" si="113"/>
        <v>1.1759172154280339E-4</v>
      </c>
      <c r="P609" s="1" t="s">
        <v>13944</v>
      </c>
      <c r="Q609" s="2" t="s">
        <v>4404</v>
      </c>
      <c r="R609" s="5">
        <f t="shared" si="114"/>
        <v>2.6809651474530834E-4</v>
      </c>
      <c r="S609" s="1" t="s">
        <v>13348</v>
      </c>
      <c r="T609" s="2" t="s">
        <v>14824</v>
      </c>
      <c r="U609" s="5">
        <f t="shared" si="108"/>
        <v>2.9806259314456036E-4</v>
      </c>
      <c r="V609" s="1" t="s">
        <v>12226</v>
      </c>
      <c r="W609" s="2" t="s">
        <v>15164</v>
      </c>
      <c r="X609" s="5">
        <f t="shared" si="105"/>
        <v>1.6883336147222692E-4</v>
      </c>
      <c r="Y609" s="1" t="s">
        <v>14903</v>
      </c>
      <c r="Z609" s="2" t="s">
        <v>9671</v>
      </c>
      <c r="AA609" s="5">
        <f t="shared" si="109"/>
        <v>2.5833118057349522E-4</v>
      </c>
    </row>
    <row r="610" spans="1:27" x14ac:dyDescent="0.3">
      <c r="A610" s="1" t="s">
        <v>10935</v>
      </c>
      <c r="B610" s="2" t="s">
        <v>9738</v>
      </c>
      <c r="C610" s="8">
        <f t="shared" si="106"/>
        <v>2.1519259737465033E-4</v>
      </c>
      <c r="D610" s="1" t="s">
        <v>12019</v>
      </c>
      <c r="E610" s="2" t="s">
        <v>7915</v>
      </c>
      <c r="F610" s="5">
        <f t="shared" si="111"/>
        <v>2.3872045834328001E-4</v>
      </c>
      <c r="G610" s="1" t="s">
        <v>4831</v>
      </c>
      <c r="H610" s="2" t="s">
        <v>12778</v>
      </c>
      <c r="I610" s="5">
        <f t="shared" si="112"/>
        <v>3.1328320802005011E-4</v>
      </c>
      <c r="J610" s="1" t="s">
        <v>12664</v>
      </c>
      <c r="K610" s="2" t="s">
        <v>13292</v>
      </c>
      <c r="L610" s="5">
        <f t="shared" si="110"/>
        <v>1.4852220406950839E-4</v>
      </c>
      <c r="M610" s="1" t="s">
        <v>11165</v>
      </c>
      <c r="N610" s="2" t="s">
        <v>13889</v>
      </c>
      <c r="O610" s="5">
        <f t="shared" si="113"/>
        <v>1.1741223435481978E-4</v>
      </c>
      <c r="P610" s="1" t="s">
        <v>6322</v>
      </c>
      <c r="Q610" s="2" t="s">
        <v>9663</v>
      </c>
      <c r="R610" s="5">
        <f t="shared" si="114"/>
        <v>2.6759432700026759E-4</v>
      </c>
      <c r="S610" s="1" t="s">
        <v>11513</v>
      </c>
      <c r="T610" s="2" t="s">
        <v>11905</v>
      </c>
      <c r="U610" s="5">
        <f t="shared" si="108"/>
        <v>2.9797377830750892E-4</v>
      </c>
      <c r="V610" s="1" t="s">
        <v>11034</v>
      </c>
      <c r="W610" s="2" t="s">
        <v>15165</v>
      </c>
      <c r="X610" s="5">
        <f t="shared" si="105"/>
        <v>1.6801075268817206E-4</v>
      </c>
      <c r="Y610" s="1" t="s">
        <v>11335</v>
      </c>
      <c r="Z610" s="2" t="s">
        <v>15591</v>
      </c>
      <c r="AA610" s="5">
        <f t="shared" si="109"/>
        <v>2.5806451612903227E-4</v>
      </c>
    </row>
    <row r="611" spans="1:27" x14ac:dyDescent="0.3">
      <c r="A611" s="1" t="s">
        <v>10936</v>
      </c>
      <c r="B611" s="2" t="s">
        <v>9738</v>
      </c>
      <c r="C611" s="8">
        <f t="shared" si="106"/>
        <v>2.1519259737465033E-4</v>
      </c>
      <c r="D611" s="1" t="s">
        <v>1969</v>
      </c>
      <c r="E611" s="2" t="s">
        <v>9701</v>
      </c>
      <c r="F611" s="5">
        <f t="shared" si="111"/>
        <v>2.3837902264600716E-4</v>
      </c>
      <c r="G611" s="1" t="s">
        <v>12779</v>
      </c>
      <c r="H611" s="2" t="s">
        <v>12780</v>
      </c>
      <c r="I611" s="5">
        <f t="shared" si="112"/>
        <v>3.1308703819661864E-4</v>
      </c>
      <c r="J611" s="1" t="s">
        <v>12863</v>
      </c>
      <c r="K611" s="2" t="s">
        <v>13293</v>
      </c>
      <c r="L611" s="5">
        <f t="shared" si="110"/>
        <v>1.4790711433219938E-4</v>
      </c>
      <c r="M611" s="1" t="s">
        <v>13890</v>
      </c>
      <c r="N611" s="2" t="s">
        <v>3105</v>
      </c>
      <c r="O611" s="5">
        <f t="shared" si="113"/>
        <v>1.1712344811431249E-4</v>
      </c>
      <c r="P611" s="1" t="s">
        <v>14479</v>
      </c>
      <c r="Q611" s="2" t="s">
        <v>4405</v>
      </c>
      <c r="R611" s="5">
        <f t="shared" si="114"/>
        <v>2.6737967914438503E-4</v>
      </c>
      <c r="S611" s="1" t="s">
        <v>8164</v>
      </c>
      <c r="T611" s="2" t="s">
        <v>11906</v>
      </c>
      <c r="U611" s="5">
        <f t="shared" si="108"/>
        <v>2.9761904761904765E-4</v>
      </c>
      <c r="V611" s="1" t="s">
        <v>13331</v>
      </c>
      <c r="W611" s="2" t="s">
        <v>13259</v>
      </c>
      <c r="X611" s="5">
        <f t="shared" si="105"/>
        <v>1.6761649346295676E-4</v>
      </c>
      <c r="Y611" s="1" t="s">
        <v>10593</v>
      </c>
      <c r="Z611" s="2" t="s">
        <v>15591</v>
      </c>
      <c r="AA611" s="5">
        <f t="shared" si="109"/>
        <v>2.5806451612903227E-4</v>
      </c>
    </row>
    <row r="612" spans="1:27" x14ac:dyDescent="0.3">
      <c r="A612" s="1" t="s">
        <v>10937</v>
      </c>
      <c r="B612" s="2" t="s">
        <v>10938</v>
      </c>
      <c r="C612" s="8">
        <f t="shared" si="106"/>
        <v>2.139495079161318E-4</v>
      </c>
      <c r="D612" s="1" t="s">
        <v>12020</v>
      </c>
      <c r="E612" s="2" t="s">
        <v>9704</v>
      </c>
      <c r="F612" s="5">
        <f t="shared" si="111"/>
        <v>2.3820867079561695E-4</v>
      </c>
      <c r="G612" s="1" t="s">
        <v>11275</v>
      </c>
      <c r="H612" s="2" t="s">
        <v>12781</v>
      </c>
      <c r="I612" s="5">
        <f t="shared" si="112"/>
        <v>3.1279324366593683E-4</v>
      </c>
      <c r="J612" s="1" t="s">
        <v>13294</v>
      </c>
      <c r="K612" s="2" t="s">
        <v>13295</v>
      </c>
      <c r="L612" s="5">
        <f t="shared" si="110"/>
        <v>1.4757969303423848E-4</v>
      </c>
      <c r="M612" s="1" t="s">
        <v>13891</v>
      </c>
      <c r="N612" s="2" t="s">
        <v>13892</v>
      </c>
      <c r="O612" s="5">
        <f t="shared" si="113"/>
        <v>1.1656370206317752E-4</v>
      </c>
      <c r="P612" s="1" t="s">
        <v>6064</v>
      </c>
      <c r="Q612" s="2" t="s">
        <v>14480</v>
      </c>
      <c r="R612" s="5">
        <f t="shared" si="114"/>
        <v>2.6716537536735242E-4</v>
      </c>
      <c r="S612" s="1" t="s">
        <v>14825</v>
      </c>
      <c r="T612" s="2" t="s">
        <v>14826</v>
      </c>
      <c r="U612" s="5">
        <f t="shared" si="108"/>
        <v>2.9753049687592978E-4</v>
      </c>
      <c r="V612" s="1" t="s">
        <v>10873</v>
      </c>
      <c r="W612" s="2" t="s">
        <v>13806</v>
      </c>
      <c r="X612" s="5">
        <f t="shared" si="105"/>
        <v>1.6750418760469013E-4</v>
      </c>
      <c r="Y612" s="1" t="s">
        <v>10512</v>
      </c>
      <c r="Z612" s="2" t="s">
        <v>1335</v>
      </c>
      <c r="AA612" s="5">
        <f t="shared" si="109"/>
        <v>2.577319587628866E-4</v>
      </c>
    </row>
    <row r="613" spans="1:27" x14ac:dyDescent="0.3">
      <c r="A613" s="1" t="s">
        <v>10939</v>
      </c>
      <c r="B613" s="2" t="s">
        <v>10940</v>
      </c>
      <c r="C613" s="8">
        <f t="shared" si="106"/>
        <v>2.1372088053002778E-4</v>
      </c>
      <c r="D613" s="1" t="s">
        <v>12021</v>
      </c>
      <c r="E613" s="2" t="s">
        <v>12022</v>
      </c>
      <c r="F613" s="5">
        <f t="shared" si="111"/>
        <v>2.3724792408066428E-4</v>
      </c>
      <c r="G613" s="1" t="s">
        <v>10854</v>
      </c>
      <c r="H613" s="2" t="s">
        <v>10774</v>
      </c>
      <c r="I613" s="5">
        <f t="shared" si="112"/>
        <v>3.1123560535325243E-4</v>
      </c>
      <c r="J613" s="1" t="s">
        <v>13296</v>
      </c>
      <c r="K613" s="2" t="s">
        <v>13295</v>
      </c>
      <c r="L613" s="5">
        <f t="shared" si="110"/>
        <v>1.4757969303423848E-4</v>
      </c>
      <c r="M613" s="1" t="s">
        <v>13893</v>
      </c>
      <c r="N613" s="2" t="s">
        <v>13894</v>
      </c>
      <c r="O613" s="5">
        <f t="shared" si="113"/>
        <v>1.1584800741427248E-4</v>
      </c>
      <c r="P613" s="1" t="s">
        <v>2040</v>
      </c>
      <c r="Q613" s="2" t="s">
        <v>2869</v>
      </c>
      <c r="R613" s="5">
        <f t="shared" si="114"/>
        <v>2.6595744680851064E-4</v>
      </c>
      <c r="S613" s="1" t="s">
        <v>14099</v>
      </c>
      <c r="T613" s="2" t="s">
        <v>6626</v>
      </c>
      <c r="U613" s="5">
        <f t="shared" si="108"/>
        <v>2.9515938606847696E-4</v>
      </c>
      <c r="V613" s="1" t="s">
        <v>10615</v>
      </c>
      <c r="W613" s="2" t="s">
        <v>2985</v>
      </c>
      <c r="X613" s="5">
        <f t="shared" si="105"/>
        <v>1.6680567139282736E-4</v>
      </c>
      <c r="Y613" s="1" t="s">
        <v>12983</v>
      </c>
      <c r="Z613" s="2" t="s">
        <v>13187</v>
      </c>
      <c r="AA613" s="5">
        <f t="shared" si="109"/>
        <v>2.5733401955738551E-4</v>
      </c>
    </row>
    <row r="614" spans="1:27" x14ac:dyDescent="0.3">
      <c r="A614" s="1" t="s">
        <v>10941</v>
      </c>
      <c r="B614" s="2" t="s">
        <v>10942</v>
      </c>
      <c r="C614" s="8">
        <f t="shared" si="106"/>
        <v>2.1349274124679761E-4</v>
      </c>
      <c r="D614" s="1" t="s">
        <v>12023</v>
      </c>
      <c r="E614" s="2" t="s">
        <v>12022</v>
      </c>
      <c r="F614" s="5">
        <f t="shared" si="111"/>
        <v>2.3724792408066428E-4</v>
      </c>
      <c r="G614" s="1" t="s">
        <v>12782</v>
      </c>
      <c r="H614" s="2" t="s">
        <v>7804</v>
      </c>
      <c r="I614" s="5">
        <f t="shared" si="112"/>
        <v>3.1104199066874026E-4</v>
      </c>
      <c r="J614" s="1" t="s">
        <v>12799</v>
      </c>
      <c r="K614" s="2" t="s">
        <v>13297</v>
      </c>
      <c r="L614" s="5">
        <f t="shared" si="110"/>
        <v>1.4695077149155033E-4</v>
      </c>
      <c r="M614" s="1" t="s">
        <v>13895</v>
      </c>
      <c r="N614" s="2" t="s">
        <v>13357</v>
      </c>
      <c r="O614" s="5">
        <f t="shared" si="113"/>
        <v>1.155802126675913E-4</v>
      </c>
      <c r="P614" s="1" t="s">
        <v>13395</v>
      </c>
      <c r="Q614" s="2" t="s">
        <v>12842</v>
      </c>
      <c r="R614" s="5">
        <f t="shared" si="114"/>
        <v>2.6490066225165563E-4</v>
      </c>
      <c r="S614" s="1" t="s">
        <v>13022</v>
      </c>
      <c r="T614" s="2" t="s">
        <v>10791</v>
      </c>
      <c r="U614" s="5">
        <f t="shared" si="108"/>
        <v>2.9239766081871346E-4</v>
      </c>
      <c r="V614" s="1" t="s">
        <v>15166</v>
      </c>
      <c r="W614" s="2" t="s">
        <v>14609</v>
      </c>
      <c r="X614" s="5">
        <f t="shared" si="105"/>
        <v>1.6675004168751042E-4</v>
      </c>
      <c r="Y614" s="1" t="s">
        <v>10739</v>
      </c>
      <c r="Z614" s="2" t="s">
        <v>9673</v>
      </c>
      <c r="AA614" s="5">
        <f t="shared" si="109"/>
        <v>2.57201646090535E-4</v>
      </c>
    </row>
    <row r="615" spans="1:27" x14ac:dyDescent="0.3">
      <c r="A615" s="1" t="s">
        <v>10943</v>
      </c>
      <c r="B615" s="2" t="s">
        <v>7970</v>
      </c>
      <c r="C615" s="8">
        <f t="shared" si="106"/>
        <v>2.1308331557639036E-4</v>
      </c>
      <c r="D615" s="1" t="s">
        <v>10515</v>
      </c>
      <c r="E615" s="2" t="s">
        <v>9705</v>
      </c>
      <c r="F615" s="5">
        <f t="shared" si="111"/>
        <v>2.3713540431586437E-4</v>
      </c>
      <c r="G615" s="1" t="s">
        <v>10499</v>
      </c>
      <c r="H615" s="2" t="s">
        <v>12783</v>
      </c>
      <c r="I615" s="5">
        <f t="shared" si="112"/>
        <v>3.0969340353050479E-4</v>
      </c>
      <c r="J615" s="1" t="s">
        <v>13298</v>
      </c>
      <c r="K615" s="2" t="s">
        <v>13297</v>
      </c>
      <c r="L615" s="5">
        <f t="shared" si="110"/>
        <v>1.4695077149155033E-4</v>
      </c>
      <c r="M615" s="1" t="s">
        <v>10834</v>
      </c>
      <c r="N615" s="2" t="s">
        <v>6994</v>
      </c>
      <c r="O615" s="5">
        <f t="shared" si="113"/>
        <v>1.1547344110854503E-4</v>
      </c>
      <c r="P615" s="1" t="s">
        <v>13903</v>
      </c>
      <c r="Q615" s="2" t="s">
        <v>8747</v>
      </c>
      <c r="R615" s="5">
        <f t="shared" si="114"/>
        <v>2.633658151171978E-4</v>
      </c>
      <c r="S615" s="1" t="s">
        <v>11043</v>
      </c>
      <c r="T615" s="2" t="s">
        <v>8716</v>
      </c>
      <c r="U615" s="5">
        <f t="shared" si="108"/>
        <v>2.9171528588098014E-4</v>
      </c>
      <c r="V615" s="1" t="s">
        <v>11207</v>
      </c>
      <c r="W615" s="2" t="s">
        <v>8877</v>
      </c>
      <c r="X615" s="5">
        <f>1/(6000+(RIGHT(W615,3)))</f>
        <v>1.6663889351774705E-4</v>
      </c>
      <c r="Y615" s="1" t="s">
        <v>12224</v>
      </c>
      <c r="Z615" s="2" t="s">
        <v>9673</v>
      </c>
      <c r="AA615" s="5">
        <f t="shared" si="109"/>
        <v>2.57201646090535E-4</v>
      </c>
    </row>
    <row r="616" spans="1:27" x14ac:dyDescent="0.3">
      <c r="A616" s="1" t="s">
        <v>10944</v>
      </c>
      <c r="B616" s="2" t="s">
        <v>7970</v>
      </c>
      <c r="C616" s="8">
        <f t="shared" si="106"/>
        <v>2.1308331557639036E-4</v>
      </c>
      <c r="D616" s="1" t="s">
        <v>12024</v>
      </c>
      <c r="E616" s="2" t="s">
        <v>9706</v>
      </c>
      <c r="F616" s="5">
        <f t="shared" si="111"/>
        <v>2.3691068467187872E-4</v>
      </c>
      <c r="G616" s="1" t="s">
        <v>12784</v>
      </c>
      <c r="H616" s="2" t="s">
        <v>12785</v>
      </c>
      <c r="I616" s="5">
        <f t="shared" si="112"/>
        <v>3.0950170225936243E-4</v>
      </c>
      <c r="J616" s="1" t="s">
        <v>12695</v>
      </c>
      <c r="K616" s="2" t="s">
        <v>13299</v>
      </c>
      <c r="L616" s="5">
        <f t="shared" si="110"/>
        <v>1.4536996656490768E-4</v>
      </c>
      <c r="M616" s="1" t="s">
        <v>10588</v>
      </c>
      <c r="N616" s="2" t="s">
        <v>13358</v>
      </c>
      <c r="O616" s="5">
        <f t="shared" si="113"/>
        <v>1.1542012927054478E-4</v>
      </c>
      <c r="P616" s="1" t="s">
        <v>12092</v>
      </c>
      <c r="Q616" s="2" t="s">
        <v>14481</v>
      </c>
      <c r="R616" s="5">
        <f t="shared" si="114"/>
        <v>2.6329647182727749E-4</v>
      </c>
      <c r="S616" s="1" t="s">
        <v>14827</v>
      </c>
      <c r="T616" s="2" t="s">
        <v>6629</v>
      </c>
      <c r="U616" s="5">
        <f t="shared" si="108"/>
        <v>2.9154518950437317E-4</v>
      </c>
      <c r="V616" s="1" t="s">
        <v>12505</v>
      </c>
      <c r="W616" s="2" t="s">
        <v>8877</v>
      </c>
      <c r="X616" s="5">
        <f t="shared" ref="X616:X673" si="115">1/(6000+(RIGHT(W616,3)))</f>
        <v>1.6663889351774705E-4</v>
      </c>
      <c r="Y616" s="1" t="s">
        <v>11450</v>
      </c>
      <c r="Z616" s="2" t="s">
        <v>15592</v>
      </c>
      <c r="AA616" s="5">
        <f t="shared" si="109"/>
        <v>2.5621316935690495E-4</v>
      </c>
    </row>
    <row r="617" spans="1:27" x14ac:dyDescent="0.3">
      <c r="A617" s="1" t="s">
        <v>516</v>
      </c>
      <c r="B617" s="2" t="s">
        <v>10945</v>
      </c>
      <c r="C617" s="8">
        <f t="shared" si="106"/>
        <v>2.1226915729144556E-4</v>
      </c>
      <c r="D617" s="1" t="s">
        <v>12025</v>
      </c>
      <c r="E617" s="2" t="s">
        <v>12026</v>
      </c>
      <c r="F617" s="5">
        <f t="shared" si="111"/>
        <v>2.3674242424242425E-4</v>
      </c>
      <c r="G617" s="1" t="s">
        <v>5059</v>
      </c>
      <c r="H617" s="2" t="s">
        <v>8708</v>
      </c>
      <c r="I617" s="5">
        <f t="shared" si="112"/>
        <v>3.0845157310302283E-4</v>
      </c>
      <c r="J617" s="1" t="s">
        <v>13041</v>
      </c>
      <c r="K617" s="2" t="s">
        <v>13300</v>
      </c>
      <c r="L617" s="5">
        <f t="shared" si="110"/>
        <v>1.4459224985540774E-4</v>
      </c>
      <c r="M617" s="1" t="s">
        <v>13638</v>
      </c>
      <c r="N617" s="2" t="s">
        <v>13896</v>
      </c>
      <c r="O617" s="5">
        <f t="shared" si="113"/>
        <v>1.1474469305794607E-4</v>
      </c>
      <c r="P617" s="1" t="s">
        <v>11730</v>
      </c>
      <c r="Q617" s="2" t="s">
        <v>14482</v>
      </c>
      <c r="R617" s="5">
        <f t="shared" si="114"/>
        <v>2.6281208935611036E-4</v>
      </c>
      <c r="S617" s="1" t="s">
        <v>10348</v>
      </c>
      <c r="T617" s="2" t="s">
        <v>5526</v>
      </c>
      <c r="U617" s="5">
        <f t="shared" si="108"/>
        <v>2.9146021568055963E-4</v>
      </c>
      <c r="V617" s="1" t="s">
        <v>11161</v>
      </c>
      <c r="W617" s="2" t="s">
        <v>15167</v>
      </c>
      <c r="X617" s="5">
        <f t="shared" si="115"/>
        <v>1.6490765171503957E-4</v>
      </c>
      <c r="Y617" s="1" t="s">
        <v>11959</v>
      </c>
      <c r="Z617" s="2" t="s">
        <v>6669</v>
      </c>
      <c r="AA617" s="5">
        <f t="shared" si="109"/>
        <v>2.5555839509327881E-4</v>
      </c>
    </row>
    <row r="618" spans="1:27" x14ac:dyDescent="0.3">
      <c r="A618" s="1" t="s">
        <v>10946</v>
      </c>
      <c r="B618" s="2" t="s">
        <v>10945</v>
      </c>
      <c r="C618" s="8">
        <f t="shared" si="106"/>
        <v>2.1226915729144556E-4</v>
      </c>
      <c r="D618" s="1" t="s">
        <v>10777</v>
      </c>
      <c r="E618" s="2" t="s">
        <v>12027</v>
      </c>
      <c r="F618" s="5">
        <f t="shared" si="111"/>
        <v>2.3512814483893723E-4</v>
      </c>
      <c r="G618" s="1" t="s">
        <v>12786</v>
      </c>
      <c r="H618" s="2" t="s">
        <v>8709</v>
      </c>
      <c r="I618" s="5">
        <f t="shared" si="112"/>
        <v>3.0797659377887281E-4</v>
      </c>
      <c r="J618" s="1" t="s">
        <v>13301</v>
      </c>
      <c r="K618" s="2" t="s">
        <v>13302</v>
      </c>
      <c r="L618" s="5">
        <f t="shared" si="110"/>
        <v>1.4427932477276007E-4</v>
      </c>
      <c r="M618" s="1" t="s">
        <v>12296</v>
      </c>
      <c r="N618" s="2" t="s">
        <v>13897</v>
      </c>
      <c r="O618" s="5">
        <f t="shared" si="113"/>
        <v>1.1415525114155251E-4</v>
      </c>
      <c r="P618" s="1" t="s">
        <v>11297</v>
      </c>
      <c r="Q618" s="2" t="s">
        <v>1327</v>
      </c>
      <c r="R618" s="5">
        <f t="shared" si="114"/>
        <v>2.6253609871357313E-4</v>
      </c>
      <c r="S618" s="1" t="s">
        <v>10926</v>
      </c>
      <c r="T618" s="2" t="s">
        <v>7829</v>
      </c>
      <c r="U618" s="5">
        <f t="shared" si="108"/>
        <v>2.9086678301337986E-4</v>
      </c>
      <c r="V618" s="1" t="s">
        <v>10587</v>
      </c>
      <c r="W618" s="2" t="s">
        <v>13038</v>
      </c>
      <c r="X618" s="5">
        <f t="shared" si="115"/>
        <v>1.6485328058028355E-4</v>
      </c>
      <c r="Y618" s="1" t="s">
        <v>10581</v>
      </c>
      <c r="Z618" s="2" t="s">
        <v>12857</v>
      </c>
      <c r="AA618" s="5">
        <f t="shared" si="109"/>
        <v>2.5523226135783564E-4</v>
      </c>
    </row>
    <row r="619" spans="1:27" x14ac:dyDescent="0.3">
      <c r="A619" s="1" t="s">
        <v>10947</v>
      </c>
      <c r="B619" s="2" t="s">
        <v>10948</v>
      </c>
      <c r="C619" s="8">
        <f t="shared" si="106"/>
        <v>2.105706464518846E-4</v>
      </c>
      <c r="D619" s="1" t="s">
        <v>12028</v>
      </c>
      <c r="E619" s="2" t="s">
        <v>12029</v>
      </c>
      <c r="F619" s="5">
        <f t="shared" si="111"/>
        <v>2.3380874444704232E-4</v>
      </c>
      <c r="G619" s="1" t="s">
        <v>11506</v>
      </c>
      <c r="H619" s="2" t="s">
        <v>6619</v>
      </c>
      <c r="I619" s="5">
        <f t="shared" si="112"/>
        <v>3.0693677102516879E-4</v>
      </c>
      <c r="J619" s="1" t="s">
        <v>11392</v>
      </c>
      <c r="K619" s="2" t="s">
        <v>13303</v>
      </c>
      <c r="L619" s="5">
        <f t="shared" si="110"/>
        <v>1.4302059496567506E-4</v>
      </c>
      <c r="M619" s="1" t="s">
        <v>13898</v>
      </c>
      <c r="N619" s="2" t="s">
        <v>13899</v>
      </c>
      <c r="O619" s="5">
        <f t="shared" si="113"/>
        <v>1.1301989150090416E-4</v>
      </c>
      <c r="P619" s="1" t="s">
        <v>12226</v>
      </c>
      <c r="Q619" s="2" t="s">
        <v>13185</v>
      </c>
      <c r="R619" s="5">
        <f t="shared" si="114"/>
        <v>2.6219192448872575E-4</v>
      </c>
      <c r="S619" s="1" t="s">
        <v>10795</v>
      </c>
      <c r="T619" s="2" t="s">
        <v>6631</v>
      </c>
      <c r="U619" s="5">
        <f t="shared" si="108"/>
        <v>2.9044437990124891E-4</v>
      </c>
      <c r="V619" s="1" t="s">
        <v>2290</v>
      </c>
      <c r="W619" s="2" t="s">
        <v>8885</v>
      </c>
      <c r="X619" s="5">
        <f t="shared" si="115"/>
        <v>1.6371971185330714E-4</v>
      </c>
      <c r="Y619" s="1" t="s">
        <v>4</v>
      </c>
      <c r="Z619" s="2" t="s">
        <v>9676</v>
      </c>
      <c r="AA619" s="5">
        <f t="shared" si="109"/>
        <v>2.5484199796126404E-4</v>
      </c>
    </row>
    <row r="620" spans="1:27" x14ac:dyDescent="0.3">
      <c r="A620" s="1" t="s">
        <v>10949</v>
      </c>
      <c r="B620" s="2" t="s">
        <v>10948</v>
      </c>
      <c r="C620" s="8">
        <f t="shared" si="106"/>
        <v>2.105706464518846E-4</v>
      </c>
      <c r="D620" s="1" t="s">
        <v>12030</v>
      </c>
      <c r="E620" s="2" t="s">
        <v>12031</v>
      </c>
      <c r="F620" s="5">
        <f t="shared" si="111"/>
        <v>2.3353573096683791E-4</v>
      </c>
      <c r="G620" s="1" t="s">
        <v>12787</v>
      </c>
      <c r="H620" s="2" t="s">
        <v>7807</v>
      </c>
      <c r="I620" s="5">
        <f t="shared" si="112"/>
        <v>3.0665440049064706E-4</v>
      </c>
      <c r="J620" s="1" t="s">
        <v>10807</v>
      </c>
      <c r="K620" s="2" t="s">
        <v>13304</v>
      </c>
      <c r="L620" s="5">
        <f>1/(7000+(RIGHT(K620,3)))</f>
        <v>1.4285714285714287E-4</v>
      </c>
      <c r="M620" s="1" t="s">
        <v>13900</v>
      </c>
      <c r="N620" s="2" t="s">
        <v>5700</v>
      </c>
      <c r="O620" s="5">
        <f t="shared" si="113"/>
        <v>1.1160714285714285E-4</v>
      </c>
      <c r="P620" s="1" t="s">
        <v>2361</v>
      </c>
      <c r="Q620" s="2" t="s">
        <v>1332</v>
      </c>
      <c r="R620" s="5">
        <f t="shared" si="114"/>
        <v>2.6089225150013044E-4</v>
      </c>
      <c r="S620" s="1" t="s">
        <v>12475</v>
      </c>
      <c r="T620" s="2" t="s">
        <v>8718</v>
      </c>
      <c r="U620" s="5">
        <f t="shared" si="108"/>
        <v>2.8918449971081548E-4</v>
      </c>
      <c r="V620" s="1" t="s">
        <v>15168</v>
      </c>
      <c r="W620" s="2" t="s">
        <v>12240</v>
      </c>
      <c r="X620" s="5">
        <f t="shared" si="115"/>
        <v>1.6315875346712352E-4</v>
      </c>
      <c r="Y620" s="1" t="s">
        <v>11332</v>
      </c>
      <c r="Z620" s="2" t="s">
        <v>12861</v>
      </c>
      <c r="AA620" s="5">
        <f t="shared" si="109"/>
        <v>2.5471217524197657E-4</v>
      </c>
    </row>
    <row r="621" spans="1:27" x14ac:dyDescent="0.3">
      <c r="A621" s="1" t="s">
        <v>10950</v>
      </c>
      <c r="B621" s="2" t="s">
        <v>2927</v>
      </c>
      <c r="C621" s="8">
        <f t="shared" si="106"/>
        <v>2.101723413198823E-4</v>
      </c>
      <c r="D621" s="1" t="s">
        <v>12032</v>
      </c>
      <c r="E621" s="2" t="s">
        <v>12033</v>
      </c>
      <c r="F621" s="5">
        <f t="shared" si="111"/>
        <v>2.3272050267628578E-4</v>
      </c>
      <c r="G621" s="1" t="s">
        <v>12788</v>
      </c>
      <c r="H621" s="2" t="s">
        <v>7807</v>
      </c>
      <c r="I621" s="5">
        <f t="shared" si="112"/>
        <v>3.0665440049064706E-4</v>
      </c>
      <c r="J621" s="1" t="s">
        <v>12475</v>
      </c>
      <c r="K621" s="2" t="s">
        <v>13305</v>
      </c>
      <c r="L621" s="5">
        <f t="shared" ref="L621:L658" si="116">1/(7000+(RIGHT(K621,3)))</f>
        <v>1.4238929232521716E-4</v>
      </c>
      <c r="M621" s="1" t="s">
        <v>13001</v>
      </c>
      <c r="N621" s="2" t="s">
        <v>13901</v>
      </c>
      <c r="O621" s="5">
        <f t="shared" si="113"/>
        <v>1.1125945705384957E-4</v>
      </c>
      <c r="P621" s="1" t="s">
        <v>11258</v>
      </c>
      <c r="Q621" s="2" t="s">
        <v>7873</v>
      </c>
      <c r="R621" s="5">
        <f t="shared" si="114"/>
        <v>2.6055237102657632E-4</v>
      </c>
      <c r="S621" s="1" t="s">
        <v>11201</v>
      </c>
      <c r="T621" s="2" t="s">
        <v>9646</v>
      </c>
      <c r="U621" s="5">
        <f t="shared" si="108"/>
        <v>2.8818443804034583E-4</v>
      </c>
      <c r="V621" s="1" t="s">
        <v>11743</v>
      </c>
      <c r="W621" s="2" t="s">
        <v>15169</v>
      </c>
      <c r="X621" s="5">
        <f t="shared" si="115"/>
        <v>1.6162922256343946E-4</v>
      </c>
      <c r="Y621" s="1" t="s">
        <v>11260</v>
      </c>
      <c r="Z621" s="2" t="s">
        <v>6670</v>
      </c>
      <c r="AA621" s="5">
        <f t="shared" si="109"/>
        <v>2.5374270489723422E-4</v>
      </c>
    </row>
    <row r="622" spans="1:27" x14ac:dyDescent="0.3">
      <c r="A622" s="1" t="s">
        <v>10951</v>
      </c>
      <c r="B622" s="2" t="s">
        <v>10952</v>
      </c>
      <c r="C622" s="8">
        <f t="shared" si="106"/>
        <v>2.0889910173386254E-4</v>
      </c>
      <c r="D622" s="1" t="s">
        <v>12034</v>
      </c>
      <c r="E622" s="2" t="s">
        <v>6693</v>
      </c>
      <c r="F622" s="5">
        <f t="shared" si="111"/>
        <v>2.3234200743494423E-4</v>
      </c>
      <c r="G622" s="1" t="s">
        <v>12789</v>
      </c>
      <c r="H622" s="2" t="s">
        <v>9629</v>
      </c>
      <c r="I622" s="5">
        <f t="shared" si="112"/>
        <v>3.0637254901960784E-4</v>
      </c>
      <c r="J622" s="1" t="s">
        <v>11009</v>
      </c>
      <c r="K622" s="2" t="s">
        <v>13306</v>
      </c>
      <c r="L622" s="5">
        <f t="shared" si="116"/>
        <v>1.4206563432305724E-4</v>
      </c>
      <c r="M622" s="1" t="s">
        <v>12131</v>
      </c>
      <c r="N622" s="2" t="s">
        <v>13902</v>
      </c>
      <c r="O622" s="5">
        <f t="shared" si="113"/>
        <v>1.1120996441281138E-4</v>
      </c>
      <c r="P622" s="1" t="s">
        <v>11335</v>
      </c>
      <c r="Q622" s="2" t="s">
        <v>1333</v>
      </c>
      <c r="R622" s="5">
        <f t="shared" si="114"/>
        <v>2.6028110359187923E-4</v>
      </c>
      <c r="S622" s="1" t="s">
        <v>13921</v>
      </c>
      <c r="T622" s="2" t="s">
        <v>9646</v>
      </c>
      <c r="U622" s="5">
        <f t="shared" si="108"/>
        <v>2.8818443804034583E-4</v>
      </c>
      <c r="V622" s="1" t="s">
        <v>15170</v>
      </c>
      <c r="W622" s="2" t="s">
        <v>15169</v>
      </c>
      <c r="X622" s="5">
        <f t="shared" si="115"/>
        <v>1.6162922256343946E-4</v>
      </c>
      <c r="Y622" s="1" t="s">
        <v>11497</v>
      </c>
      <c r="Z622" s="2" t="s">
        <v>6670</v>
      </c>
      <c r="AA622" s="5">
        <f t="shared" si="109"/>
        <v>2.5374270489723422E-4</v>
      </c>
    </row>
    <row r="623" spans="1:27" x14ac:dyDescent="0.3">
      <c r="A623" s="1" t="s">
        <v>10953</v>
      </c>
      <c r="B623" s="2" t="s">
        <v>7980</v>
      </c>
      <c r="C623" s="8">
        <f t="shared" si="106"/>
        <v>2.0868113522537563E-4</v>
      </c>
      <c r="D623" s="1" t="s">
        <v>12035</v>
      </c>
      <c r="E623" s="2" t="s">
        <v>1348</v>
      </c>
      <c r="F623" s="5">
        <f t="shared" si="111"/>
        <v>2.3201856148491879E-4</v>
      </c>
      <c r="G623" s="1" t="s">
        <v>12790</v>
      </c>
      <c r="H623" s="2" t="s">
        <v>10776</v>
      </c>
      <c r="I623" s="5">
        <f t="shared" si="112"/>
        <v>3.0562347188264059E-4</v>
      </c>
      <c r="J623" s="1" t="s">
        <v>10706</v>
      </c>
      <c r="K623" s="2" t="s">
        <v>13307</v>
      </c>
      <c r="L623" s="5">
        <f t="shared" si="116"/>
        <v>1.4190435646374344E-4</v>
      </c>
      <c r="M623" s="1" t="s">
        <v>13903</v>
      </c>
      <c r="N623" s="2" t="s">
        <v>13904</v>
      </c>
      <c r="O623" s="5">
        <f>1/(9000+(RIGHT(N623,3)))</f>
        <v>1.1071744906997343E-4</v>
      </c>
      <c r="P623" s="1" t="s">
        <v>14483</v>
      </c>
      <c r="Q623" s="2" t="s">
        <v>7876</v>
      </c>
      <c r="R623" s="5">
        <f t="shared" si="114"/>
        <v>2.5866528711846869E-4</v>
      </c>
      <c r="S623" s="1" t="s">
        <v>2187</v>
      </c>
      <c r="T623" s="2" t="s">
        <v>2851</v>
      </c>
      <c r="U623" s="5">
        <f t="shared" si="108"/>
        <v>2.878526194588371E-4</v>
      </c>
      <c r="V623" s="1" t="s">
        <v>10351</v>
      </c>
      <c r="W623" s="2" t="s">
        <v>15171</v>
      </c>
      <c r="X623" s="5">
        <f t="shared" si="115"/>
        <v>1.6105653084232566E-4</v>
      </c>
      <c r="Y623" s="1" t="s">
        <v>11361</v>
      </c>
      <c r="Z623" s="2" t="s">
        <v>9680</v>
      </c>
      <c r="AA623" s="5">
        <f t="shared" si="109"/>
        <v>2.5303643724696357E-4</v>
      </c>
    </row>
    <row r="624" spans="1:27" x14ac:dyDescent="0.3">
      <c r="A624" s="1" t="s">
        <v>10954</v>
      </c>
      <c r="B624" s="2" t="s">
        <v>5584</v>
      </c>
      <c r="C624" s="8">
        <f t="shared" si="106"/>
        <v>2.0824656393169514E-4</v>
      </c>
      <c r="D624" s="1" t="s">
        <v>12036</v>
      </c>
      <c r="E624" s="2" t="s">
        <v>12037</v>
      </c>
      <c r="F624" s="5">
        <f t="shared" si="111"/>
        <v>2.3196474135931338E-4</v>
      </c>
      <c r="G624" s="1" t="s">
        <v>12791</v>
      </c>
      <c r="H624" s="2" t="s">
        <v>12792</v>
      </c>
      <c r="I624" s="5">
        <f t="shared" si="112"/>
        <v>3.0534351145038169E-4</v>
      </c>
      <c r="J624" s="1" t="s">
        <v>11218</v>
      </c>
      <c r="K624" s="2" t="s">
        <v>13308</v>
      </c>
      <c r="L624" s="5">
        <f t="shared" si="116"/>
        <v>1.4080540692762601E-4</v>
      </c>
      <c r="M624" s="1" t="s">
        <v>13550</v>
      </c>
      <c r="N624" s="2" t="s">
        <v>4666</v>
      </c>
      <c r="O624" s="5">
        <f t="shared" ref="O624:O652" si="117">1/(9000+(RIGHT(N624,3)))</f>
        <v>1.1068068622025456E-4</v>
      </c>
      <c r="P624" s="1" t="s">
        <v>12616</v>
      </c>
      <c r="Q624" s="2" t="s">
        <v>14484</v>
      </c>
      <c r="R624" s="5">
        <f t="shared" si="114"/>
        <v>2.5759917568263783E-4</v>
      </c>
      <c r="S624" s="1" t="s">
        <v>14226</v>
      </c>
      <c r="T624" s="2" t="s">
        <v>6635</v>
      </c>
      <c r="U624" s="5">
        <f t="shared" si="108"/>
        <v>2.8743891922966368E-4</v>
      </c>
      <c r="V624" s="1" t="s">
        <v>11344</v>
      </c>
      <c r="W624" s="2" t="s">
        <v>15172</v>
      </c>
      <c r="X624" s="5">
        <f t="shared" si="115"/>
        <v>1.6090104585679806E-4</v>
      </c>
      <c r="Y624" s="1" t="s">
        <v>11133</v>
      </c>
      <c r="Z624" s="2" t="s">
        <v>9680</v>
      </c>
      <c r="AA624" s="5">
        <f t="shared" si="109"/>
        <v>2.5303643724696357E-4</v>
      </c>
    </row>
    <row r="625" spans="1:27" x14ac:dyDescent="0.3">
      <c r="A625" s="1" t="s">
        <v>10955</v>
      </c>
      <c r="B625" s="2" t="s">
        <v>10956</v>
      </c>
      <c r="C625" s="8">
        <f t="shared" ref="C625:C642" si="118">1/(4000+(RIGHT(B625,3)))</f>
        <v>2.0764119601328904E-4</v>
      </c>
      <c r="D625" s="1" t="s">
        <v>12038</v>
      </c>
      <c r="E625" s="2" t="s">
        <v>12039</v>
      </c>
      <c r="F625" s="5">
        <f t="shared" si="111"/>
        <v>2.3132084200786491E-4</v>
      </c>
      <c r="G625" s="1" t="s">
        <v>10535</v>
      </c>
      <c r="H625" s="2" t="s">
        <v>9632</v>
      </c>
      <c r="I625" s="5">
        <f t="shared" si="112"/>
        <v>3.0385900941962927E-4</v>
      </c>
      <c r="J625" s="1" t="s">
        <v>13309</v>
      </c>
      <c r="K625" s="2" t="s">
        <v>13310</v>
      </c>
      <c r="L625" s="5">
        <f t="shared" si="116"/>
        <v>1.4064697609001407E-4</v>
      </c>
      <c r="M625" s="1" t="s">
        <v>12909</v>
      </c>
      <c r="N625" s="2" t="s">
        <v>13905</v>
      </c>
      <c r="O625" s="5">
        <f t="shared" si="117"/>
        <v>1.1020498126515319E-4</v>
      </c>
      <c r="P625" s="1" t="s">
        <v>11163</v>
      </c>
      <c r="Q625" s="2" t="s">
        <v>7880</v>
      </c>
      <c r="R625" s="5">
        <f t="shared" si="114"/>
        <v>2.5706940874035988E-4</v>
      </c>
      <c r="S625" s="1" t="s">
        <v>13285</v>
      </c>
      <c r="T625" s="2" t="s">
        <v>14475</v>
      </c>
      <c r="U625" s="5">
        <f t="shared" si="108"/>
        <v>2.871088142405972E-4</v>
      </c>
      <c r="V625" s="1" t="s">
        <v>15173</v>
      </c>
      <c r="W625" s="2" t="s">
        <v>13813</v>
      </c>
      <c r="X625" s="5">
        <f t="shared" si="115"/>
        <v>1.607200257152041E-4</v>
      </c>
      <c r="Y625" s="1" t="s">
        <v>15593</v>
      </c>
      <c r="Z625" s="2" t="s">
        <v>10862</v>
      </c>
      <c r="AA625" s="5">
        <f t="shared" si="109"/>
        <v>2.5188916876574307E-4</v>
      </c>
    </row>
    <row r="626" spans="1:27" x14ac:dyDescent="0.3">
      <c r="A626" s="1" t="s">
        <v>10957</v>
      </c>
      <c r="B626" s="2" t="s">
        <v>4486</v>
      </c>
      <c r="C626" s="8">
        <f t="shared" si="118"/>
        <v>2.0678246484698098E-4</v>
      </c>
      <c r="D626" s="1" t="s">
        <v>12040</v>
      </c>
      <c r="E626" s="2" t="s">
        <v>12041</v>
      </c>
      <c r="F626" s="5">
        <f t="shared" si="111"/>
        <v>2.3110700254217703E-4</v>
      </c>
      <c r="G626" s="1" t="s">
        <v>2439</v>
      </c>
      <c r="H626" s="2" t="s">
        <v>10132</v>
      </c>
      <c r="I626" s="5">
        <f t="shared" si="112"/>
        <v>3.0229746070133009E-4</v>
      </c>
      <c r="J626" s="1" t="s">
        <v>11346</v>
      </c>
      <c r="K626" s="2" t="s">
        <v>13311</v>
      </c>
      <c r="L626" s="5">
        <f t="shared" si="116"/>
        <v>1.4001680201624196E-4</v>
      </c>
      <c r="M626" s="1" t="s">
        <v>11534</v>
      </c>
      <c r="N626" s="2" t="s">
        <v>13906</v>
      </c>
      <c r="O626" s="5">
        <f t="shared" si="117"/>
        <v>1.1012003083360864E-4</v>
      </c>
      <c r="P626" s="1" t="s">
        <v>11136</v>
      </c>
      <c r="Q626" s="2" t="s">
        <v>6667</v>
      </c>
      <c r="R626" s="5">
        <f t="shared" si="114"/>
        <v>2.5680534155110427E-4</v>
      </c>
      <c r="S626" s="1" t="s">
        <v>14496</v>
      </c>
      <c r="T626" s="2" t="s">
        <v>14828</v>
      </c>
      <c r="U626" s="5">
        <f t="shared" si="108"/>
        <v>2.8661507595299513E-4</v>
      </c>
      <c r="V626" s="1" t="s">
        <v>12884</v>
      </c>
      <c r="W626" s="2" t="s">
        <v>12252</v>
      </c>
      <c r="X626" s="5">
        <f t="shared" si="115"/>
        <v>1.6048788316482104E-4</v>
      </c>
      <c r="Y626" s="1" t="s">
        <v>10340</v>
      </c>
      <c r="Z626" s="2" t="s">
        <v>7895</v>
      </c>
      <c r="AA626" s="5">
        <f>1/(4000+(RIGHT(Z626,3)))</f>
        <v>2.4975024975024975E-4</v>
      </c>
    </row>
    <row r="627" spans="1:27" x14ac:dyDescent="0.3">
      <c r="A627" s="1" t="s">
        <v>10958</v>
      </c>
      <c r="B627" s="2" t="s">
        <v>4486</v>
      </c>
      <c r="C627" s="8">
        <f t="shared" si="118"/>
        <v>2.0678246484698098E-4</v>
      </c>
      <c r="D627" s="1" t="s">
        <v>12042</v>
      </c>
      <c r="E627" s="2" t="s">
        <v>12043</v>
      </c>
      <c r="F627" s="5">
        <f t="shared" si="111"/>
        <v>2.3100023100023099E-4</v>
      </c>
      <c r="G627" s="1" t="s">
        <v>10525</v>
      </c>
      <c r="H627" s="2" t="s">
        <v>12793</v>
      </c>
      <c r="I627" s="5">
        <f t="shared" si="112"/>
        <v>3.0156815440289503E-4</v>
      </c>
      <c r="J627" s="1" t="s">
        <v>12218</v>
      </c>
      <c r="K627" s="2" t="s">
        <v>6871</v>
      </c>
      <c r="L627" s="5">
        <f t="shared" si="116"/>
        <v>1.3860013860013859E-4</v>
      </c>
      <c r="M627" s="1" t="s">
        <v>13490</v>
      </c>
      <c r="N627" s="2" t="s">
        <v>13907</v>
      </c>
      <c r="O627" s="5">
        <f t="shared" si="117"/>
        <v>1.0982976386600769E-4</v>
      </c>
      <c r="P627" s="1" t="s">
        <v>14485</v>
      </c>
      <c r="Q627" s="2" t="s">
        <v>4420</v>
      </c>
      <c r="R627" s="5">
        <f t="shared" si="114"/>
        <v>2.5660764690787786E-4</v>
      </c>
      <c r="S627" s="1" t="s">
        <v>13234</v>
      </c>
      <c r="T627" s="2" t="s">
        <v>12811</v>
      </c>
      <c r="U627" s="5">
        <f t="shared" si="108"/>
        <v>2.8563267637817766E-4</v>
      </c>
      <c r="V627" s="1" t="s">
        <v>6064</v>
      </c>
      <c r="W627" s="2" t="s">
        <v>15174</v>
      </c>
      <c r="X627" s="5">
        <f t="shared" si="115"/>
        <v>1.5936254980079682E-4</v>
      </c>
      <c r="Y627" s="1" t="s">
        <v>2304</v>
      </c>
      <c r="Z627" s="2" t="s">
        <v>7895</v>
      </c>
      <c r="AA627" s="5">
        <f t="shared" ref="AA627:AA690" si="119">1/(4000+(RIGHT(Z627,3)))</f>
        <v>2.4975024975024975E-4</v>
      </c>
    </row>
    <row r="628" spans="1:27" x14ac:dyDescent="0.3">
      <c r="A628" s="1" t="s">
        <v>10959</v>
      </c>
      <c r="B628" s="2" t="s">
        <v>10960</v>
      </c>
      <c r="C628" s="8">
        <f t="shared" si="118"/>
        <v>2.0470829068577277E-4</v>
      </c>
      <c r="D628" s="1" t="s">
        <v>12044</v>
      </c>
      <c r="E628" s="2" t="s">
        <v>4449</v>
      </c>
      <c r="F628" s="5">
        <f t="shared" si="111"/>
        <v>2.3078698361412417E-4</v>
      </c>
      <c r="G628" s="1" t="s">
        <v>11415</v>
      </c>
      <c r="H628" s="2" t="s">
        <v>7819</v>
      </c>
      <c r="I628" s="5">
        <f t="shared" si="112"/>
        <v>3.0102347983142685E-4</v>
      </c>
      <c r="J628" s="1" t="s">
        <v>7332</v>
      </c>
      <c r="K628" s="2" t="s">
        <v>13312</v>
      </c>
      <c r="L628" s="5">
        <f t="shared" si="116"/>
        <v>1.3844662882458813E-4</v>
      </c>
      <c r="M628" s="1" t="s">
        <v>4069</v>
      </c>
      <c r="N628" s="2" t="s">
        <v>13908</v>
      </c>
      <c r="O628" s="5">
        <f t="shared" si="117"/>
        <v>1.0969723562966213E-4</v>
      </c>
      <c r="P628" s="1" t="s">
        <v>13146</v>
      </c>
      <c r="Q628" s="2" t="s">
        <v>14486</v>
      </c>
      <c r="R628" s="5">
        <f t="shared" si="114"/>
        <v>2.5575447570332479E-4</v>
      </c>
      <c r="S628" s="1" t="s">
        <v>14829</v>
      </c>
      <c r="T628" s="2" t="s">
        <v>14830</v>
      </c>
      <c r="U628" s="5">
        <f t="shared" si="108"/>
        <v>2.8449502133712662E-4</v>
      </c>
      <c r="V628" s="1" t="s">
        <v>14587</v>
      </c>
      <c r="W628" s="2" t="s">
        <v>15175</v>
      </c>
      <c r="X628" s="5">
        <f t="shared" si="115"/>
        <v>1.5921031682853049E-4</v>
      </c>
      <c r="Y628" s="1" t="s">
        <v>14314</v>
      </c>
      <c r="Z628" s="2" t="s">
        <v>8756</v>
      </c>
      <c r="AA628" s="5">
        <f t="shared" si="119"/>
        <v>2.4807740014884643E-4</v>
      </c>
    </row>
    <row r="629" spans="1:27" x14ac:dyDescent="0.3">
      <c r="A629" s="1" t="s">
        <v>10961</v>
      </c>
      <c r="B629" s="2" t="s">
        <v>5586</v>
      </c>
      <c r="C629" s="8">
        <f t="shared" si="118"/>
        <v>2.0429009193054137E-4</v>
      </c>
      <c r="D629" s="1" t="s">
        <v>12045</v>
      </c>
      <c r="E629" s="2" t="s">
        <v>6697</v>
      </c>
      <c r="F629" s="5">
        <f t="shared" si="111"/>
        <v>2.3020257826887662E-4</v>
      </c>
      <c r="G629" s="1" t="s">
        <v>10766</v>
      </c>
      <c r="H629" s="2" t="s">
        <v>7819</v>
      </c>
      <c r="I629" s="5">
        <f t="shared" si="112"/>
        <v>3.0102347983142685E-4</v>
      </c>
      <c r="J629" s="1" t="s">
        <v>10964</v>
      </c>
      <c r="K629" s="2" t="s">
        <v>13313</v>
      </c>
      <c r="L629" s="5">
        <f t="shared" si="116"/>
        <v>1.3812154696132598E-4</v>
      </c>
      <c r="M629" s="1" t="s">
        <v>2040</v>
      </c>
      <c r="N629" s="2" t="s">
        <v>11312</v>
      </c>
      <c r="O629" s="5">
        <f t="shared" si="117"/>
        <v>1.0948105977665864E-4</v>
      </c>
      <c r="P629" s="1" t="s">
        <v>14487</v>
      </c>
      <c r="Q629" s="2" t="s">
        <v>14486</v>
      </c>
      <c r="R629" s="5">
        <f t="shared" si="114"/>
        <v>2.5575447570332479E-4</v>
      </c>
      <c r="S629" s="1" t="s">
        <v>10295</v>
      </c>
      <c r="T629" s="2" t="s">
        <v>1315</v>
      </c>
      <c r="U629" s="5">
        <f t="shared" si="108"/>
        <v>2.8433323855558713E-4</v>
      </c>
      <c r="V629" s="1" t="s">
        <v>2576</v>
      </c>
      <c r="W629" s="2" t="s">
        <v>14628</v>
      </c>
      <c r="X629" s="5">
        <f t="shared" si="115"/>
        <v>1.5903307888040714E-4</v>
      </c>
      <c r="Y629" s="1" t="s">
        <v>10677</v>
      </c>
      <c r="Z629" s="2" t="s">
        <v>15594</v>
      </c>
      <c r="AA629" s="5">
        <f t="shared" si="119"/>
        <v>2.4703557312252963E-4</v>
      </c>
    </row>
    <row r="630" spans="1:27" x14ac:dyDescent="0.3">
      <c r="A630" s="1" t="s">
        <v>10962</v>
      </c>
      <c r="B630" s="2" t="s">
        <v>10963</v>
      </c>
      <c r="C630" s="8">
        <f t="shared" si="118"/>
        <v>2.0366598778004074E-4</v>
      </c>
      <c r="D630" s="1" t="s">
        <v>2187</v>
      </c>
      <c r="E630" s="2" t="s">
        <v>10157</v>
      </c>
      <c r="F630" s="5">
        <f t="shared" si="111"/>
        <v>2.2988505747126436E-4</v>
      </c>
      <c r="G630" s="1" t="s">
        <v>2324</v>
      </c>
      <c r="H630" s="2" t="s">
        <v>7819</v>
      </c>
      <c r="I630" s="5">
        <f t="shared" si="112"/>
        <v>3.0102347983142685E-4</v>
      </c>
      <c r="J630" s="1" t="s">
        <v>13314</v>
      </c>
      <c r="K630" s="2" t="s">
        <v>6873</v>
      </c>
      <c r="L630" s="5">
        <f t="shared" si="116"/>
        <v>1.3796909492273731E-4</v>
      </c>
      <c r="M630" s="1" t="s">
        <v>12918</v>
      </c>
      <c r="N630" s="2" t="s">
        <v>13909</v>
      </c>
      <c r="O630" s="5">
        <f t="shared" si="117"/>
        <v>1.0945709281961471E-4</v>
      </c>
      <c r="P630" s="1" t="s">
        <v>10468</v>
      </c>
      <c r="Q630" s="2" t="s">
        <v>4422</v>
      </c>
      <c r="R630" s="5">
        <f t="shared" si="114"/>
        <v>2.5510204081632655E-4</v>
      </c>
      <c r="S630" s="1" t="s">
        <v>6064</v>
      </c>
      <c r="T630" s="2" t="s">
        <v>11924</v>
      </c>
      <c r="U630" s="5">
        <f t="shared" si="108"/>
        <v>2.8280542986425342E-4</v>
      </c>
      <c r="V630" s="1" t="s">
        <v>10583</v>
      </c>
      <c r="W630" s="2" t="s">
        <v>13060</v>
      </c>
      <c r="X630" s="5">
        <f t="shared" si="115"/>
        <v>1.5870496746548166E-4</v>
      </c>
      <c r="Y630" s="1" t="s">
        <v>11163</v>
      </c>
      <c r="Z630" s="2" t="s">
        <v>12876</v>
      </c>
      <c r="AA630" s="5">
        <f t="shared" si="119"/>
        <v>2.457606291472106E-4</v>
      </c>
    </row>
    <row r="631" spans="1:27" x14ac:dyDescent="0.3">
      <c r="A631" s="1" t="s">
        <v>10964</v>
      </c>
      <c r="B631" s="2" t="s">
        <v>10965</v>
      </c>
      <c r="C631" s="8">
        <f t="shared" si="118"/>
        <v>2.0345879959308239E-4</v>
      </c>
      <c r="D631" s="1" t="s">
        <v>12046</v>
      </c>
      <c r="E631" s="2" t="s">
        <v>12047</v>
      </c>
      <c r="F631" s="5">
        <f t="shared" si="111"/>
        <v>2.2977941176470588E-4</v>
      </c>
      <c r="G631" s="1" t="s">
        <v>11243</v>
      </c>
      <c r="H631" s="2" t="s">
        <v>12794</v>
      </c>
      <c r="I631" s="5">
        <f t="shared" si="112"/>
        <v>3.0048076923076925E-4</v>
      </c>
      <c r="J631" s="1" t="s">
        <v>12137</v>
      </c>
      <c r="K631" s="2" t="s">
        <v>13315</v>
      </c>
      <c r="L631" s="5">
        <f t="shared" si="116"/>
        <v>1.3764624913971095E-4</v>
      </c>
      <c r="M631" s="1" t="s">
        <v>13910</v>
      </c>
      <c r="N631" s="2" t="s">
        <v>13911</v>
      </c>
      <c r="O631" s="5">
        <f t="shared" si="117"/>
        <v>1.0896807235480004E-4</v>
      </c>
      <c r="P631" s="1" t="s">
        <v>13056</v>
      </c>
      <c r="Q631" s="2" t="s">
        <v>12862</v>
      </c>
      <c r="R631" s="5">
        <f t="shared" si="114"/>
        <v>2.544529262086514E-4</v>
      </c>
      <c r="S631" s="1" t="s">
        <v>11175</v>
      </c>
      <c r="T631" s="2" t="s">
        <v>10144</v>
      </c>
      <c r="U631" s="5">
        <f t="shared" si="108"/>
        <v>2.7987685418415898E-4</v>
      </c>
      <c r="V631" s="1" t="s">
        <v>4985</v>
      </c>
      <c r="W631" s="2" t="s">
        <v>8126</v>
      </c>
      <c r="X631" s="5">
        <f t="shared" si="115"/>
        <v>1.5862944162436547E-4</v>
      </c>
      <c r="Y631" s="1" t="s">
        <v>11258</v>
      </c>
      <c r="Z631" s="2" t="s">
        <v>9691</v>
      </c>
      <c r="AA631" s="5">
        <f t="shared" si="119"/>
        <v>2.4557956777996069E-4</v>
      </c>
    </row>
    <row r="632" spans="1:27" x14ac:dyDescent="0.3">
      <c r="A632" s="1" t="s">
        <v>10966</v>
      </c>
      <c r="B632" s="2" t="s">
        <v>10965</v>
      </c>
      <c r="C632" s="8">
        <f t="shared" si="118"/>
        <v>2.0345879959308239E-4</v>
      </c>
      <c r="D632" s="1" t="s">
        <v>12048</v>
      </c>
      <c r="E632" s="2" t="s">
        <v>12049</v>
      </c>
      <c r="F632" s="5">
        <f t="shared" si="111"/>
        <v>2.2831050228310502E-4</v>
      </c>
      <c r="G632" s="1" t="s">
        <v>11170</v>
      </c>
      <c r="H632" s="2" t="s">
        <v>12794</v>
      </c>
      <c r="I632" s="5">
        <f t="shared" si="112"/>
        <v>3.0048076923076925E-4</v>
      </c>
      <c r="J632" s="1" t="s">
        <v>13316</v>
      </c>
      <c r="K632" s="2" t="s">
        <v>8950</v>
      </c>
      <c r="L632" s="5">
        <f t="shared" si="116"/>
        <v>1.3685507048036131E-4</v>
      </c>
      <c r="M632" s="1" t="s">
        <v>10614</v>
      </c>
      <c r="N632" s="2" t="s">
        <v>13912</v>
      </c>
      <c r="O632" s="5">
        <f t="shared" si="117"/>
        <v>1.0882576994232234E-4</v>
      </c>
      <c r="P632" s="1" t="s">
        <v>10401</v>
      </c>
      <c r="Q632" s="2" t="s">
        <v>9677</v>
      </c>
      <c r="R632" s="5">
        <f t="shared" si="114"/>
        <v>2.5393600812595224E-4</v>
      </c>
      <c r="S632" s="1" t="s">
        <v>13535</v>
      </c>
      <c r="T632" s="2" t="s">
        <v>14476</v>
      </c>
      <c r="U632" s="5">
        <f t="shared" si="108"/>
        <v>2.7979854504756578E-4</v>
      </c>
      <c r="V632" s="1" t="s">
        <v>7504</v>
      </c>
      <c r="W632" s="2" t="s">
        <v>8126</v>
      </c>
      <c r="X632" s="5">
        <f t="shared" si="115"/>
        <v>1.5862944162436547E-4</v>
      </c>
      <c r="Y632" s="1" t="s">
        <v>11054</v>
      </c>
      <c r="Z632" s="2" t="s">
        <v>8759</v>
      </c>
      <c r="AA632" s="5">
        <f t="shared" si="119"/>
        <v>2.4491795248591722E-4</v>
      </c>
    </row>
    <row r="633" spans="1:27" x14ac:dyDescent="0.3">
      <c r="A633" s="1" t="s">
        <v>10967</v>
      </c>
      <c r="B633" s="2" t="s">
        <v>8816</v>
      </c>
      <c r="C633" s="8">
        <f t="shared" si="118"/>
        <v>2.0300446609825416E-4</v>
      </c>
      <c r="D633" s="1" t="s">
        <v>11163</v>
      </c>
      <c r="E633" s="2" t="s">
        <v>12050</v>
      </c>
      <c r="F633" s="5">
        <f t="shared" si="111"/>
        <v>2.2670596236681024E-4</v>
      </c>
      <c r="G633" s="1" t="s">
        <v>12795</v>
      </c>
      <c r="H633" s="2" t="s">
        <v>12796</v>
      </c>
      <c r="I633" s="5">
        <f t="shared" si="112"/>
        <v>3.0003000300030005E-4</v>
      </c>
      <c r="J633" s="1" t="s">
        <v>13317</v>
      </c>
      <c r="K633" s="2" t="s">
        <v>13318</v>
      </c>
      <c r="L633" s="5">
        <f t="shared" si="116"/>
        <v>1.3655605626109517E-4</v>
      </c>
      <c r="M633" s="1" t="s">
        <v>2361</v>
      </c>
      <c r="N633" s="2" t="s">
        <v>13913</v>
      </c>
      <c r="O633" s="5">
        <f t="shared" si="117"/>
        <v>1.0838933448948623E-4</v>
      </c>
      <c r="P633" s="1" t="s">
        <v>10978</v>
      </c>
      <c r="Q633" s="2" t="s">
        <v>9678</v>
      </c>
      <c r="R633" s="5">
        <f t="shared" si="114"/>
        <v>2.5361399949277199E-4</v>
      </c>
      <c r="S633" s="1" t="s">
        <v>12999</v>
      </c>
      <c r="T633" s="2" t="s">
        <v>14476</v>
      </c>
      <c r="U633" s="5">
        <f t="shared" si="108"/>
        <v>2.7979854504756578E-4</v>
      </c>
      <c r="V633" s="1" t="s">
        <v>5059</v>
      </c>
      <c r="W633" s="2" t="s">
        <v>15176</v>
      </c>
      <c r="X633" s="5">
        <f t="shared" si="115"/>
        <v>1.5740594994490792E-4</v>
      </c>
      <c r="Y633" s="1" t="s">
        <v>10575</v>
      </c>
      <c r="Z633" s="2" t="s">
        <v>10877</v>
      </c>
      <c r="AA633" s="5">
        <f t="shared" si="119"/>
        <v>2.4455857177794083E-4</v>
      </c>
    </row>
    <row r="634" spans="1:27" x14ac:dyDescent="0.3">
      <c r="A634" s="1" t="s">
        <v>10968</v>
      </c>
      <c r="B634" s="2" t="s">
        <v>6735</v>
      </c>
      <c r="C634" s="8">
        <f t="shared" si="118"/>
        <v>2.0279862096937742E-4</v>
      </c>
      <c r="D634" s="1" t="s">
        <v>12051</v>
      </c>
      <c r="E634" s="2" t="s">
        <v>12052</v>
      </c>
      <c r="F634" s="5">
        <f t="shared" si="111"/>
        <v>2.2660321776569228E-4</v>
      </c>
      <c r="G634" s="1" t="s">
        <v>12797</v>
      </c>
      <c r="H634" s="2" t="s">
        <v>12796</v>
      </c>
      <c r="I634" s="5">
        <f t="shared" si="112"/>
        <v>3.0003000300030005E-4</v>
      </c>
      <c r="J634" s="1" t="s">
        <v>12808</v>
      </c>
      <c r="K634" s="2" t="s">
        <v>12395</v>
      </c>
      <c r="L634" s="5">
        <f t="shared" si="116"/>
        <v>1.3638843426077467E-4</v>
      </c>
      <c r="M634" s="1" t="s">
        <v>9919</v>
      </c>
      <c r="N634" s="2" t="s">
        <v>13914</v>
      </c>
      <c r="O634" s="5">
        <f t="shared" si="117"/>
        <v>1.0815487778498811E-4</v>
      </c>
      <c r="P634" s="1" t="s">
        <v>12815</v>
      </c>
      <c r="Q634" s="2" t="s">
        <v>10151</v>
      </c>
      <c r="R634" s="5">
        <f t="shared" si="114"/>
        <v>2.5278058645096058E-4</v>
      </c>
      <c r="S634" s="1" t="s">
        <v>12909</v>
      </c>
      <c r="T634" s="2" t="s">
        <v>2858</v>
      </c>
      <c r="U634" s="5">
        <f t="shared" ref="U634:U682" si="120">1/(3000+(RIGHT(T634,3)))</f>
        <v>2.7901785714285713E-4</v>
      </c>
      <c r="V634" s="1" t="s">
        <v>13812</v>
      </c>
      <c r="W634" s="2" t="s">
        <v>14634</v>
      </c>
      <c r="X634" s="5">
        <f t="shared" si="115"/>
        <v>1.5733165512901197E-4</v>
      </c>
      <c r="Y634" s="1" t="s">
        <v>12935</v>
      </c>
      <c r="Z634" s="2" t="s">
        <v>5551</v>
      </c>
      <c r="AA634" s="5">
        <f t="shared" si="119"/>
        <v>2.4372410431391665E-4</v>
      </c>
    </row>
    <row r="635" spans="1:27" x14ac:dyDescent="0.3">
      <c r="A635" s="1" t="s">
        <v>10969</v>
      </c>
      <c r="B635" s="2" t="s">
        <v>2936</v>
      </c>
      <c r="C635" s="8">
        <f t="shared" si="118"/>
        <v>2.0177562550443906E-4</v>
      </c>
      <c r="D635" s="1" t="s">
        <v>12053</v>
      </c>
      <c r="E635" s="2" t="s">
        <v>10908</v>
      </c>
      <c r="F635" s="5">
        <f t="shared" si="111"/>
        <v>2.2650056625141563E-4</v>
      </c>
      <c r="G635" s="1" t="s">
        <v>11216</v>
      </c>
      <c r="H635" s="2" t="s">
        <v>9639</v>
      </c>
      <c r="I635" s="5">
        <f t="shared" si="112"/>
        <v>2.9868578255675028E-4</v>
      </c>
      <c r="J635" s="1" t="s">
        <v>7418</v>
      </c>
      <c r="K635" s="2" t="s">
        <v>13319</v>
      </c>
      <c r="L635" s="5">
        <f t="shared" si="116"/>
        <v>1.3607293509320997E-4</v>
      </c>
      <c r="M635" s="1" t="s">
        <v>13915</v>
      </c>
      <c r="N635" s="2" t="s">
        <v>7037</v>
      </c>
      <c r="O635" s="5">
        <f t="shared" si="117"/>
        <v>1.0712372790573112E-4</v>
      </c>
      <c r="P635" s="1" t="s">
        <v>2126</v>
      </c>
      <c r="Q635" s="2" t="s">
        <v>4425</v>
      </c>
      <c r="R635" s="5">
        <f t="shared" si="114"/>
        <v>2.5176233635448137E-4</v>
      </c>
      <c r="S635" s="1" t="s">
        <v>14472</v>
      </c>
      <c r="T635" s="2" t="s">
        <v>14831</v>
      </c>
      <c r="U635" s="5">
        <f t="shared" si="120"/>
        <v>2.7824151363383418E-4</v>
      </c>
      <c r="V635" s="1" t="s">
        <v>12083</v>
      </c>
      <c r="W635" s="2" t="s">
        <v>13818</v>
      </c>
      <c r="X635" s="5">
        <f t="shared" si="115"/>
        <v>1.5728216420257942E-4</v>
      </c>
      <c r="Y635" s="1" t="s">
        <v>15595</v>
      </c>
      <c r="Z635" s="2" t="s">
        <v>4439</v>
      </c>
      <c r="AA635" s="5">
        <f t="shared" si="119"/>
        <v>2.43605359317905E-4</v>
      </c>
    </row>
    <row r="636" spans="1:27" x14ac:dyDescent="0.3">
      <c r="A636" s="1" t="s">
        <v>660</v>
      </c>
      <c r="B636" s="2" t="s">
        <v>2936</v>
      </c>
      <c r="C636" s="8">
        <f t="shared" si="118"/>
        <v>2.0177562550443906E-4</v>
      </c>
      <c r="D636" s="1" t="s">
        <v>10650</v>
      </c>
      <c r="E636" s="2" t="s">
        <v>9722</v>
      </c>
      <c r="F636" s="5">
        <f t="shared" si="111"/>
        <v>2.2568269013766644E-4</v>
      </c>
      <c r="G636" s="1" t="s">
        <v>2284</v>
      </c>
      <c r="H636" s="2" t="s">
        <v>7821</v>
      </c>
      <c r="I636" s="5">
        <f t="shared" si="112"/>
        <v>2.9841838257236647E-4</v>
      </c>
      <c r="J636" s="1" t="s">
        <v>10975</v>
      </c>
      <c r="K636" s="2" t="s">
        <v>13319</v>
      </c>
      <c r="L636" s="5">
        <f t="shared" si="116"/>
        <v>1.3607293509320997E-4</v>
      </c>
      <c r="M636" s="1" t="s">
        <v>13916</v>
      </c>
      <c r="N636" s="2" t="s">
        <v>13917</v>
      </c>
      <c r="O636" s="5">
        <f t="shared" si="117"/>
        <v>1.0703200256876806E-4</v>
      </c>
      <c r="P636" s="1" t="s">
        <v>12624</v>
      </c>
      <c r="Q636" s="2" t="s">
        <v>14488</v>
      </c>
      <c r="R636" s="5">
        <f t="shared" si="114"/>
        <v>2.5169896803423108E-4</v>
      </c>
      <c r="S636" s="1" t="s">
        <v>14584</v>
      </c>
      <c r="T636" s="2" t="s">
        <v>5531</v>
      </c>
      <c r="U636" s="5">
        <f t="shared" si="120"/>
        <v>2.7762354247640202E-4</v>
      </c>
      <c r="V636" s="1" t="s">
        <v>5195</v>
      </c>
      <c r="W636" s="2" t="s">
        <v>8135</v>
      </c>
      <c r="X636" s="5">
        <f t="shared" si="115"/>
        <v>1.5620118712902218E-4</v>
      </c>
      <c r="Y636" s="1" t="s">
        <v>13925</v>
      </c>
      <c r="Z636" s="2" t="s">
        <v>15596</v>
      </c>
      <c r="AA636" s="5">
        <f t="shared" si="119"/>
        <v>2.4324981756263683E-4</v>
      </c>
    </row>
    <row r="637" spans="1:27" x14ac:dyDescent="0.3">
      <c r="A637" s="1" t="s">
        <v>10970</v>
      </c>
      <c r="B637" s="2" t="s">
        <v>10971</v>
      </c>
      <c r="C637" s="8">
        <f t="shared" si="118"/>
        <v>2.0132876988121604E-4</v>
      </c>
      <c r="D637" s="1" t="s">
        <v>12054</v>
      </c>
      <c r="E637" s="2" t="s">
        <v>6702</v>
      </c>
      <c r="F637" s="5">
        <f t="shared" si="111"/>
        <v>2.2507314877335134E-4</v>
      </c>
      <c r="G637" s="1" t="s">
        <v>12798</v>
      </c>
      <c r="H637" s="2" t="s">
        <v>6624</v>
      </c>
      <c r="I637" s="5">
        <f t="shared" si="112"/>
        <v>2.9824038174768865E-4</v>
      </c>
      <c r="J637" s="1" t="s">
        <v>11237</v>
      </c>
      <c r="K637" s="2" t="s">
        <v>13320</v>
      </c>
      <c r="L637" s="5">
        <f t="shared" si="116"/>
        <v>1.3433637829124128E-4</v>
      </c>
      <c r="M637" s="1" t="s">
        <v>13199</v>
      </c>
      <c r="N637" s="2" t="s">
        <v>13918</v>
      </c>
      <c r="O637" s="5">
        <f t="shared" si="117"/>
        <v>1.063264221158958E-4</v>
      </c>
      <c r="P637" s="1" t="s">
        <v>10390</v>
      </c>
      <c r="Q637" s="2" t="s">
        <v>14489</v>
      </c>
      <c r="R637" s="5">
        <f t="shared" si="114"/>
        <v>2.5131942699170643E-4</v>
      </c>
      <c r="S637" s="1" t="s">
        <v>12137</v>
      </c>
      <c r="T637" s="2" t="s">
        <v>7854</v>
      </c>
      <c r="U637" s="5">
        <f t="shared" si="120"/>
        <v>2.7731558513588466E-4</v>
      </c>
      <c r="V637" s="1" t="s">
        <v>10413</v>
      </c>
      <c r="W637" s="2" t="s">
        <v>1398</v>
      </c>
      <c r="X637" s="5">
        <f t="shared" si="115"/>
        <v>1.5605493133583021E-4</v>
      </c>
      <c r="Y637" s="1" t="s">
        <v>10976</v>
      </c>
      <c r="Z637" s="2" t="s">
        <v>15597</v>
      </c>
      <c r="AA637" s="5">
        <f t="shared" si="119"/>
        <v>2.4289531212047608E-4</v>
      </c>
    </row>
    <row r="638" spans="1:27" x14ac:dyDescent="0.3">
      <c r="A638" s="1" t="s">
        <v>9285</v>
      </c>
      <c r="B638" s="2" t="s">
        <v>10972</v>
      </c>
      <c r="C638" s="8">
        <f t="shared" si="118"/>
        <v>2.007226013649137E-4</v>
      </c>
      <c r="D638" s="1" t="s">
        <v>12055</v>
      </c>
      <c r="E638" s="2" t="s">
        <v>2909</v>
      </c>
      <c r="F638" s="5">
        <f t="shared" si="111"/>
        <v>2.2476961114857271E-4</v>
      </c>
      <c r="G638" s="1" t="s">
        <v>10521</v>
      </c>
      <c r="H638" s="2" t="s">
        <v>6624</v>
      </c>
      <c r="I638" s="5">
        <f t="shared" si="112"/>
        <v>2.9824038174768865E-4</v>
      </c>
      <c r="J638" s="1" t="s">
        <v>13321</v>
      </c>
      <c r="K638" s="2" t="s">
        <v>4620</v>
      </c>
      <c r="L638" s="5">
        <f t="shared" si="116"/>
        <v>1.3419216317767042E-4</v>
      </c>
      <c r="M638" s="1" t="s">
        <v>13919</v>
      </c>
      <c r="N638" s="2" t="s">
        <v>13920</v>
      </c>
      <c r="O638" s="5">
        <f t="shared" si="117"/>
        <v>1.0602205258693808E-4</v>
      </c>
      <c r="P638" s="1" t="s">
        <v>11048</v>
      </c>
      <c r="Q638" s="2" t="s">
        <v>2885</v>
      </c>
      <c r="R638" s="5">
        <f t="shared" si="114"/>
        <v>2.5113008538422905E-4</v>
      </c>
      <c r="S638" s="1" t="s">
        <v>10321</v>
      </c>
      <c r="T638" s="2" t="s">
        <v>7858</v>
      </c>
      <c r="U638" s="5">
        <f t="shared" si="120"/>
        <v>2.7624309392265195E-4</v>
      </c>
      <c r="V638" s="1" t="s">
        <v>13094</v>
      </c>
      <c r="W638" s="2" t="s">
        <v>13275</v>
      </c>
      <c r="X638" s="5">
        <f t="shared" si="115"/>
        <v>1.5593326056447841E-4</v>
      </c>
      <c r="Y638" s="1" t="s">
        <v>10856</v>
      </c>
      <c r="Z638" s="2" t="s">
        <v>15598</v>
      </c>
      <c r="AA638" s="5">
        <f t="shared" si="119"/>
        <v>2.4260067928190198E-4</v>
      </c>
    </row>
    <row r="639" spans="1:27" x14ac:dyDescent="0.3">
      <c r="A639" s="1" t="s">
        <v>10973</v>
      </c>
      <c r="B639" s="2" t="s">
        <v>10972</v>
      </c>
      <c r="C639" s="8">
        <f t="shared" si="118"/>
        <v>2.007226013649137E-4</v>
      </c>
      <c r="D639" s="1" t="s">
        <v>10897</v>
      </c>
      <c r="E639" s="2" t="s">
        <v>4461</v>
      </c>
      <c r="F639" s="5">
        <f t="shared" si="111"/>
        <v>2.2391401701746529E-4</v>
      </c>
      <c r="G639" s="1" t="s">
        <v>12799</v>
      </c>
      <c r="H639" s="2" t="s">
        <v>11905</v>
      </c>
      <c r="I639" s="5">
        <f t="shared" si="112"/>
        <v>2.9797377830750892E-4</v>
      </c>
      <c r="J639" s="1" t="s">
        <v>11243</v>
      </c>
      <c r="K639" s="2" t="s">
        <v>6902</v>
      </c>
      <c r="L639" s="5">
        <f t="shared" si="116"/>
        <v>1.3403029084573114E-4</v>
      </c>
      <c r="M639" s="1" t="s">
        <v>13921</v>
      </c>
      <c r="N639" s="2" t="s">
        <v>13922</v>
      </c>
      <c r="O639" s="5">
        <f t="shared" si="117"/>
        <v>1.0552975939214858E-4</v>
      </c>
      <c r="P639" s="1" t="s">
        <v>11264</v>
      </c>
      <c r="Q639" s="2" t="s">
        <v>7893</v>
      </c>
      <c r="R639" s="5">
        <f>1/(4000+(RIGHT(Q639,3)))</f>
        <v>2.5000000000000001E-4</v>
      </c>
      <c r="S639" s="1" t="s">
        <v>13851</v>
      </c>
      <c r="T639" s="2" t="s">
        <v>14832</v>
      </c>
      <c r="U639" s="5">
        <f t="shared" si="120"/>
        <v>2.7570995312930797E-4</v>
      </c>
      <c r="V639" s="1" t="s">
        <v>15177</v>
      </c>
      <c r="W639" s="2" t="s">
        <v>6815</v>
      </c>
      <c r="X639" s="5">
        <f t="shared" si="115"/>
        <v>1.558846453624318E-4</v>
      </c>
      <c r="Y639" s="1" t="s">
        <v>11408</v>
      </c>
      <c r="Z639" s="2" t="s">
        <v>15598</v>
      </c>
      <c r="AA639" s="5">
        <f t="shared" si="119"/>
        <v>2.4260067928190198E-4</v>
      </c>
    </row>
    <row r="640" spans="1:27" x14ac:dyDescent="0.3">
      <c r="A640" s="1" t="s">
        <v>10974</v>
      </c>
      <c r="B640" s="2" t="s">
        <v>10972</v>
      </c>
      <c r="C640" s="8">
        <f t="shared" si="118"/>
        <v>2.007226013649137E-4</v>
      </c>
      <c r="D640" s="1" t="s">
        <v>5254</v>
      </c>
      <c r="E640" s="2" t="s">
        <v>2912</v>
      </c>
      <c r="F640" s="5">
        <f t="shared" si="111"/>
        <v>2.2371364653243848E-4</v>
      </c>
      <c r="G640" s="1" t="s">
        <v>4009</v>
      </c>
      <c r="H640" s="2" t="s">
        <v>10135</v>
      </c>
      <c r="I640" s="5">
        <f t="shared" si="112"/>
        <v>2.9612081729345571E-4</v>
      </c>
      <c r="J640" s="1" t="s">
        <v>13322</v>
      </c>
      <c r="K640" s="2" t="s">
        <v>11186</v>
      </c>
      <c r="L640" s="5">
        <f t="shared" si="116"/>
        <v>1.3338668800853674E-4</v>
      </c>
      <c r="M640" s="1" t="s">
        <v>10670</v>
      </c>
      <c r="N640" s="2" t="s">
        <v>13923</v>
      </c>
      <c r="O640" s="5">
        <f t="shared" si="117"/>
        <v>1.0497585555322275E-4</v>
      </c>
      <c r="P640" s="1" t="s">
        <v>14078</v>
      </c>
      <c r="Q640" s="2" t="s">
        <v>7895</v>
      </c>
      <c r="R640" s="5">
        <f t="shared" ref="R640:R703" si="121">1/(4000+(RIGHT(Q640,3)))</f>
        <v>2.4975024975024975E-4</v>
      </c>
      <c r="S640" s="1" t="s">
        <v>13664</v>
      </c>
      <c r="T640" s="2" t="s">
        <v>14832</v>
      </c>
      <c r="U640" s="5">
        <f t="shared" si="120"/>
        <v>2.7570995312930797E-4</v>
      </c>
      <c r="V640" s="1" t="s">
        <v>15178</v>
      </c>
      <c r="W640" s="2" t="s">
        <v>8901</v>
      </c>
      <c r="X640" s="5">
        <f t="shared" si="115"/>
        <v>1.5458339774308239E-4</v>
      </c>
      <c r="Y640" s="1" t="s">
        <v>12709</v>
      </c>
      <c r="Z640" s="2" t="s">
        <v>15599</v>
      </c>
      <c r="AA640" s="5">
        <f t="shared" si="119"/>
        <v>2.4224806201550387E-4</v>
      </c>
    </row>
    <row r="641" spans="1:27" x14ac:dyDescent="0.3">
      <c r="A641" s="1" t="s">
        <v>10975</v>
      </c>
      <c r="B641" s="2" t="s">
        <v>2940</v>
      </c>
      <c r="C641" s="8">
        <f t="shared" si="118"/>
        <v>2.0052135552436334E-4</v>
      </c>
      <c r="D641" s="1" t="s">
        <v>12056</v>
      </c>
      <c r="E641" s="2" t="s">
        <v>9724</v>
      </c>
      <c r="F641" s="5">
        <f t="shared" si="111"/>
        <v>2.23563603845294E-4</v>
      </c>
      <c r="G641" s="1" t="s">
        <v>12800</v>
      </c>
      <c r="H641" s="2" t="s">
        <v>2848</v>
      </c>
      <c r="I641" s="5">
        <f t="shared" si="112"/>
        <v>2.9542097488921711E-4</v>
      </c>
      <c r="J641" s="1" t="s">
        <v>13323</v>
      </c>
      <c r="K641" s="2" t="s">
        <v>13324</v>
      </c>
      <c r="L641" s="5">
        <f t="shared" si="116"/>
        <v>1.3260840737302744E-4</v>
      </c>
      <c r="M641" s="1" t="s">
        <v>13327</v>
      </c>
      <c r="N641" s="2" t="s">
        <v>13924</v>
      </c>
      <c r="O641" s="5">
        <f t="shared" si="117"/>
        <v>1.0436234606553955E-4</v>
      </c>
      <c r="P641" s="1" t="s">
        <v>12770</v>
      </c>
      <c r="Q641" s="2" t="s">
        <v>12872</v>
      </c>
      <c r="R641" s="5">
        <f t="shared" si="121"/>
        <v>2.4906600249066001E-4</v>
      </c>
      <c r="S641" s="1" t="s">
        <v>14833</v>
      </c>
      <c r="T641" s="2" t="s">
        <v>7861</v>
      </c>
      <c r="U641" s="5">
        <f t="shared" si="120"/>
        <v>2.7404768429706771E-4</v>
      </c>
      <c r="V641" s="1" t="s">
        <v>487</v>
      </c>
      <c r="W641" s="2" t="s">
        <v>15179</v>
      </c>
      <c r="X641" s="5">
        <f t="shared" si="115"/>
        <v>1.5405946695424435E-4</v>
      </c>
      <c r="Y641" s="1" t="s">
        <v>15600</v>
      </c>
      <c r="Z641" s="2" t="s">
        <v>15601</v>
      </c>
      <c r="AA641" s="5">
        <f t="shared" si="119"/>
        <v>2.4207213749697409E-4</v>
      </c>
    </row>
    <row r="642" spans="1:27" x14ac:dyDescent="0.3">
      <c r="A642" s="1" t="s">
        <v>10976</v>
      </c>
      <c r="B642" s="2" t="s">
        <v>10977</v>
      </c>
      <c r="C642" s="8">
        <f t="shared" si="118"/>
        <v>2.002803925495694E-4</v>
      </c>
      <c r="D642" s="1" t="s">
        <v>12057</v>
      </c>
      <c r="E642" s="2" t="s">
        <v>6704</v>
      </c>
      <c r="F642" s="5">
        <f t="shared" si="111"/>
        <v>2.2301516503122213E-4</v>
      </c>
      <c r="G642" s="1" t="s">
        <v>12801</v>
      </c>
      <c r="H642" s="2" t="s">
        <v>10787</v>
      </c>
      <c r="I642" s="5">
        <f t="shared" si="112"/>
        <v>2.9489826010026542E-4</v>
      </c>
      <c r="J642" s="1" t="s">
        <v>11476</v>
      </c>
      <c r="K642" s="2" t="s">
        <v>13325</v>
      </c>
      <c r="L642" s="5">
        <f t="shared" si="116"/>
        <v>1.3229263130043657E-4</v>
      </c>
      <c r="M642" s="1" t="s">
        <v>13925</v>
      </c>
      <c r="N642" s="2" t="s">
        <v>13926</v>
      </c>
      <c r="O642" s="5">
        <f t="shared" si="117"/>
        <v>1.0417751849150954E-4</v>
      </c>
      <c r="P642" s="1" t="s">
        <v>13930</v>
      </c>
      <c r="Q642" s="2" t="s">
        <v>14490</v>
      </c>
      <c r="R642" s="5">
        <f t="shared" si="121"/>
        <v>2.4888003982080636E-4</v>
      </c>
      <c r="S642" s="1" t="s">
        <v>14389</v>
      </c>
      <c r="T642" s="2" t="s">
        <v>5535</v>
      </c>
      <c r="U642" s="5">
        <f t="shared" si="120"/>
        <v>2.7382256297918948E-4</v>
      </c>
      <c r="V642" s="1" t="s">
        <v>12386</v>
      </c>
      <c r="W642" s="2" t="s">
        <v>8142</v>
      </c>
      <c r="X642" s="5">
        <f t="shared" si="115"/>
        <v>1.5299877600979191E-4</v>
      </c>
      <c r="Y642" s="1" t="s">
        <v>11205</v>
      </c>
      <c r="Z642" s="2" t="s">
        <v>9697</v>
      </c>
      <c r="AA642" s="5">
        <f t="shared" si="119"/>
        <v>2.4160425223483932E-4</v>
      </c>
    </row>
    <row r="643" spans="1:27" x14ac:dyDescent="0.3">
      <c r="A643" s="1" t="s">
        <v>10978</v>
      </c>
      <c r="B643" s="2" t="s">
        <v>9764</v>
      </c>
      <c r="C643" s="8">
        <f>1/(5000+(RIGHT(B643,3)))</f>
        <v>1.9968051118210862E-4</v>
      </c>
      <c r="D643" s="1" t="s">
        <v>12058</v>
      </c>
      <c r="E643" s="2" t="s">
        <v>5567</v>
      </c>
      <c r="F643" s="5">
        <f t="shared" si="111"/>
        <v>2.2256843979523704E-4</v>
      </c>
      <c r="G643" s="1" t="s">
        <v>11147</v>
      </c>
      <c r="H643" s="2" t="s">
        <v>12802</v>
      </c>
      <c r="I643" s="5">
        <f t="shared" si="112"/>
        <v>2.941176470588235E-4</v>
      </c>
      <c r="J643" s="1" t="s">
        <v>13326</v>
      </c>
      <c r="K643" s="2" t="s">
        <v>11190</v>
      </c>
      <c r="L643" s="5">
        <f t="shared" si="116"/>
        <v>1.3213530655391121E-4</v>
      </c>
      <c r="M643" s="1" t="s">
        <v>12904</v>
      </c>
      <c r="N643" s="2" t="s">
        <v>4684</v>
      </c>
      <c r="O643" s="5">
        <f t="shared" si="117"/>
        <v>1.0377750103777501E-4</v>
      </c>
      <c r="P643" s="1" t="s">
        <v>498</v>
      </c>
      <c r="Q643" s="2" t="s">
        <v>9687</v>
      </c>
      <c r="R643" s="5">
        <f t="shared" si="121"/>
        <v>2.488181139586962E-4</v>
      </c>
      <c r="S643" s="1" t="s">
        <v>2126</v>
      </c>
      <c r="T643" s="2" t="s">
        <v>6652</v>
      </c>
      <c r="U643" s="5">
        <f t="shared" si="120"/>
        <v>2.7352297592997811E-4</v>
      </c>
      <c r="V643" s="1" t="s">
        <v>13016</v>
      </c>
      <c r="W643" s="2" t="s">
        <v>15180</v>
      </c>
      <c r="X643" s="5">
        <f t="shared" si="115"/>
        <v>1.528350909368791E-4</v>
      </c>
      <c r="Y643" s="1" t="s">
        <v>13583</v>
      </c>
      <c r="Z643" s="2" t="s">
        <v>7907</v>
      </c>
      <c r="AA643" s="5">
        <f t="shared" si="119"/>
        <v>2.4108003857280618E-4</v>
      </c>
    </row>
    <row r="644" spans="1:27" x14ac:dyDescent="0.3">
      <c r="A644" s="1" t="s">
        <v>10979</v>
      </c>
      <c r="B644" s="2" t="s">
        <v>10980</v>
      </c>
      <c r="C644" s="8">
        <f t="shared" ref="C644:C702" si="122">1/(5000+(RIGHT(B644,3)))</f>
        <v>1.9924287706714485E-4</v>
      </c>
      <c r="D644" s="1" t="s">
        <v>12059</v>
      </c>
      <c r="E644" s="2" t="s">
        <v>12060</v>
      </c>
      <c r="F644" s="5">
        <f t="shared" si="111"/>
        <v>2.2084805653710247E-4</v>
      </c>
      <c r="G644" s="1" t="s">
        <v>10706</v>
      </c>
      <c r="H644" s="2" t="s">
        <v>7825</v>
      </c>
      <c r="I644" s="5">
        <f t="shared" si="112"/>
        <v>2.9385836027034972E-4</v>
      </c>
      <c r="J644" s="1" t="s">
        <v>13327</v>
      </c>
      <c r="K644" s="2" t="s">
        <v>11190</v>
      </c>
      <c r="L644" s="5">
        <f t="shared" si="116"/>
        <v>1.3213530655391121E-4</v>
      </c>
      <c r="M644" s="1" t="s">
        <v>12983</v>
      </c>
      <c r="N644" s="2" t="s">
        <v>4688</v>
      </c>
      <c r="O644" s="5">
        <f t="shared" si="117"/>
        <v>1.0275380189066995E-4</v>
      </c>
      <c r="P644" s="1" t="s">
        <v>459</v>
      </c>
      <c r="Q644" s="2" t="s">
        <v>14491</v>
      </c>
      <c r="R644" s="5">
        <f t="shared" si="121"/>
        <v>2.4857071836937607E-4</v>
      </c>
      <c r="S644" s="1" t="s">
        <v>12201</v>
      </c>
      <c r="T644" s="2" t="s">
        <v>11945</v>
      </c>
      <c r="U644" s="5">
        <f t="shared" si="120"/>
        <v>2.7322404371584699E-4</v>
      </c>
      <c r="V644" s="1" t="s">
        <v>11046</v>
      </c>
      <c r="W644" s="2" t="s">
        <v>12299</v>
      </c>
      <c r="X644" s="5">
        <f t="shared" si="115"/>
        <v>1.5255530129672007E-4</v>
      </c>
      <c r="Y644" s="1" t="s">
        <v>15602</v>
      </c>
      <c r="Z644" s="2" t="s">
        <v>6683</v>
      </c>
      <c r="AA644" s="5">
        <f t="shared" si="119"/>
        <v>2.4044241404183698E-4</v>
      </c>
    </row>
    <row r="645" spans="1:27" x14ac:dyDescent="0.3">
      <c r="A645" s="1" t="s">
        <v>10981</v>
      </c>
      <c r="B645" s="2" t="s">
        <v>10982</v>
      </c>
      <c r="C645" s="8">
        <f t="shared" si="122"/>
        <v>1.9904458598726116E-4</v>
      </c>
      <c r="D645" s="1" t="s">
        <v>10550</v>
      </c>
      <c r="E645" s="2" t="s">
        <v>12061</v>
      </c>
      <c r="F645" s="5">
        <f t="shared" si="111"/>
        <v>2.1987686895338611E-4</v>
      </c>
      <c r="G645" s="1" t="s">
        <v>12803</v>
      </c>
      <c r="H645" s="2" t="s">
        <v>12804</v>
      </c>
      <c r="I645" s="5">
        <f t="shared" si="112"/>
        <v>2.9334115576415371E-4</v>
      </c>
      <c r="J645" s="1" t="s">
        <v>13328</v>
      </c>
      <c r="K645" s="2" t="s">
        <v>12416</v>
      </c>
      <c r="L645" s="5">
        <f t="shared" si="116"/>
        <v>1.3166556945358788E-4</v>
      </c>
      <c r="M645" s="1" t="s">
        <v>12950</v>
      </c>
      <c r="N645" s="2" t="s">
        <v>5718</v>
      </c>
      <c r="O645" s="5">
        <f t="shared" si="117"/>
        <v>1.0214504596527068E-4</v>
      </c>
      <c r="P645" s="1" t="s">
        <v>13812</v>
      </c>
      <c r="Q645" s="2" t="s">
        <v>9688</v>
      </c>
      <c r="R645" s="5">
        <f t="shared" si="121"/>
        <v>2.4826216484607745E-4</v>
      </c>
      <c r="S645" s="1" t="s">
        <v>14834</v>
      </c>
      <c r="T645" s="2" t="s">
        <v>11946</v>
      </c>
      <c r="U645" s="5">
        <f t="shared" si="120"/>
        <v>2.7225701061802342E-4</v>
      </c>
      <c r="V645" s="1" t="s">
        <v>12148</v>
      </c>
      <c r="W645" s="2" t="s">
        <v>15181</v>
      </c>
      <c r="X645" s="5">
        <f t="shared" si="115"/>
        <v>1.5169902912621358E-4</v>
      </c>
      <c r="Y645" s="1" t="s">
        <v>15603</v>
      </c>
      <c r="Z645" s="2" t="s">
        <v>6683</v>
      </c>
      <c r="AA645" s="5">
        <f t="shared" si="119"/>
        <v>2.4044241404183698E-4</v>
      </c>
    </row>
    <row r="646" spans="1:27" x14ac:dyDescent="0.3">
      <c r="A646" s="1" t="s">
        <v>10983</v>
      </c>
      <c r="B646" s="2" t="s">
        <v>10984</v>
      </c>
      <c r="C646" s="8">
        <f t="shared" si="122"/>
        <v>1.9778481012658228E-4</v>
      </c>
      <c r="D646" s="1" t="s">
        <v>12062</v>
      </c>
      <c r="E646" s="2" t="s">
        <v>12063</v>
      </c>
      <c r="F646" s="5">
        <f t="shared" si="111"/>
        <v>2.1910604732690623E-4</v>
      </c>
      <c r="G646" s="1" t="s">
        <v>130</v>
      </c>
      <c r="H646" s="2" t="s">
        <v>6628</v>
      </c>
      <c r="I646" s="5">
        <f t="shared" si="112"/>
        <v>2.9231218941829873E-4</v>
      </c>
      <c r="J646" s="1" t="s">
        <v>2209</v>
      </c>
      <c r="K646" s="2" t="s">
        <v>13329</v>
      </c>
      <c r="L646" s="5">
        <f t="shared" si="116"/>
        <v>1.3133701076963489E-4</v>
      </c>
      <c r="M646" s="1" t="s">
        <v>2516</v>
      </c>
      <c r="N646" s="2" t="s">
        <v>13927</v>
      </c>
      <c r="O646" s="5">
        <f t="shared" si="117"/>
        <v>1.020512297173181E-4</v>
      </c>
      <c r="P646" s="1" t="s">
        <v>14492</v>
      </c>
      <c r="Q646" s="2" t="s">
        <v>7902</v>
      </c>
      <c r="R646" s="5">
        <f t="shared" si="121"/>
        <v>2.4654832347140041E-4</v>
      </c>
      <c r="S646" s="1" t="s">
        <v>12208</v>
      </c>
      <c r="T646" s="2" t="s">
        <v>9660</v>
      </c>
      <c r="U646" s="5">
        <f t="shared" si="120"/>
        <v>2.7210884353741496E-4</v>
      </c>
      <c r="V646" s="1" t="s">
        <v>12296</v>
      </c>
      <c r="W646" s="2" t="s">
        <v>15182</v>
      </c>
      <c r="X646" s="5">
        <f t="shared" si="115"/>
        <v>1.5165301789505612E-4</v>
      </c>
      <c r="Y646" s="1" t="s">
        <v>12799</v>
      </c>
      <c r="Z646" s="2" t="s">
        <v>7910</v>
      </c>
      <c r="AA646" s="5">
        <f t="shared" si="119"/>
        <v>2.4009603841536616E-4</v>
      </c>
    </row>
    <row r="647" spans="1:27" x14ac:dyDescent="0.3">
      <c r="A647" s="1" t="s">
        <v>10985</v>
      </c>
      <c r="B647" s="2" t="s">
        <v>10986</v>
      </c>
      <c r="C647" s="8">
        <f t="shared" si="122"/>
        <v>1.9755037534571315E-4</v>
      </c>
      <c r="D647" s="1" t="s">
        <v>12064</v>
      </c>
      <c r="E647" s="2" t="s">
        <v>9731</v>
      </c>
      <c r="F647" s="5">
        <f t="shared" si="111"/>
        <v>2.1891418563922942E-4</v>
      </c>
      <c r="G647" s="1" t="s">
        <v>10964</v>
      </c>
      <c r="H647" s="2" t="s">
        <v>1313</v>
      </c>
      <c r="I647" s="5">
        <f t="shared" si="112"/>
        <v>2.9180040852057191E-4</v>
      </c>
      <c r="J647" s="1" t="s">
        <v>10591</v>
      </c>
      <c r="K647" s="2" t="s">
        <v>12417</v>
      </c>
      <c r="L647" s="5">
        <f t="shared" si="116"/>
        <v>1.3118194936376755E-4</v>
      </c>
      <c r="M647" s="1" t="s">
        <v>7332</v>
      </c>
      <c r="N647" s="2" t="s">
        <v>13928</v>
      </c>
      <c r="O647" s="5">
        <f t="shared" si="117"/>
        <v>1.0141987829614604E-4</v>
      </c>
      <c r="P647" s="1" t="s">
        <v>2434</v>
      </c>
      <c r="Q647" s="2" t="s">
        <v>12000</v>
      </c>
      <c r="R647" s="5">
        <f t="shared" si="121"/>
        <v>2.4606299212598425E-4</v>
      </c>
      <c r="S647" s="1" t="s">
        <v>5039</v>
      </c>
      <c r="T647" s="2" t="s">
        <v>14835</v>
      </c>
      <c r="U647" s="5">
        <f t="shared" si="120"/>
        <v>2.7166530834012495E-4</v>
      </c>
      <c r="V647" s="1" t="s">
        <v>12327</v>
      </c>
      <c r="W647" s="2" t="s">
        <v>11119</v>
      </c>
      <c r="X647" s="5">
        <f t="shared" si="115"/>
        <v>1.505797319680771E-4</v>
      </c>
      <c r="Y647" s="1" t="s">
        <v>7196</v>
      </c>
      <c r="Z647" s="2" t="s">
        <v>12015</v>
      </c>
      <c r="AA647" s="5">
        <f t="shared" si="119"/>
        <v>2.3992322456813819E-4</v>
      </c>
    </row>
    <row r="648" spans="1:27" x14ac:dyDescent="0.3">
      <c r="A648" s="1" t="s">
        <v>10987</v>
      </c>
      <c r="B648" s="2" t="s">
        <v>10986</v>
      </c>
      <c r="C648" s="8">
        <f t="shared" si="122"/>
        <v>1.9755037534571315E-4</v>
      </c>
      <c r="D648" s="1" t="s">
        <v>12065</v>
      </c>
      <c r="E648" s="2" t="s">
        <v>9732</v>
      </c>
      <c r="F648" s="5">
        <f t="shared" si="111"/>
        <v>2.1872265966754156E-4</v>
      </c>
      <c r="G648" s="1" t="s">
        <v>11307</v>
      </c>
      <c r="H648" s="2" t="s">
        <v>12805</v>
      </c>
      <c r="I648" s="5">
        <f t="shared" si="112"/>
        <v>2.9129041654529564E-4</v>
      </c>
      <c r="J648" s="1" t="s">
        <v>7504</v>
      </c>
      <c r="K648" s="2" t="s">
        <v>13330</v>
      </c>
      <c r="L648" s="5">
        <f t="shared" si="116"/>
        <v>1.3087292239235702E-4</v>
      </c>
      <c r="M648" s="1" t="s">
        <v>12784</v>
      </c>
      <c r="N648" s="2" t="s">
        <v>13929</v>
      </c>
      <c r="O648" s="5">
        <f t="shared" si="117"/>
        <v>1.0111223458038423E-4</v>
      </c>
      <c r="P648" s="1" t="s">
        <v>13285</v>
      </c>
      <c r="Q648" s="2" t="s">
        <v>8758</v>
      </c>
      <c r="R648" s="5">
        <f t="shared" si="121"/>
        <v>2.4563989191844754E-4</v>
      </c>
      <c r="S648" s="1" t="s">
        <v>13698</v>
      </c>
      <c r="T648" s="2" t="s">
        <v>14836</v>
      </c>
      <c r="U648" s="5">
        <f t="shared" si="120"/>
        <v>2.7159152634437803E-4</v>
      </c>
      <c r="V648" s="1" t="s">
        <v>11216</v>
      </c>
      <c r="W648" s="2" t="s">
        <v>14931</v>
      </c>
      <c r="X648" s="5">
        <f t="shared" si="115"/>
        <v>1.501726986033939E-4</v>
      </c>
      <c r="Y648" s="1" t="s">
        <v>1958</v>
      </c>
      <c r="Z648" s="2" t="s">
        <v>15604</v>
      </c>
      <c r="AA648" s="5">
        <f t="shared" si="119"/>
        <v>2.3975065931431311E-4</v>
      </c>
    </row>
    <row r="649" spans="1:27" x14ac:dyDescent="0.3">
      <c r="A649" s="1" t="s">
        <v>2113</v>
      </c>
      <c r="B649" s="2" t="s">
        <v>10988</v>
      </c>
      <c r="C649" s="8">
        <f t="shared" si="122"/>
        <v>1.9673421207948061E-4</v>
      </c>
      <c r="D649" s="1" t="s">
        <v>12066</v>
      </c>
      <c r="E649" s="2" t="s">
        <v>8793</v>
      </c>
      <c r="F649" s="5">
        <f t="shared" ref="F649:F695" si="123">1/(4000+(RIGHT(E649,3)))</f>
        <v>2.183406113537118E-4</v>
      </c>
      <c r="G649" s="1" t="s">
        <v>12806</v>
      </c>
      <c r="H649" s="2" t="s">
        <v>9646</v>
      </c>
      <c r="I649" s="5">
        <f t="shared" ref="I649:I712" si="124">1/(3000+(RIGHT(H649,3)))</f>
        <v>2.8818443804034583E-4</v>
      </c>
      <c r="J649" s="1" t="s">
        <v>13331</v>
      </c>
      <c r="K649" s="2" t="s">
        <v>13332</v>
      </c>
      <c r="L649" s="5">
        <f t="shared" si="116"/>
        <v>1.2992074834351045E-4</v>
      </c>
      <c r="M649" s="1" t="s">
        <v>2387</v>
      </c>
      <c r="N649" s="2" t="s">
        <v>7066</v>
      </c>
      <c r="O649" s="5">
        <f t="shared" si="117"/>
        <v>1.0074551682450131E-4</v>
      </c>
      <c r="P649" s="1" t="s">
        <v>13276</v>
      </c>
      <c r="Q649" s="2" t="s">
        <v>12880</v>
      </c>
      <c r="R649" s="5">
        <f t="shared" si="121"/>
        <v>2.4521824423737128E-4</v>
      </c>
      <c r="S649" s="1" t="s">
        <v>11549</v>
      </c>
      <c r="T649" s="2" t="s">
        <v>14837</v>
      </c>
      <c r="U649" s="5">
        <f t="shared" si="120"/>
        <v>2.714440825190011E-4</v>
      </c>
      <c r="V649" s="1" t="s">
        <v>15183</v>
      </c>
      <c r="W649" s="2" t="s">
        <v>14655</v>
      </c>
      <c r="X649" s="5">
        <f t="shared" si="115"/>
        <v>1.4945449110745777E-4</v>
      </c>
      <c r="Y649" s="1" t="s">
        <v>12143</v>
      </c>
      <c r="Z649" s="2" t="s">
        <v>12018</v>
      </c>
      <c r="AA649" s="5">
        <f t="shared" si="119"/>
        <v>2.390628735357399E-4</v>
      </c>
    </row>
    <row r="650" spans="1:27" x14ac:dyDescent="0.3">
      <c r="A650" s="1" t="s">
        <v>10989</v>
      </c>
      <c r="B650" s="2" t="s">
        <v>10990</v>
      </c>
      <c r="C650" s="8">
        <f t="shared" si="122"/>
        <v>1.9504583577140629E-4</v>
      </c>
      <c r="D650" s="1" t="s">
        <v>11195</v>
      </c>
      <c r="E650" s="2" t="s">
        <v>8794</v>
      </c>
      <c r="F650" s="5">
        <f t="shared" si="123"/>
        <v>2.1805494984736154E-4</v>
      </c>
      <c r="G650" s="1" t="s">
        <v>10748</v>
      </c>
      <c r="H650" s="2" t="s">
        <v>9646</v>
      </c>
      <c r="I650" s="5">
        <f t="shared" si="124"/>
        <v>2.8818443804034583E-4</v>
      </c>
      <c r="J650" s="1" t="s">
        <v>10909</v>
      </c>
      <c r="K650" s="2" t="s">
        <v>12439</v>
      </c>
      <c r="L650" s="5">
        <f t="shared" si="116"/>
        <v>1.2976901116013495E-4</v>
      </c>
      <c r="M650" s="1" t="s">
        <v>13930</v>
      </c>
      <c r="N650" s="2" t="s">
        <v>7068</v>
      </c>
      <c r="O650" s="5">
        <f t="shared" si="117"/>
        <v>1.0034115994380895E-4</v>
      </c>
      <c r="P650" s="1" t="s">
        <v>11073</v>
      </c>
      <c r="Q650" s="2" t="s">
        <v>10152</v>
      </c>
      <c r="R650" s="5">
        <f t="shared" si="121"/>
        <v>2.4515812699190976E-4</v>
      </c>
      <c r="S650" s="1" t="s">
        <v>10834</v>
      </c>
      <c r="T650" s="2" t="s">
        <v>9662</v>
      </c>
      <c r="U650" s="5">
        <f t="shared" si="120"/>
        <v>2.6788106080900083E-4</v>
      </c>
      <c r="V650" s="1" t="s">
        <v>15184</v>
      </c>
      <c r="W650" s="2" t="s">
        <v>15185</v>
      </c>
      <c r="X650" s="5">
        <f t="shared" si="115"/>
        <v>1.4934289127837514E-4</v>
      </c>
      <c r="Y650" s="1" t="s">
        <v>2289</v>
      </c>
      <c r="Z650" s="2" t="s">
        <v>15605</v>
      </c>
      <c r="AA650" s="5">
        <f t="shared" si="119"/>
        <v>2.3877745940783189E-4</v>
      </c>
    </row>
    <row r="651" spans="1:27" x14ac:dyDescent="0.3">
      <c r="A651" s="1" t="s">
        <v>10991</v>
      </c>
      <c r="B651" s="2" t="s">
        <v>9776</v>
      </c>
      <c r="C651" s="8">
        <f t="shared" si="122"/>
        <v>1.9443904335990667E-4</v>
      </c>
      <c r="D651" s="1" t="s">
        <v>12067</v>
      </c>
      <c r="E651" s="2" t="s">
        <v>1357</v>
      </c>
      <c r="F651" s="5">
        <f t="shared" si="123"/>
        <v>2.1734405564007825E-4</v>
      </c>
      <c r="G651" s="1" t="s">
        <v>12807</v>
      </c>
      <c r="H651" s="2" t="s">
        <v>9646</v>
      </c>
      <c r="I651" s="5">
        <f t="shared" si="124"/>
        <v>2.8818443804034583E-4</v>
      </c>
      <c r="J651" s="1" t="s">
        <v>4831</v>
      </c>
      <c r="K651" s="2" t="s">
        <v>13333</v>
      </c>
      <c r="L651" s="5">
        <f t="shared" si="116"/>
        <v>1.288161793121216E-4</v>
      </c>
      <c r="M651" s="1" t="s">
        <v>11563</v>
      </c>
      <c r="N651" s="2" t="s">
        <v>13931</v>
      </c>
      <c r="O651" s="5">
        <f t="shared" si="117"/>
        <v>1.0027073097362879E-4</v>
      </c>
      <c r="P651" s="1" t="s">
        <v>11854</v>
      </c>
      <c r="Q651" s="2" t="s">
        <v>12005</v>
      </c>
      <c r="R651" s="5">
        <f t="shared" si="121"/>
        <v>2.4479804161566709E-4</v>
      </c>
      <c r="S651" s="1" t="s">
        <v>14672</v>
      </c>
      <c r="T651" s="2" t="s">
        <v>14838</v>
      </c>
      <c r="U651" s="5">
        <f t="shared" si="120"/>
        <v>2.6766595289079231E-4</v>
      </c>
      <c r="V651" s="1" t="s">
        <v>2387</v>
      </c>
      <c r="W651" s="2" t="s">
        <v>15186</v>
      </c>
      <c r="X651" s="5">
        <f t="shared" si="115"/>
        <v>1.4905351021016544E-4</v>
      </c>
      <c r="Y651" s="1" t="s">
        <v>15606</v>
      </c>
      <c r="Z651" s="2" t="s">
        <v>13761</v>
      </c>
      <c r="AA651" s="5">
        <f t="shared" si="119"/>
        <v>2.3775558725630053E-4</v>
      </c>
    </row>
    <row r="652" spans="1:27" x14ac:dyDescent="0.3">
      <c r="A652" s="1" t="s">
        <v>10992</v>
      </c>
      <c r="B652" s="2" t="s">
        <v>10993</v>
      </c>
      <c r="C652" s="8">
        <f t="shared" si="122"/>
        <v>1.937984496124031E-4</v>
      </c>
      <c r="D652" s="1" t="s">
        <v>12068</v>
      </c>
      <c r="E652" s="2" t="s">
        <v>7959</v>
      </c>
      <c r="F652" s="5">
        <f t="shared" si="123"/>
        <v>2.1649707728945658E-4</v>
      </c>
      <c r="G652" s="1" t="s">
        <v>12808</v>
      </c>
      <c r="H652" s="2" t="s">
        <v>6635</v>
      </c>
      <c r="I652" s="5">
        <f t="shared" si="124"/>
        <v>2.8743891922966368E-4</v>
      </c>
      <c r="J652" s="1" t="s">
        <v>12782</v>
      </c>
      <c r="K652" s="2" t="s">
        <v>10227</v>
      </c>
      <c r="L652" s="5">
        <f t="shared" si="116"/>
        <v>1.2771392081736911E-4</v>
      </c>
      <c r="M652" s="1" t="s">
        <v>13932</v>
      </c>
      <c r="N652" s="2" t="s">
        <v>13416</v>
      </c>
      <c r="O652" s="5">
        <f t="shared" si="117"/>
        <v>1.0013016921998598E-4</v>
      </c>
      <c r="P652" s="1" t="s">
        <v>5039</v>
      </c>
      <c r="Q652" s="2" t="s">
        <v>2889</v>
      </c>
      <c r="R652" s="5">
        <f t="shared" si="121"/>
        <v>2.446183953033268E-4</v>
      </c>
      <c r="S652" s="1" t="s">
        <v>8408</v>
      </c>
      <c r="T652" s="2" t="s">
        <v>4405</v>
      </c>
      <c r="U652" s="5">
        <f t="shared" si="120"/>
        <v>2.6737967914438503E-4</v>
      </c>
      <c r="V652" s="1" t="s">
        <v>11455</v>
      </c>
      <c r="W652" s="2" t="s">
        <v>6838</v>
      </c>
      <c r="X652" s="5">
        <f t="shared" si="115"/>
        <v>1.4872099940511601E-4</v>
      </c>
      <c r="Y652" s="1" t="s">
        <v>10786</v>
      </c>
      <c r="Z652" s="2" t="s">
        <v>10890</v>
      </c>
      <c r="AA652" s="5">
        <f t="shared" si="119"/>
        <v>2.3741690408357076E-4</v>
      </c>
    </row>
    <row r="653" spans="1:27" x14ac:dyDescent="0.3">
      <c r="A653" s="1" t="s">
        <v>10994</v>
      </c>
      <c r="B653" s="2" t="s">
        <v>10993</v>
      </c>
      <c r="C653" s="8">
        <f t="shared" si="122"/>
        <v>1.937984496124031E-4</v>
      </c>
      <c r="D653" s="1" t="s">
        <v>12069</v>
      </c>
      <c r="E653" s="2" t="s">
        <v>12070</v>
      </c>
      <c r="F653" s="5">
        <f t="shared" si="123"/>
        <v>2.1584286639326569E-4</v>
      </c>
      <c r="G653" s="1" t="s">
        <v>10363</v>
      </c>
      <c r="H653" s="2" t="s">
        <v>6635</v>
      </c>
      <c r="I653" s="5">
        <f t="shared" si="124"/>
        <v>2.8743891922966368E-4</v>
      </c>
      <c r="J653" s="1" t="s">
        <v>11444</v>
      </c>
      <c r="K653" s="2" t="s">
        <v>10227</v>
      </c>
      <c r="L653" s="5">
        <f t="shared" si="116"/>
        <v>1.2771392081736911E-4</v>
      </c>
      <c r="M653" s="1" t="s">
        <v>12715</v>
      </c>
      <c r="N653" s="2" t="s">
        <v>13933</v>
      </c>
      <c r="O653" s="5">
        <f>1/(10000+(RIGHT(N653,3)))</f>
        <v>9.9990000999900015E-5</v>
      </c>
      <c r="P653" s="1" t="s">
        <v>2334</v>
      </c>
      <c r="Q653" s="2" t="s">
        <v>14493</v>
      </c>
      <c r="R653" s="5">
        <f t="shared" si="121"/>
        <v>2.440214738897023E-4</v>
      </c>
      <c r="S653" s="1" t="s">
        <v>10927</v>
      </c>
      <c r="T653" s="2" t="s">
        <v>14839</v>
      </c>
      <c r="U653" s="5">
        <f t="shared" si="120"/>
        <v>2.6730820636193531E-4</v>
      </c>
      <c r="V653" s="1" t="s">
        <v>11317</v>
      </c>
      <c r="W653" s="2" t="s">
        <v>15187</v>
      </c>
      <c r="X653" s="5">
        <f t="shared" si="115"/>
        <v>1.4843402107763098E-4</v>
      </c>
      <c r="Y653" s="1" t="s">
        <v>15313</v>
      </c>
      <c r="Z653" s="2" t="s">
        <v>9706</v>
      </c>
      <c r="AA653" s="5">
        <f t="shared" si="119"/>
        <v>2.3691068467187872E-4</v>
      </c>
    </row>
    <row r="654" spans="1:27" x14ac:dyDescent="0.3">
      <c r="A654" s="1" t="s">
        <v>10995</v>
      </c>
      <c r="B654" s="2" t="s">
        <v>9779</v>
      </c>
      <c r="C654" s="8">
        <f t="shared" si="122"/>
        <v>1.9357336430507162E-4</v>
      </c>
      <c r="D654" s="1" t="s">
        <v>10981</v>
      </c>
      <c r="E654" s="2" t="s">
        <v>12071</v>
      </c>
      <c r="F654" s="5">
        <f t="shared" si="123"/>
        <v>2.1556369907307609E-4</v>
      </c>
      <c r="G654" s="1" t="s">
        <v>12809</v>
      </c>
      <c r="H654" s="2" t="s">
        <v>5527</v>
      </c>
      <c r="I654" s="5">
        <f t="shared" si="124"/>
        <v>2.8669724770642203E-4</v>
      </c>
      <c r="J654" s="1" t="s">
        <v>5134</v>
      </c>
      <c r="K654" s="2" t="s">
        <v>10227</v>
      </c>
      <c r="L654" s="5">
        <f t="shared" si="116"/>
        <v>1.2771392081736911E-4</v>
      </c>
      <c r="M654" s="1" t="s">
        <v>13057</v>
      </c>
      <c r="N654" s="2" t="s">
        <v>7071</v>
      </c>
      <c r="O654" s="5">
        <f t="shared" ref="O654:O688" si="125">1/(10000+(RIGHT(N654,3)))</f>
        <v>9.9710838568152355E-5</v>
      </c>
      <c r="P654" s="1" t="s">
        <v>13597</v>
      </c>
      <c r="Q654" s="2" t="s">
        <v>2891</v>
      </c>
      <c r="R654" s="5">
        <f t="shared" si="121"/>
        <v>2.4271844660194174E-4</v>
      </c>
      <c r="S654" s="1" t="s">
        <v>10478</v>
      </c>
      <c r="T654" s="2" t="s">
        <v>4406</v>
      </c>
      <c r="U654" s="5">
        <f t="shared" si="120"/>
        <v>2.6631158455392808E-4</v>
      </c>
      <c r="V654" s="1" t="s">
        <v>15188</v>
      </c>
      <c r="W654" s="2" t="s">
        <v>15189</v>
      </c>
      <c r="X654" s="5">
        <f t="shared" si="115"/>
        <v>1.4797277300976621E-4</v>
      </c>
      <c r="Y654" s="1" t="s">
        <v>13494</v>
      </c>
      <c r="Z654" s="2" t="s">
        <v>9707</v>
      </c>
      <c r="AA654" s="5">
        <f t="shared" si="119"/>
        <v>2.3640661938534278E-4</v>
      </c>
    </row>
    <row r="655" spans="1:27" x14ac:dyDescent="0.3">
      <c r="A655" s="1" t="s">
        <v>10996</v>
      </c>
      <c r="B655" s="2" t="s">
        <v>10997</v>
      </c>
      <c r="C655" s="8">
        <f t="shared" si="122"/>
        <v>1.9338619222587506E-4</v>
      </c>
      <c r="D655" s="1" t="s">
        <v>12072</v>
      </c>
      <c r="E655" s="2" t="s">
        <v>12073</v>
      </c>
      <c r="F655" s="5">
        <f t="shared" si="123"/>
        <v>2.1445421402530561E-4</v>
      </c>
      <c r="G655" s="1" t="s">
        <v>12810</v>
      </c>
      <c r="H655" s="2" t="s">
        <v>12811</v>
      </c>
      <c r="I655" s="5">
        <f t="shared" si="124"/>
        <v>2.8563267637817766E-4</v>
      </c>
      <c r="J655" s="1" t="s">
        <v>12757</v>
      </c>
      <c r="K655" s="2" t="s">
        <v>3074</v>
      </c>
      <c r="L655" s="5">
        <f t="shared" si="116"/>
        <v>1.2708095056551024E-4</v>
      </c>
      <c r="M655" s="1" t="s">
        <v>13934</v>
      </c>
      <c r="N655" s="2" t="s">
        <v>11394</v>
      </c>
      <c r="O655" s="5">
        <f t="shared" si="125"/>
        <v>9.9621438533572425E-5</v>
      </c>
      <c r="P655" s="1" t="s">
        <v>13659</v>
      </c>
      <c r="Q655" s="2" t="s">
        <v>14494</v>
      </c>
      <c r="R655" s="5">
        <f t="shared" si="121"/>
        <v>2.4265954865323951E-4</v>
      </c>
      <c r="S655" s="1" t="s">
        <v>14025</v>
      </c>
      <c r="T655" s="2" t="s">
        <v>7870</v>
      </c>
      <c r="U655" s="5">
        <f t="shared" si="120"/>
        <v>2.652519893899204E-4</v>
      </c>
      <c r="V655" s="1" t="s">
        <v>11251</v>
      </c>
      <c r="W655" s="2" t="s">
        <v>8920</v>
      </c>
      <c r="X655" s="5">
        <f t="shared" si="115"/>
        <v>1.4768867227883621E-4</v>
      </c>
      <c r="Y655" s="1" t="s">
        <v>13597</v>
      </c>
      <c r="Z655" s="2" t="s">
        <v>7920</v>
      </c>
      <c r="AA655" s="5">
        <f t="shared" si="119"/>
        <v>2.3596035865974517E-4</v>
      </c>
    </row>
    <row r="656" spans="1:27" x14ac:dyDescent="0.3">
      <c r="A656" s="1" t="s">
        <v>10998</v>
      </c>
      <c r="B656" s="2" t="s">
        <v>10999</v>
      </c>
      <c r="C656" s="8">
        <f t="shared" si="122"/>
        <v>1.9316206297083252E-4</v>
      </c>
      <c r="D656" s="1" t="s">
        <v>12074</v>
      </c>
      <c r="E656" s="2" t="s">
        <v>12075</v>
      </c>
      <c r="F656" s="5">
        <f t="shared" si="123"/>
        <v>2.1404109589041095E-4</v>
      </c>
      <c r="G656" s="1" t="s">
        <v>11182</v>
      </c>
      <c r="H656" s="2" t="s">
        <v>7839</v>
      </c>
      <c r="I656" s="5">
        <f t="shared" si="124"/>
        <v>2.8538812785388126E-4</v>
      </c>
      <c r="J656" s="1" t="s">
        <v>2387</v>
      </c>
      <c r="K656" s="2" t="s">
        <v>13334</v>
      </c>
      <c r="L656" s="5">
        <f t="shared" si="116"/>
        <v>1.2693577050012695E-4</v>
      </c>
      <c r="M656" s="1" t="s">
        <v>6064</v>
      </c>
      <c r="N656" s="2" t="s">
        <v>13935</v>
      </c>
      <c r="O656" s="5">
        <f t="shared" si="125"/>
        <v>9.8687456824237644E-5</v>
      </c>
      <c r="P656" s="1" t="s">
        <v>2163</v>
      </c>
      <c r="Q656" s="2" t="s">
        <v>14495</v>
      </c>
      <c r="R656" s="5">
        <f t="shared" si="121"/>
        <v>2.4254183846713557E-4</v>
      </c>
      <c r="S656" s="1" t="s">
        <v>12714</v>
      </c>
      <c r="T656" s="2" t="s">
        <v>14840</v>
      </c>
      <c r="U656" s="5">
        <f t="shared" si="120"/>
        <v>2.6483050847457627E-4</v>
      </c>
      <c r="V656" s="1" t="s">
        <v>10556</v>
      </c>
      <c r="W656" s="2" t="s">
        <v>15190</v>
      </c>
      <c r="X656" s="5">
        <f t="shared" si="115"/>
        <v>1.4725371815638345E-4</v>
      </c>
      <c r="Y656" s="1" t="s">
        <v>10610</v>
      </c>
      <c r="Z656" s="2" t="s">
        <v>5555</v>
      </c>
      <c r="AA656" s="5">
        <f t="shared" si="119"/>
        <v>2.3579344494223061E-4</v>
      </c>
    </row>
    <row r="657" spans="1:27" x14ac:dyDescent="0.3">
      <c r="A657" s="1" t="s">
        <v>2329</v>
      </c>
      <c r="B657" s="2" t="s">
        <v>11000</v>
      </c>
      <c r="C657" s="8">
        <f t="shared" si="122"/>
        <v>1.9230769230769231E-4</v>
      </c>
      <c r="D657" s="1" t="s">
        <v>10570</v>
      </c>
      <c r="E657" s="2" t="s">
        <v>10938</v>
      </c>
      <c r="F657" s="5">
        <f t="shared" si="123"/>
        <v>2.139495079161318E-4</v>
      </c>
      <c r="G657" s="1" t="s">
        <v>6064</v>
      </c>
      <c r="H657" s="2" t="s">
        <v>7839</v>
      </c>
      <c r="I657" s="5">
        <f t="shared" si="124"/>
        <v>2.8538812785388126E-4</v>
      </c>
      <c r="J657" s="1" t="s">
        <v>13335</v>
      </c>
      <c r="K657" s="2" t="s">
        <v>13336</v>
      </c>
      <c r="L657" s="5">
        <f t="shared" si="116"/>
        <v>1.2645422357106728E-4</v>
      </c>
      <c r="M657" s="1" t="s">
        <v>3614</v>
      </c>
      <c r="N657" s="2" t="s">
        <v>7077</v>
      </c>
      <c r="O657" s="5">
        <f t="shared" si="125"/>
        <v>9.8522167487684735E-5</v>
      </c>
      <c r="P657" s="1" t="s">
        <v>11160</v>
      </c>
      <c r="Q657" s="2" t="s">
        <v>8765</v>
      </c>
      <c r="R657" s="5">
        <f t="shared" si="121"/>
        <v>2.4172105390379503E-4</v>
      </c>
      <c r="S657" s="1" t="s">
        <v>10706</v>
      </c>
      <c r="T657" s="2" t="s">
        <v>5541</v>
      </c>
      <c r="U657" s="5">
        <f t="shared" si="120"/>
        <v>2.6448029621793179E-4</v>
      </c>
      <c r="V657" s="1" t="s">
        <v>11424</v>
      </c>
      <c r="W657" s="2" t="s">
        <v>15191</v>
      </c>
      <c r="X657" s="5">
        <f t="shared" si="115"/>
        <v>1.4712373105781962E-4</v>
      </c>
      <c r="Y657" s="1" t="s">
        <v>13461</v>
      </c>
      <c r="Z657" s="2" t="s">
        <v>15607</v>
      </c>
      <c r="AA657" s="5">
        <f t="shared" si="119"/>
        <v>2.3546032493524841E-4</v>
      </c>
    </row>
    <row r="658" spans="1:27" x14ac:dyDescent="0.3">
      <c r="A658" s="1" t="s">
        <v>11001</v>
      </c>
      <c r="B658" s="2" t="s">
        <v>11002</v>
      </c>
      <c r="C658" s="8">
        <f t="shared" si="122"/>
        <v>1.9212295869356388E-4</v>
      </c>
      <c r="D658" s="1" t="s">
        <v>12076</v>
      </c>
      <c r="E658" s="2" t="s">
        <v>10938</v>
      </c>
      <c r="F658" s="5">
        <f t="shared" si="123"/>
        <v>2.139495079161318E-4</v>
      </c>
      <c r="G658" s="1" t="s">
        <v>660</v>
      </c>
      <c r="H658" s="2" t="s">
        <v>9651</v>
      </c>
      <c r="I658" s="5">
        <f t="shared" si="124"/>
        <v>2.8441410693970419E-4</v>
      </c>
      <c r="J658" s="1" t="s">
        <v>12714</v>
      </c>
      <c r="K658" s="2" t="s">
        <v>13337</v>
      </c>
      <c r="L658" s="5">
        <f t="shared" si="116"/>
        <v>1.2503125781445363E-4</v>
      </c>
      <c r="M658" s="1" t="s">
        <v>13936</v>
      </c>
      <c r="N658" s="2" t="s">
        <v>13937</v>
      </c>
      <c r="O658" s="5">
        <f t="shared" si="125"/>
        <v>9.807767752059631E-5</v>
      </c>
      <c r="P658" s="1" t="s">
        <v>10826</v>
      </c>
      <c r="Q658" s="2" t="s">
        <v>6682</v>
      </c>
      <c r="R658" s="5">
        <f t="shared" si="121"/>
        <v>2.416626389560174E-4</v>
      </c>
      <c r="S658" s="1" t="s">
        <v>8184</v>
      </c>
      <c r="T658" s="2" t="s">
        <v>8746</v>
      </c>
      <c r="U658" s="5">
        <f t="shared" si="120"/>
        <v>2.6441036488630354E-4</v>
      </c>
      <c r="V658" s="1" t="s">
        <v>15192</v>
      </c>
      <c r="W658" s="2" t="s">
        <v>15193</v>
      </c>
      <c r="X658" s="5">
        <f t="shared" si="115"/>
        <v>1.4656309541257511E-4</v>
      </c>
      <c r="Y658" s="1" t="s">
        <v>12863</v>
      </c>
      <c r="Z658" s="2" t="s">
        <v>5558</v>
      </c>
      <c r="AA658" s="5">
        <f t="shared" si="119"/>
        <v>2.3441162681669012E-4</v>
      </c>
    </row>
    <row r="659" spans="1:27" x14ac:dyDescent="0.3">
      <c r="A659" s="1" t="s">
        <v>11003</v>
      </c>
      <c r="B659" s="2" t="s">
        <v>8830</v>
      </c>
      <c r="C659" s="8">
        <f t="shared" si="122"/>
        <v>1.9149751053236308E-4</v>
      </c>
      <c r="D659" s="1" t="s">
        <v>12077</v>
      </c>
      <c r="E659" s="2" t="s">
        <v>12078</v>
      </c>
      <c r="F659" s="5">
        <f t="shared" si="123"/>
        <v>2.1272069772388852E-4</v>
      </c>
      <c r="G659" s="1" t="s">
        <v>12812</v>
      </c>
      <c r="H659" s="2" t="s">
        <v>9651</v>
      </c>
      <c r="I659" s="5">
        <f t="shared" si="124"/>
        <v>2.8441410693970419E-4</v>
      </c>
      <c r="J659" s="1" t="s">
        <v>5184</v>
      </c>
      <c r="K659" s="2" t="s">
        <v>13338</v>
      </c>
      <c r="L659" s="5">
        <f>1/(8000+(RIGHT(K659,3)))</f>
        <v>1.2425447316103378E-4</v>
      </c>
      <c r="M659" s="1" t="s">
        <v>13025</v>
      </c>
      <c r="N659" s="2" t="s">
        <v>3169</v>
      </c>
      <c r="O659" s="5">
        <f t="shared" si="125"/>
        <v>9.7914422794477622E-5</v>
      </c>
      <c r="P659" s="1" t="s">
        <v>14496</v>
      </c>
      <c r="Q659" s="2" t="s">
        <v>10883</v>
      </c>
      <c r="R659" s="5">
        <f t="shared" si="121"/>
        <v>2.4096385542168674E-4</v>
      </c>
      <c r="S659" s="1" t="s">
        <v>13339</v>
      </c>
      <c r="T659" s="2" t="s">
        <v>11964</v>
      </c>
      <c r="U659" s="5">
        <f t="shared" si="120"/>
        <v>2.6427061310782242E-4</v>
      </c>
      <c r="V659" s="1" t="s">
        <v>11392</v>
      </c>
      <c r="W659" s="2" t="s">
        <v>4594</v>
      </c>
      <c r="X659" s="5">
        <f t="shared" si="115"/>
        <v>1.4594279042615295E-4</v>
      </c>
      <c r="Y659" s="1" t="s">
        <v>13280</v>
      </c>
      <c r="Z659" s="2" t="s">
        <v>15608</v>
      </c>
      <c r="AA659" s="5">
        <f t="shared" si="119"/>
        <v>2.3408239700374532E-4</v>
      </c>
    </row>
    <row r="660" spans="1:27" x14ac:dyDescent="0.3">
      <c r="A660" s="1" t="s">
        <v>11004</v>
      </c>
      <c r="B660" s="2" t="s">
        <v>6751</v>
      </c>
      <c r="C660" s="8">
        <f t="shared" si="122"/>
        <v>1.9105846388995032E-4</v>
      </c>
      <c r="D660" s="1" t="s">
        <v>12079</v>
      </c>
      <c r="E660" s="2" t="s">
        <v>12080</v>
      </c>
      <c r="F660" s="5">
        <f t="shared" si="123"/>
        <v>2.1177467174925878E-4</v>
      </c>
      <c r="G660" s="1" t="s">
        <v>815</v>
      </c>
      <c r="H660" s="2" t="s">
        <v>12813</v>
      </c>
      <c r="I660" s="5">
        <f t="shared" si="124"/>
        <v>2.838489923360772E-4</v>
      </c>
      <c r="J660" s="1" t="s">
        <v>13339</v>
      </c>
      <c r="K660" s="2" t="s">
        <v>6943</v>
      </c>
      <c r="L660" s="5">
        <f t="shared" ref="L660:L696" si="126">1/(8000+(RIGHT(K660,3)))</f>
        <v>1.2393109431156277E-4</v>
      </c>
      <c r="M660" s="1" t="s">
        <v>12737</v>
      </c>
      <c r="N660" s="2" t="s">
        <v>13938</v>
      </c>
      <c r="O660" s="5">
        <f t="shared" si="125"/>
        <v>9.7210070963351798E-5</v>
      </c>
      <c r="P660" s="1" t="s">
        <v>879</v>
      </c>
      <c r="Q660" s="2" t="s">
        <v>8767</v>
      </c>
      <c r="R660" s="5">
        <f t="shared" si="121"/>
        <v>2.3952095808383233E-4</v>
      </c>
      <c r="S660" s="1" t="s">
        <v>12786</v>
      </c>
      <c r="T660" s="2" t="s">
        <v>10848</v>
      </c>
      <c r="U660" s="5">
        <f t="shared" si="120"/>
        <v>2.636435539151068E-4</v>
      </c>
      <c r="V660" s="1" t="s">
        <v>13583</v>
      </c>
      <c r="W660" s="2" t="s">
        <v>15194</v>
      </c>
      <c r="X660" s="5">
        <f t="shared" si="115"/>
        <v>1.4590020426028595E-4</v>
      </c>
      <c r="Y660" s="1" t="s">
        <v>12836</v>
      </c>
      <c r="Z660" s="2" t="s">
        <v>15609</v>
      </c>
      <c r="AA660" s="5">
        <f t="shared" si="119"/>
        <v>2.337540906965872E-4</v>
      </c>
    </row>
    <row r="661" spans="1:27" x14ac:dyDescent="0.3">
      <c r="A661" s="1" t="s">
        <v>11005</v>
      </c>
      <c r="B661" s="2" t="s">
        <v>11006</v>
      </c>
      <c r="C661" s="8">
        <f t="shared" si="122"/>
        <v>1.9083969465648855E-4</v>
      </c>
      <c r="D661" s="1" t="s">
        <v>12081</v>
      </c>
      <c r="E661" s="2" t="s">
        <v>9742</v>
      </c>
      <c r="F661" s="5">
        <f t="shared" si="123"/>
        <v>2.1119324181626187E-4</v>
      </c>
      <c r="G661" s="1" t="s">
        <v>12814</v>
      </c>
      <c r="H661" s="2" t="s">
        <v>6641</v>
      </c>
      <c r="I661" s="5">
        <f t="shared" si="124"/>
        <v>2.836074872376631E-4</v>
      </c>
      <c r="J661" s="1" t="s">
        <v>2503</v>
      </c>
      <c r="K661" s="2" t="s">
        <v>13340</v>
      </c>
      <c r="L661" s="5">
        <f t="shared" si="126"/>
        <v>1.2362467548522686E-4</v>
      </c>
      <c r="M661" s="1" t="s">
        <v>2533</v>
      </c>
      <c r="N661" s="2" t="s">
        <v>13939</v>
      </c>
      <c r="O661" s="5">
        <f t="shared" si="125"/>
        <v>9.711566475672526E-5</v>
      </c>
      <c r="P661" s="1" t="s">
        <v>14497</v>
      </c>
      <c r="Q661" s="2" t="s">
        <v>7911</v>
      </c>
      <c r="R661" s="5">
        <f t="shared" si="121"/>
        <v>2.3946360153256704E-4</v>
      </c>
      <c r="S661" s="1" t="s">
        <v>10276</v>
      </c>
      <c r="T661" s="2" t="s">
        <v>6662</v>
      </c>
      <c r="U661" s="5">
        <f t="shared" si="120"/>
        <v>2.6322716504343247E-4</v>
      </c>
      <c r="V661" s="1" t="s">
        <v>10994</v>
      </c>
      <c r="W661" s="2" t="s">
        <v>15195</v>
      </c>
      <c r="X661" s="5">
        <f t="shared" si="115"/>
        <v>1.4526438117373619E-4</v>
      </c>
      <c r="Y661" s="1" t="s">
        <v>15610</v>
      </c>
      <c r="Z661" s="2" t="s">
        <v>7924</v>
      </c>
      <c r="AA661" s="5">
        <f t="shared" si="119"/>
        <v>2.3359028264424199E-4</v>
      </c>
    </row>
    <row r="662" spans="1:27" x14ac:dyDescent="0.3">
      <c r="A662" s="1" t="s">
        <v>11007</v>
      </c>
      <c r="B662" s="2" t="s">
        <v>11006</v>
      </c>
      <c r="C662" s="8">
        <f t="shared" si="122"/>
        <v>1.9083969465648855E-4</v>
      </c>
      <c r="D662" s="1" t="s">
        <v>10416</v>
      </c>
      <c r="E662" s="2" t="s">
        <v>4478</v>
      </c>
      <c r="F662" s="5">
        <f t="shared" si="123"/>
        <v>2.1061499578770007E-4</v>
      </c>
      <c r="G662" s="1" t="s">
        <v>12268</v>
      </c>
      <c r="H662" s="2" t="s">
        <v>7844</v>
      </c>
      <c r="I662" s="5">
        <f t="shared" si="124"/>
        <v>2.8336639274582036E-4</v>
      </c>
      <c r="J662" s="1" t="s">
        <v>11241</v>
      </c>
      <c r="K662" s="2" t="s">
        <v>13341</v>
      </c>
      <c r="L662" s="5">
        <f t="shared" si="126"/>
        <v>1.2298610257040955E-4</v>
      </c>
      <c r="M662" s="1" t="s">
        <v>13033</v>
      </c>
      <c r="N662" s="2" t="s">
        <v>13940</v>
      </c>
      <c r="O662" s="5">
        <f t="shared" si="125"/>
        <v>9.6833543139343464E-5</v>
      </c>
      <c r="P662" s="1" t="s">
        <v>13869</v>
      </c>
      <c r="Q662" s="2" t="s">
        <v>14498</v>
      </c>
      <c r="R662" s="5">
        <f t="shared" si="121"/>
        <v>2.3940627244433804E-4</v>
      </c>
      <c r="S662" s="1" t="s">
        <v>14841</v>
      </c>
      <c r="T662" s="2" t="s">
        <v>5542</v>
      </c>
      <c r="U662" s="5">
        <f t="shared" si="120"/>
        <v>2.6308866087871614E-4</v>
      </c>
      <c r="V662" s="1" t="s">
        <v>10932</v>
      </c>
      <c r="W662" s="2" t="s">
        <v>10205</v>
      </c>
      <c r="X662" s="5">
        <f t="shared" si="115"/>
        <v>1.4499057561258519E-4</v>
      </c>
      <c r="Y662" s="1" t="s">
        <v>11142</v>
      </c>
      <c r="Z662" s="2" t="s">
        <v>15611</v>
      </c>
      <c r="AA662" s="5">
        <f t="shared" si="119"/>
        <v>2.3342670401493932E-4</v>
      </c>
    </row>
    <row r="663" spans="1:27" x14ac:dyDescent="0.3">
      <c r="A663" s="1" t="s">
        <v>11008</v>
      </c>
      <c r="B663" s="2" t="s">
        <v>4509</v>
      </c>
      <c r="C663" s="8">
        <f t="shared" si="122"/>
        <v>1.9043991620643687E-4</v>
      </c>
      <c r="D663" s="1" t="s">
        <v>12082</v>
      </c>
      <c r="E663" s="2" t="s">
        <v>6720</v>
      </c>
      <c r="F663" s="5">
        <f t="shared" si="123"/>
        <v>2.105263157894737E-4</v>
      </c>
      <c r="G663" s="1" t="s">
        <v>12815</v>
      </c>
      <c r="H663" s="2" t="s">
        <v>7844</v>
      </c>
      <c r="I663" s="5">
        <f t="shared" si="124"/>
        <v>2.8336639274582036E-4</v>
      </c>
      <c r="J663" s="1" t="s">
        <v>12935</v>
      </c>
      <c r="K663" s="2" t="s">
        <v>13342</v>
      </c>
      <c r="L663" s="5">
        <f t="shared" si="126"/>
        <v>1.2283503255128362E-4</v>
      </c>
      <c r="M663" s="1" t="s">
        <v>13941</v>
      </c>
      <c r="N663" s="2" t="s">
        <v>13942</v>
      </c>
      <c r="O663" s="5">
        <f t="shared" si="125"/>
        <v>9.6739866498984228E-5</v>
      </c>
      <c r="P663" s="1" t="s">
        <v>11642</v>
      </c>
      <c r="Q663" s="2" t="s">
        <v>8769</v>
      </c>
      <c r="R663" s="5">
        <f t="shared" si="121"/>
        <v>2.3866348448687351E-4</v>
      </c>
      <c r="S663" s="1" t="s">
        <v>10811</v>
      </c>
      <c r="T663" s="2" t="s">
        <v>1331</v>
      </c>
      <c r="U663" s="5">
        <f t="shared" si="120"/>
        <v>2.6109660574412532E-4</v>
      </c>
      <c r="V663" s="1" t="s">
        <v>15196</v>
      </c>
      <c r="W663" s="2" t="s">
        <v>15197</v>
      </c>
      <c r="X663" s="5">
        <f t="shared" si="115"/>
        <v>1.4442518775274407E-4</v>
      </c>
      <c r="Y663" s="1" t="s">
        <v>15612</v>
      </c>
      <c r="Z663" s="2" t="s">
        <v>15613</v>
      </c>
      <c r="AA663" s="5">
        <f t="shared" si="119"/>
        <v>2.3277467411545624E-4</v>
      </c>
    </row>
    <row r="664" spans="1:27" x14ac:dyDescent="0.3">
      <c r="A664" s="1" t="s">
        <v>11009</v>
      </c>
      <c r="B664" s="2" t="s">
        <v>6759</v>
      </c>
      <c r="C664" s="8">
        <f t="shared" si="122"/>
        <v>1.8793459875963165E-4</v>
      </c>
      <c r="D664" s="1" t="s">
        <v>12083</v>
      </c>
      <c r="E664" s="2" t="s">
        <v>2927</v>
      </c>
      <c r="F664" s="5">
        <f t="shared" si="123"/>
        <v>2.101723413198823E-4</v>
      </c>
      <c r="G664" s="1" t="s">
        <v>12816</v>
      </c>
      <c r="H664" s="2" t="s">
        <v>6643</v>
      </c>
      <c r="I664" s="5">
        <f t="shared" si="124"/>
        <v>2.8256569652444194E-4</v>
      </c>
      <c r="J664" s="1" t="s">
        <v>11193</v>
      </c>
      <c r="K664" s="2" t="s">
        <v>13343</v>
      </c>
      <c r="L664" s="5">
        <f t="shared" si="126"/>
        <v>1.2189176011701609E-4</v>
      </c>
      <c r="M664" s="1" t="s">
        <v>10619</v>
      </c>
      <c r="N664" s="2" t="s">
        <v>13943</v>
      </c>
      <c r="O664" s="5">
        <f t="shared" si="125"/>
        <v>9.6487842531840993E-5</v>
      </c>
      <c r="P664" s="1" t="s">
        <v>10672</v>
      </c>
      <c r="Q664" s="2" t="s">
        <v>9704</v>
      </c>
      <c r="R664" s="5">
        <f t="shared" si="121"/>
        <v>2.3820867079561695E-4</v>
      </c>
      <c r="S664" s="1" t="s">
        <v>14474</v>
      </c>
      <c r="T664" s="2" t="s">
        <v>14842</v>
      </c>
      <c r="U664" s="5">
        <f t="shared" si="120"/>
        <v>2.6062027625749283E-4</v>
      </c>
      <c r="V664" s="1" t="s">
        <v>11536</v>
      </c>
      <c r="W664" s="2" t="s">
        <v>15198</v>
      </c>
      <c r="X664" s="5">
        <f t="shared" si="115"/>
        <v>1.4425851125216387E-4</v>
      </c>
      <c r="Y664" s="1" t="s">
        <v>7504</v>
      </c>
      <c r="Z664" s="2" t="s">
        <v>6694</v>
      </c>
      <c r="AA664" s="5">
        <f t="shared" si="119"/>
        <v>2.3228803716608595E-4</v>
      </c>
    </row>
    <row r="665" spans="1:27" x14ac:dyDescent="0.3">
      <c r="A665" s="1" t="s">
        <v>11010</v>
      </c>
      <c r="B665" s="2" t="s">
        <v>6759</v>
      </c>
      <c r="C665" s="8">
        <f t="shared" si="122"/>
        <v>1.8793459875963165E-4</v>
      </c>
      <c r="D665" s="1" t="s">
        <v>3635</v>
      </c>
      <c r="E665" s="2" t="s">
        <v>6723</v>
      </c>
      <c r="F665" s="5">
        <f t="shared" si="123"/>
        <v>2.0973154362416107E-4</v>
      </c>
      <c r="G665" s="1" t="s">
        <v>11310</v>
      </c>
      <c r="H665" s="2" t="s">
        <v>6643</v>
      </c>
      <c r="I665" s="5">
        <f t="shared" si="124"/>
        <v>2.8256569652444194E-4</v>
      </c>
      <c r="J665" s="1" t="s">
        <v>4843</v>
      </c>
      <c r="K665" s="2" t="s">
        <v>13344</v>
      </c>
      <c r="L665" s="5">
        <f t="shared" si="126"/>
        <v>1.2172854534388314E-4</v>
      </c>
      <c r="M665" s="1" t="s">
        <v>13944</v>
      </c>
      <c r="N665" s="2" t="s">
        <v>13945</v>
      </c>
      <c r="O665" s="5">
        <f t="shared" si="125"/>
        <v>9.6320554806395689E-5</v>
      </c>
      <c r="P665" s="1" t="s">
        <v>14248</v>
      </c>
      <c r="Q665" s="2" t="s">
        <v>14499</v>
      </c>
      <c r="R665" s="5">
        <f t="shared" si="121"/>
        <v>2.3736055067647758E-4</v>
      </c>
      <c r="S665" s="1" t="s">
        <v>10297</v>
      </c>
      <c r="T665" s="2" t="s">
        <v>9669</v>
      </c>
      <c r="U665" s="5">
        <f t="shared" si="120"/>
        <v>2.5974025974025974E-4</v>
      </c>
      <c r="V665" s="1" t="s">
        <v>12937</v>
      </c>
      <c r="W665" s="2" t="s">
        <v>11146</v>
      </c>
      <c r="X665" s="5">
        <f t="shared" si="115"/>
        <v>1.4409221902017292E-4</v>
      </c>
      <c r="Y665" s="1" t="s">
        <v>10847</v>
      </c>
      <c r="Z665" s="2" t="s">
        <v>15614</v>
      </c>
      <c r="AA665" s="5">
        <f t="shared" si="119"/>
        <v>2.3212627669452182E-4</v>
      </c>
    </row>
    <row r="666" spans="1:27" x14ac:dyDescent="0.3">
      <c r="A666" s="1" t="s">
        <v>11011</v>
      </c>
      <c r="B666" s="2" t="s">
        <v>11012</v>
      </c>
      <c r="C666" s="8">
        <f t="shared" si="122"/>
        <v>1.8688095683049897E-4</v>
      </c>
      <c r="D666" s="1" t="s">
        <v>12084</v>
      </c>
      <c r="E666" s="2" t="s">
        <v>9744</v>
      </c>
      <c r="F666" s="5">
        <f t="shared" si="123"/>
        <v>2.0955574182732607E-4</v>
      </c>
      <c r="G666" s="1" t="s">
        <v>12817</v>
      </c>
      <c r="H666" s="2" t="s">
        <v>8725</v>
      </c>
      <c r="I666" s="5">
        <f t="shared" si="124"/>
        <v>2.82326369282891E-4</v>
      </c>
      <c r="J666" s="1" t="s">
        <v>12683</v>
      </c>
      <c r="K666" s="2" t="s">
        <v>13345</v>
      </c>
      <c r="L666" s="5">
        <f t="shared" si="126"/>
        <v>1.2141816415735794E-4</v>
      </c>
      <c r="M666" s="1" t="s">
        <v>13946</v>
      </c>
      <c r="N666" s="2" t="s">
        <v>13432</v>
      </c>
      <c r="O666" s="5">
        <f t="shared" si="125"/>
        <v>9.618159084351255E-5</v>
      </c>
      <c r="P666" s="1" t="s">
        <v>812</v>
      </c>
      <c r="Q666" s="2" t="s">
        <v>2896</v>
      </c>
      <c r="R666" s="5">
        <f t="shared" si="121"/>
        <v>2.3696682464454977E-4</v>
      </c>
      <c r="S666" s="1" t="s">
        <v>14573</v>
      </c>
      <c r="T666" s="2" t="s">
        <v>14843</v>
      </c>
      <c r="U666" s="5">
        <f t="shared" si="120"/>
        <v>2.5967281225655674E-4</v>
      </c>
      <c r="V666" s="1" t="s">
        <v>411</v>
      </c>
      <c r="W666" s="2" t="s">
        <v>15199</v>
      </c>
      <c r="X666" s="5">
        <f t="shared" si="115"/>
        <v>1.4396775122372588E-4</v>
      </c>
      <c r="Y666" s="1" t="s">
        <v>13171</v>
      </c>
      <c r="Z666" s="2" t="s">
        <v>15615</v>
      </c>
      <c r="AA666" s="5">
        <f t="shared" si="119"/>
        <v>2.3180343069077421E-4</v>
      </c>
    </row>
    <row r="667" spans="1:27" x14ac:dyDescent="0.3">
      <c r="A667" s="1" t="s">
        <v>79</v>
      </c>
      <c r="B667" s="2" t="s">
        <v>11013</v>
      </c>
      <c r="C667" s="8">
        <f t="shared" si="122"/>
        <v>1.8667164457718873E-4</v>
      </c>
      <c r="D667" s="1" t="s">
        <v>12085</v>
      </c>
      <c r="E667" s="2" t="s">
        <v>9744</v>
      </c>
      <c r="F667" s="5">
        <f t="shared" si="123"/>
        <v>2.0955574182732607E-4</v>
      </c>
      <c r="G667" s="1" t="s">
        <v>12818</v>
      </c>
      <c r="H667" s="2" t="s">
        <v>8726</v>
      </c>
      <c r="I667" s="5">
        <f t="shared" si="124"/>
        <v>2.8153153153153153E-4</v>
      </c>
      <c r="J667" s="1" t="s">
        <v>2438</v>
      </c>
      <c r="K667" s="2" t="s">
        <v>13346</v>
      </c>
      <c r="L667" s="5">
        <f t="shared" si="126"/>
        <v>1.210946960523129E-4</v>
      </c>
      <c r="M667" s="1" t="s">
        <v>206</v>
      </c>
      <c r="N667" s="2" t="s">
        <v>13947</v>
      </c>
      <c r="O667" s="5">
        <f t="shared" si="125"/>
        <v>9.6153846153846154E-5</v>
      </c>
      <c r="P667" s="1" t="s">
        <v>11057</v>
      </c>
      <c r="Q667" s="2" t="s">
        <v>10155</v>
      </c>
      <c r="R667" s="5">
        <f t="shared" si="121"/>
        <v>2.353494939985879E-4</v>
      </c>
      <c r="S667" s="1" t="s">
        <v>10352</v>
      </c>
      <c r="T667" s="2" t="s">
        <v>1334</v>
      </c>
      <c r="U667" s="5">
        <f t="shared" si="120"/>
        <v>2.5879917184265012E-4</v>
      </c>
      <c r="V667" s="1" t="s">
        <v>14011</v>
      </c>
      <c r="W667" s="2" t="s">
        <v>12337</v>
      </c>
      <c r="X667" s="5">
        <f t="shared" si="115"/>
        <v>1.4374011786689664E-4</v>
      </c>
      <c r="Y667" s="1" t="s">
        <v>777</v>
      </c>
      <c r="Z667" s="2" t="s">
        <v>15616</v>
      </c>
      <c r="AA667" s="5">
        <f t="shared" si="119"/>
        <v>2.3126734505087883E-4</v>
      </c>
    </row>
    <row r="668" spans="1:27" x14ac:dyDescent="0.3">
      <c r="A668" s="1" t="s">
        <v>7225</v>
      </c>
      <c r="B668" s="2" t="s">
        <v>11014</v>
      </c>
      <c r="C668" s="8">
        <f t="shared" si="122"/>
        <v>1.8625442354255913E-4</v>
      </c>
      <c r="D668" s="1" t="s">
        <v>12086</v>
      </c>
      <c r="E668" s="2" t="s">
        <v>7977</v>
      </c>
      <c r="F668" s="5">
        <f t="shared" si="123"/>
        <v>2.094240837696335E-4</v>
      </c>
      <c r="G668" s="1" t="s">
        <v>12819</v>
      </c>
      <c r="H668" s="2" t="s">
        <v>10812</v>
      </c>
      <c r="I668" s="5">
        <f t="shared" si="124"/>
        <v>2.8081999438360012E-4</v>
      </c>
      <c r="J668" s="1" t="s">
        <v>12723</v>
      </c>
      <c r="K668" s="2" t="s">
        <v>13347</v>
      </c>
      <c r="L668" s="5">
        <f t="shared" si="126"/>
        <v>1.2093360744951022E-4</v>
      </c>
      <c r="M668" s="1" t="s">
        <v>10722</v>
      </c>
      <c r="N668" s="2" t="s">
        <v>13948</v>
      </c>
      <c r="O668" s="5">
        <f t="shared" si="125"/>
        <v>9.5757923968208366E-5</v>
      </c>
      <c r="P668" s="1" t="s">
        <v>12715</v>
      </c>
      <c r="Q668" s="2" t="s">
        <v>10155</v>
      </c>
      <c r="R668" s="5">
        <f t="shared" si="121"/>
        <v>2.353494939985879E-4</v>
      </c>
      <c r="S668" s="1" t="s">
        <v>14844</v>
      </c>
      <c r="T668" s="2" t="s">
        <v>14845</v>
      </c>
      <c r="U668" s="5">
        <f t="shared" si="120"/>
        <v>2.5846471956577927E-4</v>
      </c>
      <c r="V668" s="1" t="s">
        <v>6074</v>
      </c>
      <c r="W668" s="2" t="s">
        <v>8930</v>
      </c>
      <c r="X668" s="5">
        <f t="shared" si="115"/>
        <v>1.4363688595231256E-4</v>
      </c>
      <c r="Y668" s="1" t="s">
        <v>12616</v>
      </c>
      <c r="Z668" s="2" t="s">
        <v>9712</v>
      </c>
      <c r="AA668" s="5">
        <f t="shared" si="119"/>
        <v>2.3062730627306272E-4</v>
      </c>
    </row>
    <row r="669" spans="1:27" x14ac:dyDescent="0.3">
      <c r="A669" s="1" t="s">
        <v>11015</v>
      </c>
      <c r="B669" s="2" t="s">
        <v>11016</v>
      </c>
      <c r="C669" s="8">
        <f t="shared" si="122"/>
        <v>1.8456995201181247E-4</v>
      </c>
      <c r="D669" s="1" t="s">
        <v>12087</v>
      </c>
      <c r="E669" s="2" t="s">
        <v>4482</v>
      </c>
      <c r="F669" s="5">
        <f t="shared" si="123"/>
        <v>2.0907380305247751E-4</v>
      </c>
      <c r="G669" s="1" t="s">
        <v>12820</v>
      </c>
      <c r="H669" s="2" t="s">
        <v>6645</v>
      </c>
      <c r="I669" s="5">
        <f t="shared" si="124"/>
        <v>2.8050490883590464E-4</v>
      </c>
      <c r="J669" s="1" t="s">
        <v>13348</v>
      </c>
      <c r="K669" s="2" t="s">
        <v>6961</v>
      </c>
      <c r="L669" s="5">
        <f t="shared" si="126"/>
        <v>1.1999040076793856E-4</v>
      </c>
      <c r="M669" s="1" t="s">
        <v>13949</v>
      </c>
      <c r="N669" s="2" t="s">
        <v>13950</v>
      </c>
      <c r="O669" s="5">
        <f t="shared" si="125"/>
        <v>9.5648015303682451E-5</v>
      </c>
      <c r="P669" s="1" t="s">
        <v>14500</v>
      </c>
      <c r="Q669" s="2" t="s">
        <v>14501</v>
      </c>
      <c r="R669" s="5">
        <f t="shared" si="121"/>
        <v>2.352387673488591E-4</v>
      </c>
      <c r="S669" s="1" t="s">
        <v>11433</v>
      </c>
      <c r="T669" s="2" t="s">
        <v>9671</v>
      </c>
      <c r="U669" s="5">
        <f t="shared" si="120"/>
        <v>2.5833118057349522E-4</v>
      </c>
      <c r="V669" s="1" t="s">
        <v>5134</v>
      </c>
      <c r="W669" s="2" t="s">
        <v>14673</v>
      </c>
      <c r="X669" s="5">
        <f t="shared" si="115"/>
        <v>1.4357501794687725E-4</v>
      </c>
      <c r="Y669" s="1" t="s">
        <v>13251</v>
      </c>
      <c r="Z669" s="2" t="s">
        <v>9712</v>
      </c>
      <c r="AA669" s="5">
        <f t="shared" si="119"/>
        <v>2.3062730627306272E-4</v>
      </c>
    </row>
    <row r="670" spans="1:27" x14ac:dyDescent="0.3">
      <c r="A670" s="1" t="s">
        <v>11017</v>
      </c>
      <c r="B670" s="2" t="s">
        <v>8050</v>
      </c>
      <c r="C670" s="8">
        <f t="shared" si="122"/>
        <v>1.8436578171091445E-4</v>
      </c>
      <c r="D670" s="1" t="s">
        <v>12088</v>
      </c>
      <c r="E670" s="2" t="s">
        <v>12089</v>
      </c>
      <c r="F670" s="5">
        <f t="shared" si="123"/>
        <v>2.0820320632937748E-4</v>
      </c>
      <c r="G670" s="1" t="s">
        <v>10416</v>
      </c>
      <c r="H670" s="2" t="s">
        <v>8728</v>
      </c>
      <c r="I670" s="5">
        <f t="shared" si="124"/>
        <v>2.7948574622694243E-4</v>
      </c>
      <c r="J670" s="1" t="s">
        <v>13349</v>
      </c>
      <c r="K670" s="2" t="s">
        <v>6962</v>
      </c>
      <c r="L670" s="5">
        <f t="shared" si="126"/>
        <v>1.1983223487118035E-4</v>
      </c>
      <c r="M670" s="1" t="s">
        <v>10416</v>
      </c>
      <c r="N670" s="2" t="s">
        <v>7100</v>
      </c>
      <c r="O670" s="5">
        <f t="shared" si="125"/>
        <v>9.5501862286314582E-5</v>
      </c>
      <c r="P670" s="1" t="s">
        <v>11199</v>
      </c>
      <c r="Q670" s="2" t="s">
        <v>13201</v>
      </c>
      <c r="R670" s="5">
        <f t="shared" si="121"/>
        <v>2.3479690068091102E-4</v>
      </c>
      <c r="S670" s="1" t="s">
        <v>12807</v>
      </c>
      <c r="T670" s="2" t="s">
        <v>8750</v>
      </c>
      <c r="U670" s="5">
        <f t="shared" si="120"/>
        <v>2.5779840164990978E-4</v>
      </c>
      <c r="V670" s="1" t="s">
        <v>11365</v>
      </c>
      <c r="W670" s="2" t="s">
        <v>15200</v>
      </c>
      <c r="X670" s="5">
        <f t="shared" si="115"/>
        <v>1.4341029685931451E-4</v>
      </c>
      <c r="Y670" s="1" t="s">
        <v>424</v>
      </c>
      <c r="Z670" s="2" t="s">
        <v>15617</v>
      </c>
      <c r="AA670" s="5">
        <f t="shared" si="119"/>
        <v>2.2862368541380886E-4</v>
      </c>
    </row>
    <row r="671" spans="1:27" x14ac:dyDescent="0.3">
      <c r="A671" s="1" t="s">
        <v>11018</v>
      </c>
      <c r="B671" s="2" t="s">
        <v>8050</v>
      </c>
      <c r="C671" s="8">
        <f t="shared" si="122"/>
        <v>1.8436578171091445E-4</v>
      </c>
      <c r="D671" s="1" t="s">
        <v>12090</v>
      </c>
      <c r="E671" s="2" t="s">
        <v>7983</v>
      </c>
      <c r="F671" s="5">
        <f t="shared" si="123"/>
        <v>2.0772746157041961E-4</v>
      </c>
      <c r="G671" s="1" t="s">
        <v>12821</v>
      </c>
      <c r="H671" s="2" t="s">
        <v>8728</v>
      </c>
      <c r="I671" s="5">
        <f t="shared" si="124"/>
        <v>2.7948574622694243E-4</v>
      </c>
      <c r="J671" s="1" t="s">
        <v>12983</v>
      </c>
      <c r="K671" s="2" t="s">
        <v>13350</v>
      </c>
      <c r="L671" s="5">
        <f t="shared" si="126"/>
        <v>1.1967448539971278E-4</v>
      </c>
      <c r="M671" s="1" t="s">
        <v>2592</v>
      </c>
      <c r="N671" s="2" t="s">
        <v>13951</v>
      </c>
      <c r="O671" s="5">
        <f t="shared" si="125"/>
        <v>9.5383441434566965E-5</v>
      </c>
      <c r="P671" s="1" t="s">
        <v>14502</v>
      </c>
      <c r="Q671" s="2" t="s">
        <v>6691</v>
      </c>
      <c r="R671" s="5">
        <f t="shared" si="121"/>
        <v>2.3424689622862497E-4</v>
      </c>
      <c r="S671" s="1" t="s">
        <v>14846</v>
      </c>
      <c r="T671" s="2" t="s">
        <v>4419</v>
      </c>
      <c r="U671" s="5">
        <f t="shared" si="120"/>
        <v>2.5713551041398817E-4</v>
      </c>
      <c r="V671" s="1" t="s">
        <v>11170</v>
      </c>
      <c r="W671" s="2" t="s">
        <v>15201</v>
      </c>
      <c r="X671" s="5">
        <f t="shared" si="115"/>
        <v>1.4334862385321102E-4</v>
      </c>
      <c r="Y671" s="1" t="s">
        <v>12918</v>
      </c>
      <c r="Z671" s="2" t="s">
        <v>8781</v>
      </c>
      <c r="AA671" s="5">
        <f t="shared" si="119"/>
        <v>2.2727272727272727E-4</v>
      </c>
    </row>
    <row r="672" spans="1:27" x14ac:dyDescent="0.3">
      <c r="A672" s="1" t="s">
        <v>11019</v>
      </c>
      <c r="B672" s="2" t="s">
        <v>11020</v>
      </c>
      <c r="C672" s="8">
        <f t="shared" si="122"/>
        <v>1.839249586168843E-4</v>
      </c>
      <c r="D672" s="1" t="s">
        <v>12091</v>
      </c>
      <c r="E672" s="2" t="s">
        <v>8809</v>
      </c>
      <c r="F672" s="5">
        <f t="shared" si="123"/>
        <v>2.0751193193608634E-4</v>
      </c>
      <c r="G672" s="1" t="s">
        <v>12296</v>
      </c>
      <c r="H672" s="2" t="s">
        <v>8728</v>
      </c>
      <c r="I672" s="5">
        <f t="shared" si="124"/>
        <v>2.7948574622694243E-4</v>
      </c>
      <c r="J672" s="1" t="s">
        <v>11323</v>
      </c>
      <c r="K672" s="2" t="s">
        <v>13350</v>
      </c>
      <c r="L672" s="5">
        <f t="shared" si="126"/>
        <v>1.1967448539971278E-4</v>
      </c>
      <c r="M672" s="1" t="s">
        <v>10457</v>
      </c>
      <c r="N672" s="2" t="s">
        <v>13952</v>
      </c>
      <c r="O672" s="5">
        <f t="shared" si="125"/>
        <v>9.5174645474445602E-5</v>
      </c>
      <c r="P672" s="1" t="s">
        <v>13465</v>
      </c>
      <c r="Q672" s="2" t="s">
        <v>14503</v>
      </c>
      <c r="R672" s="5">
        <f t="shared" si="121"/>
        <v>2.3337222870478414E-4</v>
      </c>
      <c r="S672" s="1" t="s">
        <v>11137</v>
      </c>
      <c r="T672" s="2" t="s">
        <v>8751</v>
      </c>
      <c r="U672" s="5">
        <f t="shared" si="120"/>
        <v>2.5693730729701953E-4</v>
      </c>
      <c r="V672" s="1" t="s">
        <v>10499</v>
      </c>
      <c r="W672" s="2" t="s">
        <v>13839</v>
      </c>
      <c r="X672" s="5">
        <f t="shared" si="115"/>
        <v>1.4324595330181923E-4</v>
      </c>
      <c r="Y672" s="1" t="s">
        <v>206</v>
      </c>
      <c r="Z672" s="2" t="s">
        <v>15618</v>
      </c>
      <c r="AA672" s="5">
        <f t="shared" si="119"/>
        <v>2.2696323195642307E-4</v>
      </c>
    </row>
    <row r="673" spans="1:27" x14ac:dyDescent="0.3">
      <c r="A673" s="1" t="s">
        <v>507</v>
      </c>
      <c r="B673" s="2" t="s">
        <v>9804</v>
      </c>
      <c r="C673" s="8">
        <f t="shared" si="122"/>
        <v>1.8331805682859762E-4</v>
      </c>
      <c r="D673" s="1" t="s">
        <v>12092</v>
      </c>
      <c r="E673" s="2" t="s">
        <v>12093</v>
      </c>
      <c r="F673" s="5">
        <f t="shared" si="123"/>
        <v>2.0738282870178348E-4</v>
      </c>
      <c r="G673" s="1" t="s">
        <v>10556</v>
      </c>
      <c r="H673" s="2" t="s">
        <v>7852</v>
      </c>
      <c r="I673" s="5">
        <f t="shared" si="124"/>
        <v>2.7878449958182325E-4</v>
      </c>
      <c r="J673" s="1" t="s">
        <v>12702</v>
      </c>
      <c r="K673" s="2" t="s">
        <v>13351</v>
      </c>
      <c r="L673" s="5">
        <f t="shared" si="126"/>
        <v>1.1936022917164001E-4</v>
      </c>
      <c r="M673" s="1" t="s">
        <v>13524</v>
      </c>
      <c r="N673" s="2" t="s">
        <v>7108</v>
      </c>
      <c r="O673" s="5">
        <f t="shared" si="125"/>
        <v>9.4939713282065892E-5</v>
      </c>
      <c r="P673" s="1" t="s">
        <v>14504</v>
      </c>
      <c r="Q673" s="2" t="s">
        <v>8772</v>
      </c>
      <c r="R673" s="5">
        <f t="shared" si="121"/>
        <v>2.3304591004427873E-4</v>
      </c>
      <c r="S673" s="1" t="s">
        <v>11474</v>
      </c>
      <c r="T673" s="2" t="s">
        <v>14847</v>
      </c>
      <c r="U673" s="5">
        <f t="shared" si="120"/>
        <v>2.565418163160595E-4</v>
      </c>
      <c r="V673" s="1" t="s">
        <v>11368</v>
      </c>
      <c r="W673" s="2" t="s">
        <v>12346</v>
      </c>
      <c r="X673" s="5">
        <f t="shared" si="115"/>
        <v>1.4295925661186561E-4</v>
      </c>
      <c r="Y673" s="1" t="s">
        <v>2503</v>
      </c>
      <c r="Z673" s="2" t="s">
        <v>4457</v>
      </c>
      <c r="AA673" s="5">
        <f t="shared" si="119"/>
        <v>2.2644927536231884E-4</v>
      </c>
    </row>
    <row r="674" spans="1:27" x14ac:dyDescent="0.3">
      <c r="A674" s="1" t="s">
        <v>11021</v>
      </c>
      <c r="B674" s="2" t="s">
        <v>8852</v>
      </c>
      <c r="C674" s="8">
        <f t="shared" si="122"/>
        <v>1.8142235123367199E-4</v>
      </c>
      <c r="D674" s="1" t="s">
        <v>12094</v>
      </c>
      <c r="E674" s="2" t="s">
        <v>12095</v>
      </c>
      <c r="F674" s="5">
        <f t="shared" si="123"/>
        <v>2.0699648105982198E-4</v>
      </c>
      <c r="G674" s="1" t="s">
        <v>12822</v>
      </c>
      <c r="H674" s="2" t="s">
        <v>7852</v>
      </c>
      <c r="I674" s="5">
        <f t="shared" si="124"/>
        <v>2.7878449958182325E-4</v>
      </c>
      <c r="J674" s="1" t="s">
        <v>7121</v>
      </c>
      <c r="K674" s="2" t="s">
        <v>13352</v>
      </c>
      <c r="L674" s="5">
        <f t="shared" si="126"/>
        <v>1.1904761904761905E-4</v>
      </c>
      <c r="M674" s="1" t="s">
        <v>10523</v>
      </c>
      <c r="N674" s="2" t="s">
        <v>13953</v>
      </c>
      <c r="O674" s="5">
        <f t="shared" si="125"/>
        <v>9.4500094500094497E-5</v>
      </c>
      <c r="P674" s="1" t="s">
        <v>187</v>
      </c>
      <c r="Q674" s="2" t="s">
        <v>8773</v>
      </c>
      <c r="R674" s="5">
        <f t="shared" si="121"/>
        <v>2.3293733985557886E-4</v>
      </c>
      <c r="S674" s="1" t="s">
        <v>12904</v>
      </c>
      <c r="T674" s="2" t="s">
        <v>6669</v>
      </c>
      <c r="U674" s="5">
        <f t="shared" si="120"/>
        <v>2.5555839509327881E-4</v>
      </c>
      <c r="V674" s="1" t="s">
        <v>10442</v>
      </c>
      <c r="W674" s="2" t="s">
        <v>13304</v>
      </c>
      <c r="X674" s="5">
        <f>1/(7000+(RIGHT(W674,3)))</f>
        <v>1.4285714285714287E-4</v>
      </c>
      <c r="Y674" s="1" t="s">
        <v>10419</v>
      </c>
      <c r="Z674" s="2" t="s">
        <v>4457</v>
      </c>
      <c r="AA674" s="5">
        <f t="shared" si="119"/>
        <v>2.2644927536231884E-4</v>
      </c>
    </row>
    <row r="675" spans="1:27" x14ac:dyDescent="0.3">
      <c r="A675" s="1" t="s">
        <v>11022</v>
      </c>
      <c r="B675" s="2" t="s">
        <v>8852</v>
      </c>
      <c r="C675" s="8">
        <f t="shared" si="122"/>
        <v>1.8142235123367199E-4</v>
      </c>
      <c r="D675" s="1" t="s">
        <v>10654</v>
      </c>
      <c r="E675" s="2" t="s">
        <v>12095</v>
      </c>
      <c r="F675" s="5">
        <f t="shared" si="123"/>
        <v>2.0699648105982198E-4</v>
      </c>
      <c r="G675" s="1" t="s">
        <v>12823</v>
      </c>
      <c r="H675" s="2" t="s">
        <v>8729</v>
      </c>
      <c r="I675" s="5">
        <f t="shared" si="124"/>
        <v>2.7847396268448898E-4</v>
      </c>
      <c r="J675" s="1" t="s">
        <v>11335</v>
      </c>
      <c r="K675" s="2" t="s">
        <v>13352</v>
      </c>
      <c r="L675" s="5">
        <f t="shared" si="126"/>
        <v>1.1904761904761905E-4</v>
      </c>
      <c r="M675" s="1" t="s">
        <v>12999</v>
      </c>
      <c r="N675" s="2" t="s">
        <v>13954</v>
      </c>
      <c r="O675" s="5">
        <f t="shared" si="125"/>
        <v>9.3729496672602863E-5</v>
      </c>
      <c r="P675" s="1" t="s">
        <v>13617</v>
      </c>
      <c r="Q675" s="2" t="s">
        <v>1347</v>
      </c>
      <c r="R675" s="5">
        <f t="shared" si="121"/>
        <v>2.3261223540358222E-4</v>
      </c>
      <c r="S675" s="1" t="s">
        <v>10985</v>
      </c>
      <c r="T675" s="2" t="s">
        <v>12855</v>
      </c>
      <c r="U675" s="5">
        <f t="shared" si="120"/>
        <v>2.5542784163473821E-4</v>
      </c>
      <c r="V675" s="1" t="s">
        <v>10975</v>
      </c>
      <c r="W675" s="2" t="s">
        <v>15202</v>
      </c>
      <c r="X675" s="5">
        <f t="shared" ref="X675:X738" si="127">1/(7000+(RIGHT(W675,3)))</f>
        <v>1.4228799089356859E-4</v>
      </c>
      <c r="Y675" s="1" t="s">
        <v>15619</v>
      </c>
      <c r="Z675" s="2" t="s">
        <v>10916</v>
      </c>
      <c r="AA675" s="5">
        <f t="shared" si="119"/>
        <v>2.248201438848921E-4</v>
      </c>
    </row>
    <row r="676" spans="1:27" x14ac:dyDescent="0.3">
      <c r="A676" s="1" t="s">
        <v>11023</v>
      </c>
      <c r="B676" s="2" t="s">
        <v>8852</v>
      </c>
      <c r="C676" s="8">
        <f t="shared" si="122"/>
        <v>1.8142235123367199E-4</v>
      </c>
      <c r="D676" s="1" t="s">
        <v>12096</v>
      </c>
      <c r="E676" s="2" t="s">
        <v>7986</v>
      </c>
      <c r="F676" s="5">
        <f t="shared" si="123"/>
        <v>2.0691082143596109E-4</v>
      </c>
      <c r="G676" s="1" t="s">
        <v>6319</v>
      </c>
      <c r="H676" s="2" t="s">
        <v>11936</v>
      </c>
      <c r="I676" s="5">
        <f t="shared" si="124"/>
        <v>2.7746947835738069E-4</v>
      </c>
      <c r="J676" s="1" t="s">
        <v>12905</v>
      </c>
      <c r="K676" s="2" t="s">
        <v>13353</v>
      </c>
      <c r="L676" s="5">
        <f t="shared" si="126"/>
        <v>1.1873664212776063E-4</v>
      </c>
      <c r="M676" s="1" t="s">
        <v>459</v>
      </c>
      <c r="N676" s="2" t="s">
        <v>13955</v>
      </c>
      <c r="O676" s="5">
        <f t="shared" si="125"/>
        <v>9.3676814988290398E-5</v>
      </c>
      <c r="P676" s="1" t="s">
        <v>2035</v>
      </c>
      <c r="Q676" s="2" t="s">
        <v>14505</v>
      </c>
      <c r="R676" s="5">
        <f t="shared" si="121"/>
        <v>2.3223409196470042E-4</v>
      </c>
      <c r="S676" s="1" t="s">
        <v>14848</v>
      </c>
      <c r="T676" s="2" t="s">
        <v>2883</v>
      </c>
      <c r="U676" s="5">
        <f t="shared" si="120"/>
        <v>2.5536261491317672E-4</v>
      </c>
      <c r="V676" s="1" t="s">
        <v>11919</v>
      </c>
      <c r="W676" s="2" t="s">
        <v>8935</v>
      </c>
      <c r="X676" s="5">
        <f t="shared" si="127"/>
        <v>1.4194464158978E-4</v>
      </c>
      <c r="Y676" s="1" t="s">
        <v>10784</v>
      </c>
      <c r="Z676" s="2" t="s">
        <v>7944</v>
      </c>
      <c r="AA676" s="5">
        <f t="shared" si="119"/>
        <v>2.2396416573348266E-4</v>
      </c>
    </row>
    <row r="677" spans="1:27" x14ac:dyDescent="0.3">
      <c r="A677" s="1" t="s">
        <v>11024</v>
      </c>
      <c r="B677" s="2" t="s">
        <v>8061</v>
      </c>
      <c r="C677" s="8">
        <f t="shared" si="122"/>
        <v>1.8099547511312217E-4</v>
      </c>
      <c r="D677" s="1" t="s">
        <v>12097</v>
      </c>
      <c r="E677" s="2" t="s">
        <v>12098</v>
      </c>
      <c r="F677" s="5">
        <f t="shared" si="123"/>
        <v>2.0648358455502787E-4</v>
      </c>
      <c r="G677" s="1" t="s">
        <v>7196</v>
      </c>
      <c r="H677" s="2" t="s">
        <v>11936</v>
      </c>
      <c r="I677" s="5">
        <f t="shared" si="124"/>
        <v>2.7746947835738069E-4</v>
      </c>
      <c r="J677" s="1" t="s">
        <v>5153</v>
      </c>
      <c r="K677" s="2" t="s">
        <v>13354</v>
      </c>
      <c r="L677" s="5">
        <f t="shared" si="126"/>
        <v>1.1856770215793219E-4</v>
      </c>
      <c r="M677" s="1" t="s">
        <v>13956</v>
      </c>
      <c r="N677" s="2" t="s">
        <v>13957</v>
      </c>
      <c r="O677" s="5">
        <f t="shared" si="125"/>
        <v>9.3309694877297749E-5</v>
      </c>
      <c r="P677" s="1" t="s">
        <v>12716</v>
      </c>
      <c r="Q677" s="2" t="s">
        <v>12039</v>
      </c>
      <c r="R677" s="5">
        <f t="shared" si="121"/>
        <v>2.3132084200786491E-4</v>
      </c>
      <c r="S677" s="1" t="s">
        <v>11315</v>
      </c>
      <c r="T677" s="2" t="s">
        <v>7885</v>
      </c>
      <c r="U677" s="5">
        <f t="shared" si="120"/>
        <v>2.550369803621525E-4</v>
      </c>
      <c r="V677" s="1" t="s">
        <v>10766</v>
      </c>
      <c r="W677" s="2" t="s">
        <v>6862</v>
      </c>
      <c r="X677" s="5">
        <f t="shared" si="127"/>
        <v>1.4166312508853945E-4</v>
      </c>
      <c r="Y677" s="1" t="s">
        <v>10342</v>
      </c>
      <c r="Z677" s="2" t="s">
        <v>7944</v>
      </c>
      <c r="AA677" s="5">
        <f t="shared" si="119"/>
        <v>2.2396416573348266E-4</v>
      </c>
    </row>
    <row r="678" spans="1:27" x14ac:dyDescent="0.3">
      <c r="A678" s="1" t="s">
        <v>11025</v>
      </c>
      <c r="B678" s="2" t="s">
        <v>9813</v>
      </c>
      <c r="C678" s="8">
        <f t="shared" si="122"/>
        <v>1.8079913216416561E-4</v>
      </c>
      <c r="D678" s="1" t="s">
        <v>12099</v>
      </c>
      <c r="E678" s="2" t="s">
        <v>12100</v>
      </c>
      <c r="F678" s="5">
        <f t="shared" si="123"/>
        <v>2.0622808826562179E-4</v>
      </c>
      <c r="G678" s="1" t="s">
        <v>12824</v>
      </c>
      <c r="H678" s="2" t="s">
        <v>7855</v>
      </c>
      <c r="I678" s="5">
        <f t="shared" si="124"/>
        <v>2.772387025228722E-4</v>
      </c>
      <c r="J678" s="1" t="s">
        <v>6105</v>
      </c>
      <c r="K678" s="2" t="s">
        <v>13355</v>
      </c>
      <c r="L678" s="5">
        <f t="shared" si="126"/>
        <v>1.1825922421948912E-4</v>
      </c>
      <c r="M678" s="1" t="s">
        <v>13958</v>
      </c>
      <c r="N678" s="2" t="s">
        <v>13959</v>
      </c>
      <c r="O678" s="5">
        <f t="shared" si="125"/>
        <v>9.325748391308402E-5</v>
      </c>
      <c r="P678" s="1" t="s">
        <v>10588</v>
      </c>
      <c r="Q678" s="2" t="s">
        <v>12039</v>
      </c>
      <c r="R678" s="5">
        <f t="shared" si="121"/>
        <v>2.3132084200786491E-4</v>
      </c>
      <c r="S678" s="1" t="s">
        <v>11177</v>
      </c>
      <c r="T678" s="2" t="s">
        <v>8755</v>
      </c>
      <c r="U678" s="5">
        <f t="shared" si="120"/>
        <v>2.5138260432378077E-4</v>
      </c>
      <c r="V678" s="1" t="s">
        <v>10690</v>
      </c>
      <c r="W678" s="2" t="s">
        <v>13841</v>
      </c>
      <c r="X678" s="5">
        <f t="shared" si="127"/>
        <v>1.4132278123233464E-4</v>
      </c>
      <c r="Y678" s="1" t="s">
        <v>12647</v>
      </c>
      <c r="Z678" s="2" t="s">
        <v>14509</v>
      </c>
      <c r="AA678" s="5">
        <f t="shared" si="119"/>
        <v>2.2331397945511388E-4</v>
      </c>
    </row>
    <row r="679" spans="1:27" x14ac:dyDescent="0.3">
      <c r="A679" s="1" t="s">
        <v>11026</v>
      </c>
      <c r="B679" s="2" t="s">
        <v>11027</v>
      </c>
      <c r="C679" s="8">
        <f t="shared" si="122"/>
        <v>1.7953321364452425E-4</v>
      </c>
      <c r="D679" s="1" t="s">
        <v>12101</v>
      </c>
      <c r="E679" s="2" t="s">
        <v>12102</v>
      </c>
      <c r="F679" s="5">
        <f t="shared" si="123"/>
        <v>2.0567667626491157E-4</v>
      </c>
      <c r="G679" s="1" t="s">
        <v>12825</v>
      </c>
      <c r="H679" s="2" t="s">
        <v>7855</v>
      </c>
      <c r="I679" s="5">
        <f t="shared" si="124"/>
        <v>2.772387025228722E-4</v>
      </c>
      <c r="J679" s="1" t="s">
        <v>10768</v>
      </c>
      <c r="K679" s="2" t="s">
        <v>13356</v>
      </c>
      <c r="L679" s="5">
        <f t="shared" si="126"/>
        <v>1.1763321962122103E-4</v>
      </c>
      <c r="M679" s="1" t="s">
        <v>2324</v>
      </c>
      <c r="N679" s="2" t="s">
        <v>13960</v>
      </c>
      <c r="O679" s="5">
        <f t="shared" si="125"/>
        <v>9.3118539901294352E-5</v>
      </c>
      <c r="P679" s="1" t="s">
        <v>11648</v>
      </c>
      <c r="Q679" s="2" t="s">
        <v>13769</v>
      </c>
      <c r="R679" s="5">
        <f t="shared" si="121"/>
        <v>2.306805074971165E-4</v>
      </c>
      <c r="S679" s="1" t="s">
        <v>10516</v>
      </c>
      <c r="T679" s="2" t="s">
        <v>8755</v>
      </c>
      <c r="U679" s="5">
        <f t="shared" si="120"/>
        <v>2.5138260432378077E-4</v>
      </c>
      <c r="V679" s="1" t="s">
        <v>14453</v>
      </c>
      <c r="W679" s="2" t="s">
        <v>13844</v>
      </c>
      <c r="X679" s="5">
        <f t="shared" si="127"/>
        <v>1.4126289023873428E-4</v>
      </c>
      <c r="Y679" s="1" t="s">
        <v>11280</v>
      </c>
      <c r="Z679" s="2" t="s">
        <v>4462</v>
      </c>
      <c r="AA679" s="5">
        <f t="shared" si="119"/>
        <v>2.2316447221602321E-4</v>
      </c>
    </row>
    <row r="680" spans="1:27" x14ac:dyDescent="0.3">
      <c r="A680" s="1" t="s">
        <v>11028</v>
      </c>
      <c r="B680" s="2" t="s">
        <v>11029</v>
      </c>
      <c r="C680" s="8">
        <f t="shared" si="122"/>
        <v>1.7869907076483203E-4</v>
      </c>
      <c r="D680" s="1" t="s">
        <v>2067</v>
      </c>
      <c r="E680" s="2" t="s">
        <v>6730</v>
      </c>
      <c r="F680" s="5">
        <f t="shared" si="123"/>
        <v>2.0521239482864764E-4</v>
      </c>
      <c r="G680" s="1" t="s">
        <v>12826</v>
      </c>
      <c r="H680" s="2" t="s">
        <v>12827</v>
      </c>
      <c r="I680" s="5">
        <f t="shared" si="124"/>
        <v>2.7464982147761604E-4</v>
      </c>
      <c r="J680" s="1" t="s">
        <v>12634</v>
      </c>
      <c r="K680" s="2" t="s">
        <v>13357</v>
      </c>
      <c r="L680" s="5">
        <f t="shared" si="126"/>
        <v>1.155802126675913E-4</v>
      </c>
      <c r="M680" s="1" t="s">
        <v>11160</v>
      </c>
      <c r="N680" s="2" t="s">
        <v>13961</v>
      </c>
      <c r="O680" s="5">
        <f t="shared" si="125"/>
        <v>9.2910898448387997E-5</v>
      </c>
      <c r="P680" s="1" t="s">
        <v>14506</v>
      </c>
      <c r="Q680" s="2" t="s">
        <v>7931</v>
      </c>
      <c r="R680" s="5">
        <f t="shared" si="121"/>
        <v>2.3046784973496196E-4</v>
      </c>
      <c r="S680" s="1" t="s">
        <v>14849</v>
      </c>
      <c r="T680" s="2" t="s">
        <v>8755</v>
      </c>
      <c r="U680" s="5">
        <f t="shared" si="120"/>
        <v>2.5138260432378077E-4</v>
      </c>
      <c r="V680" s="1" t="s">
        <v>12968</v>
      </c>
      <c r="W680" s="2" t="s">
        <v>4602</v>
      </c>
      <c r="X680" s="5">
        <f t="shared" si="127"/>
        <v>1.4058765640376775E-4</v>
      </c>
      <c r="Y680" s="1" t="s">
        <v>12296</v>
      </c>
      <c r="Z680" s="2" t="s">
        <v>6706</v>
      </c>
      <c r="AA680" s="5">
        <f t="shared" si="119"/>
        <v>2.224694104560623E-4</v>
      </c>
    </row>
    <row r="681" spans="1:27" x14ac:dyDescent="0.3">
      <c r="A681" s="1" t="s">
        <v>11030</v>
      </c>
      <c r="B681" s="2" t="s">
        <v>11031</v>
      </c>
      <c r="C681" s="8">
        <f t="shared" si="122"/>
        <v>1.7828489926903192E-4</v>
      </c>
      <c r="D681" s="1" t="s">
        <v>12103</v>
      </c>
      <c r="E681" s="2" t="s">
        <v>10960</v>
      </c>
      <c r="F681" s="5">
        <f t="shared" si="123"/>
        <v>2.0470829068577277E-4</v>
      </c>
      <c r="G681" s="1" t="s">
        <v>10494</v>
      </c>
      <c r="H681" s="2" t="s">
        <v>12827</v>
      </c>
      <c r="I681" s="5">
        <f t="shared" si="124"/>
        <v>2.7464982147761604E-4</v>
      </c>
      <c r="J681" s="1" t="s">
        <v>12786</v>
      </c>
      <c r="K681" s="2" t="s">
        <v>13358</v>
      </c>
      <c r="L681" s="5">
        <f t="shared" si="126"/>
        <v>1.1542012927054478E-4</v>
      </c>
      <c r="M681" s="1" t="s">
        <v>13962</v>
      </c>
      <c r="N681" s="2" t="s">
        <v>13963</v>
      </c>
      <c r="O681" s="5">
        <f t="shared" si="125"/>
        <v>9.2816038611472066E-5</v>
      </c>
      <c r="P681" s="1" t="s">
        <v>4843</v>
      </c>
      <c r="Q681" s="2" t="s">
        <v>7933</v>
      </c>
      <c r="R681" s="5">
        <f t="shared" si="121"/>
        <v>2.290950744558992E-4</v>
      </c>
      <c r="S681" s="1" t="s">
        <v>14581</v>
      </c>
      <c r="T681" s="2" t="s">
        <v>9682</v>
      </c>
      <c r="U681" s="5">
        <f t="shared" si="120"/>
        <v>2.5087807325639737E-4</v>
      </c>
      <c r="V681" s="1" t="s">
        <v>14537</v>
      </c>
      <c r="W681" s="2" t="s">
        <v>8939</v>
      </c>
      <c r="X681" s="5">
        <f t="shared" si="127"/>
        <v>1.4052838673412029E-4</v>
      </c>
      <c r="Y681" s="1" t="s">
        <v>15620</v>
      </c>
      <c r="Z681" s="2" t="s">
        <v>15621</v>
      </c>
      <c r="AA681" s="5">
        <f t="shared" si="119"/>
        <v>2.2128789555211331E-4</v>
      </c>
    </row>
    <row r="682" spans="1:27" x14ac:dyDescent="0.3">
      <c r="A682" s="1" t="s">
        <v>11032</v>
      </c>
      <c r="B682" s="2" t="s">
        <v>11033</v>
      </c>
      <c r="C682" s="8">
        <f t="shared" si="122"/>
        <v>1.7806267806267807E-4</v>
      </c>
      <c r="D682" s="1" t="s">
        <v>12104</v>
      </c>
      <c r="E682" s="2" t="s">
        <v>7996</v>
      </c>
      <c r="F682" s="5">
        <f t="shared" si="123"/>
        <v>2.0441537203597711E-4</v>
      </c>
      <c r="G682" s="1" t="s">
        <v>12828</v>
      </c>
      <c r="H682" s="2" t="s">
        <v>12827</v>
      </c>
      <c r="I682" s="5">
        <f t="shared" si="124"/>
        <v>2.7464982147761604E-4</v>
      </c>
      <c r="J682" s="1" t="s">
        <v>10641</v>
      </c>
      <c r="K682" s="2" t="s">
        <v>13358</v>
      </c>
      <c r="L682" s="5">
        <f t="shared" si="126"/>
        <v>1.1542012927054478E-4</v>
      </c>
      <c r="M682" s="1" t="s">
        <v>13964</v>
      </c>
      <c r="N682" s="2" t="s">
        <v>13965</v>
      </c>
      <c r="O682" s="5">
        <f t="shared" si="125"/>
        <v>9.2438528378628216E-5</v>
      </c>
      <c r="P682" s="1" t="s">
        <v>11368</v>
      </c>
      <c r="Q682" s="2" t="s">
        <v>14507</v>
      </c>
      <c r="R682" s="5">
        <f t="shared" si="121"/>
        <v>2.2899015342340279E-4</v>
      </c>
      <c r="S682" s="1" t="s">
        <v>4069</v>
      </c>
      <c r="T682" s="2" t="s">
        <v>7891</v>
      </c>
      <c r="U682" s="5">
        <f t="shared" si="120"/>
        <v>2.50501002004008E-4</v>
      </c>
      <c r="V682" s="1" t="s">
        <v>11513</v>
      </c>
      <c r="W682" s="2" t="s">
        <v>15203</v>
      </c>
      <c r="X682" s="5">
        <f t="shared" si="127"/>
        <v>1.4031149151115475E-4</v>
      </c>
      <c r="Y682" s="1" t="s">
        <v>15622</v>
      </c>
      <c r="Z682" s="2" t="s">
        <v>7951</v>
      </c>
      <c r="AA682" s="5">
        <f t="shared" si="119"/>
        <v>2.2031284423881911E-4</v>
      </c>
    </row>
    <row r="683" spans="1:27" x14ac:dyDescent="0.3">
      <c r="A683" s="1" t="s">
        <v>11034</v>
      </c>
      <c r="B683" s="2" t="s">
        <v>5612</v>
      </c>
      <c r="C683" s="8">
        <f t="shared" si="122"/>
        <v>1.7765144785930004E-4</v>
      </c>
      <c r="D683" s="1" t="s">
        <v>12105</v>
      </c>
      <c r="E683" s="2" t="s">
        <v>9756</v>
      </c>
      <c r="F683" s="5">
        <f t="shared" si="123"/>
        <v>2.0412329046744235E-4</v>
      </c>
      <c r="G683" s="1" t="s">
        <v>12829</v>
      </c>
      <c r="H683" s="2" t="s">
        <v>7860</v>
      </c>
      <c r="I683" s="5">
        <f t="shared" si="124"/>
        <v>2.7412280701754384E-4</v>
      </c>
      <c r="J683" s="1" t="s">
        <v>11250</v>
      </c>
      <c r="K683" s="2" t="s">
        <v>13359</v>
      </c>
      <c r="L683" s="5">
        <f t="shared" si="126"/>
        <v>1.1494252873563218E-4</v>
      </c>
      <c r="M683" s="1" t="s">
        <v>13966</v>
      </c>
      <c r="N683" s="2" t="s">
        <v>13967</v>
      </c>
      <c r="O683" s="5">
        <f t="shared" si="125"/>
        <v>9.1835797593902102E-5</v>
      </c>
      <c r="P683" s="1" t="s">
        <v>10615</v>
      </c>
      <c r="Q683" s="2" t="s">
        <v>8780</v>
      </c>
      <c r="R683" s="5">
        <f t="shared" si="121"/>
        <v>2.2794620469569182E-4</v>
      </c>
      <c r="S683" s="1" t="s">
        <v>13880</v>
      </c>
      <c r="T683" s="2" t="s">
        <v>7896</v>
      </c>
      <c r="U683" s="5">
        <f>1/(4000+(RIGHT(T683,3)))</f>
        <v>2.493143854400399E-4</v>
      </c>
      <c r="V683" s="1" t="s">
        <v>15204</v>
      </c>
      <c r="W683" s="2" t="s">
        <v>3042</v>
      </c>
      <c r="X683" s="5">
        <f t="shared" si="127"/>
        <v>1.4025245441795232E-4</v>
      </c>
      <c r="Y683" s="1" t="s">
        <v>10528</v>
      </c>
      <c r="Z683" s="2" t="s">
        <v>14513</v>
      </c>
      <c r="AA683" s="5">
        <f t="shared" si="119"/>
        <v>2.1982853374367993E-4</v>
      </c>
    </row>
    <row r="684" spans="1:27" x14ac:dyDescent="0.3">
      <c r="A684" s="1" t="s">
        <v>11035</v>
      </c>
      <c r="B684" s="2" t="s">
        <v>5612</v>
      </c>
      <c r="C684" s="8">
        <f t="shared" si="122"/>
        <v>1.7765144785930004E-4</v>
      </c>
      <c r="D684" s="1" t="s">
        <v>12106</v>
      </c>
      <c r="E684" s="2" t="s">
        <v>12107</v>
      </c>
      <c r="F684" s="5">
        <f t="shared" si="123"/>
        <v>2.0374898125509371E-4</v>
      </c>
      <c r="G684" s="1" t="s">
        <v>12830</v>
      </c>
      <c r="H684" s="2" t="s">
        <v>12831</v>
      </c>
      <c r="I684" s="5">
        <f t="shared" si="124"/>
        <v>2.7314941272876261E-4</v>
      </c>
      <c r="J684" s="1" t="s">
        <v>13360</v>
      </c>
      <c r="K684" s="2" t="s">
        <v>13361</v>
      </c>
      <c r="L684" s="5">
        <f t="shared" si="126"/>
        <v>1.1446886446886447E-4</v>
      </c>
      <c r="M684" s="1" t="s">
        <v>13968</v>
      </c>
      <c r="N684" s="2" t="s">
        <v>4719</v>
      </c>
      <c r="O684" s="5">
        <f t="shared" si="125"/>
        <v>9.1759955955221138E-5</v>
      </c>
      <c r="P684" s="1" t="s">
        <v>2209</v>
      </c>
      <c r="Q684" s="2" t="s">
        <v>5563</v>
      </c>
      <c r="R684" s="5">
        <f t="shared" si="121"/>
        <v>2.2634676324128565E-4</v>
      </c>
      <c r="S684" s="1" t="s">
        <v>12578</v>
      </c>
      <c r="T684" s="2" t="s">
        <v>14850</v>
      </c>
      <c r="U684" s="5">
        <f t="shared" ref="U684:U747" si="128">1/(4000+(RIGHT(T684,3)))</f>
        <v>2.4912805181863477E-4</v>
      </c>
      <c r="V684" s="1" t="s">
        <v>12828</v>
      </c>
      <c r="W684" s="2" t="s">
        <v>12367</v>
      </c>
      <c r="X684" s="5">
        <f t="shared" si="127"/>
        <v>1.3986013986013986E-4</v>
      </c>
      <c r="Y684" s="1" t="s">
        <v>11134</v>
      </c>
      <c r="Z684" s="2" t="s">
        <v>15623</v>
      </c>
      <c r="AA684" s="5">
        <f t="shared" si="119"/>
        <v>2.1929824561403509E-4</v>
      </c>
    </row>
    <row r="685" spans="1:27" x14ac:dyDescent="0.3">
      <c r="A685" s="1" t="s">
        <v>11036</v>
      </c>
      <c r="B685" s="2" t="s">
        <v>8069</v>
      </c>
      <c r="C685" s="8">
        <f t="shared" si="122"/>
        <v>1.77210703526493E-4</v>
      </c>
      <c r="D685" s="1" t="s">
        <v>10435</v>
      </c>
      <c r="E685" s="2" t="s">
        <v>6733</v>
      </c>
      <c r="F685" s="5">
        <f t="shared" si="123"/>
        <v>2.0341741253051261E-4</v>
      </c>
      <c r="G685" s="1" t="s">
        <v>11064</v>
      </c>
      <c r="H685" s="2" t="s">
        <v>12832</v>
      </c>
      <c r="I685" s="5">
        <f t="shared" si="124"/>
        <v>2.7233115468409589E-4</v>
      </c>
      <c r="J685" s="1" t="s">
        <v>2567</v>
      </c>
      <c r="K685" s="2" t="s">
        <v>13362</v>
      </c>
      <c r="L685" s="5">
        <f t="shared" si="126"/>
        <v>1.1384335154826958E-4</v>
      </c>
      <c r="M685" s="1" t="s">
        <v>12340</v>
      </c>
      <c r="N685" s="2" t="s">
        <v>13969</v>
      </c>
      <c r="O685" s="5">
        <f t="shared" si="125"/>
        <v>9.154994049253868E-5</v>
      </c>
      <c r="P685" s="1" t="s">
        <v>13094</v>
      </c>
      <c r="Q685" s="2" t="s">
        <v>8786</v>
      </c>
      <c r="R685" s="5">
        <f t="shared" si="121"/>
        <v>2.2502250225022501E-4</v>
      </c>
      <c r="S685" s="1" t="s">
        <v>10847</v>
      </c>
      <c r="T685" s="2" t="s">
        <v>4431</v>
      </c>
      <c r="U685" s="5">
        <f t="shared" si="128"/>
        <v>2.4795437639474338E-4</v>
      </c>
      <c r="V685" s="1" t="s">
        <v>12929</v>
      </c>
      <c r="W685" s="2" t="s">
        <v>15205</v>
      </c>
      <c r="X685" s="5">
        <f t="shared" si="127"/>
        <v>1.398014818957081E-4</v>
      </c>
      <c r="Y685" s="1" t="s">
        <v>12927</v>
      </c>
      <c r="Z685" s="2" t="s">
        <v>15624</v>
      </c>
      <c r="AA685" s="5">
        <f t="shared" si="119"/>
        <v>2.1896211955331729E-4</v>
      </c>
    </row>
    <row r="686" spans="1:27" x14ac:dyDescent="0.3">
      <c r="A686" s="1" t="s">
        <v>11037</v>
      </c>
      <c r="B686" s="2" t="s">
        <v>11038</v>
      </c>
      <c r="C686" s="8">
        <f t="shared" si="122"/>
        <v>1.7680339462517681E-4</v>
      </c>
      <c r="D686" s="1" t="s">
        <v>12108</v>
      </c>
      <c r="E686" s="2" t="s">
        <v>2934</v>
      </c>
      <c r="F686" s="5">
        <f t="shared" si="123"/>
        <v>2.0333468889792598E-4</v>
      </c>
      <c r="G686" s="1" t="s">
        <v>10856</v>
      </c>
      <c r="H686" s="2" t="s">
        <v>12833</v>
      </c>
      <c r="I686" s="5">
        <f t="shared" si="124"/>
        <v>2.7129679869777537E-4</v>
      </c>
      <c r="J686" s="1" t="s">
        <v>13363</v>
      </c>
      <c r="K686" s="2" t="s">
        <v>13364</v>
      </c>
      <c r="L686" s="5">
        <f t="shared" si="126"/>
        <v>1.1368804001819008E-4</v>
      </c>
      <c r="M686" s="1" t="s">
        <v>13970</v>
      </c>
      <c r="N686" s="2" t="s">
        <v>13971</v>
      </c>
      <c r="O686" s="5">
        <f t="shared" si="125"/>
        <v>9.1416034372428928E-5</v>
      </c>
      <c r="P686" s="1" t="s">
        <v>10327</v>
      </c>
      <c r="Q686" s="2" t="s">
        <v>14508</v>
      </c>
      <c r="R686" s="5">
        <f t="shared" si="121"/>
        <v>2.244165170556553E-4</v>
      </c>
      <c r="S686" s="1" t="s">
        <v>10955</v>
      </c>
      <c r="T686" s="2" t="s">
        <v>7898</v>
      </c>
      <c r="U686" s="5">
        <f t="shared" si="128"/>
        <v>2.4740227610094015E-4</v>
      </c>
      <c r="V686" s="1" t="s">
        <v>11104</v>
      </c>
      <c r="W686" s="2" t="s">
        <v>11162</v>
      </c>
      <c r="X686" s="5">
        <f t="shared" si="127"/>
        <v>1.3968431345159939E-4</v>
      </c>
      <c r="Y686" s="1" t="s">
        <v>10950</v>
      </c>
      <c r="Z686" s="2" t="s">
        <v>4465</v>
      </c>
      <c r="AA686" s="5">
        <f t="shared" si="119"/>
        <v>2.188183807439825E-4</v>
      </c>
    </row>
    <row r="687" spans="1:27" x14ac:dyDescent="0.3">
      <c r="A687" s="1" t="s">
        <v>11039</v>
      </c>
      <c r="B687" s="2" t="s">
        <v>11040</v>
      </c>
      <c r="C687" s="8">
        <f t="shared" si="122"/>
        <v>1.7618040873854828E-4</v>
      </c>
      <c r="D687" s="1" t="s">
        <v>12109</v>
      </c>
      <c r="E687" s="2" t="s">
        <v>8815</v>
      </c>
      <c r="F687" s="5">
        <f t="shared" si="123"/>
        <v>2.032520325203252E-4</v>
      </c>
      <c r="G687" s="1" t="s">
        <v>10328</v>
      </c>
      <c r="H687" s="2" t="s">
        <v>5537</v>
      </c>
      <c r="I687" s="5">
        <f t="shared" si="124"/>
        <v>2.7078256160303275E-4</v>
      </c>
      <c r="J687" s="1" t="s">
        <v>13365</v>
      </c>
      <c r="K687" s="2" t="s">
        <v>13366</v>
      </c>
      <c r="L687" s="5">
        <f t="shared" si="126"/>
        <v>1.1336583153837434E-4</v>
      </c>
      <c r="M687" s="1" t="s">
        <v>13972</v>
      </c>
      <c r="N687" s="2" t="s">
        <v>4720</v>
      </c>
      <c r="O687" s="5">
        <f t="shared" si="125"/>
        <v>9.1249201569486261E-5</v>
      </c>
      <c r="P687" s="1" t="s">
        <v>12675</v>
      </c>
      <c r="Q687" s="2" t="s">
        <v>14509</v>
      </c>
      <c r="R687" s="5">
        <f t="shared" si="121"/>
        <v>2.2331397945511388E-4</v>
      </c>
      <c r="S687" s="1" t="s">
        <v>10343</v>
      </c>
      <c r="T687" s="2" t="s">
        <v>4432</v>
      </c>
      <c r="U687" s="5">
        <f t="shared" si="128"/>
        <v>2.4715768660405336E-4</v>
      </c>
      <c r="V687" s="1" t="s">
        <v>15206</v>
      </c>
      <c r="W687" s="2" t="s">
        <v>11162</v>
      </c>
      <c r="X687" s="5">
        <f t="shared" si="127"/>
        <v>1.3968431345159939E-4</v>
      </c>
      <c r="Y687" s="1" t="s">
        <v>13087</v>
      </c>
      <c r="Z687" s="2" t="s">
        <v>8793</v>
      </c>
      <c r="AA687" s="5">
        <f t="shared" si="119"/>
        <v>2.183406113537118E-4</v>
      </c>
    </row>
    <row r="688" spans="1:27" x14ac:dyDescent="0.3">
      <c r="A688" s="1" t="s">
        <v>11041</v>
      </c>
      <c r="B688" s="2" t="s">
        <v>11042</v>
      </c>
      <c r="C688" s="8">
        <f t="shared" si="122"/>
        <v>1.753463089601964E-4</v>
      </c>
      <c r="D688" s="1" t="s">
        <v>12110</v>
      </c>
      <c r="E688" s="2" t="s">
        <v>8004</v>
      </c>
      <c r="F688" s="5">
        <f t="shared" si="123"/>
        <v>2.0193861066235866E-4</v>
      </c>
      <c r="G688" s="1" t="s">
        <v>11919</v>
      </c>
      <c r="H688" s="2" t="s">
        <v>2866</v>
      </c>
      <c r="I688" s="5">
        <f t="shared" si="124"/>
        <v>2.6954177897574127E-4</v>
      </c>
      <c r="J688" s="1" t="s">
        <v>1958</v>
      </c>
      <c r="K688" s="2" t="s">
        <v>13367</v>
      </c>
      <c r="L688" s="5">
        <f t="shared" si="126"/>
        <v>1.1321181931393638E-4</v>
      </c>
      <c r="M688" s="1" t="s">
        <v>13973</v>
      </c>
      <c r="N688" s="2" t="s">
        <v>13974</v>
      </c>
      <c r="O688" s="5">
        <f t="shared" si="125"/>
        <v>9.1132780461131873E-5</v>
      </c>
      <c r="P688" s="1" t="s">
        <v>12787</v>
      </c>
      <c r="Q688" s="2" t="s">
        <v>6704</v>
      </c>
      <c r="R688" s="5">
        <f t="shared" si="121"/>
        <v>2.2301516503122213E-4</v>
      </c>
      <c r="S688" s="1" t="s">
        <v>12949</v>
      </c>
      <c r="T688" s="2" t="s">
        <v>12874</v>
      </c>
      <c r="U688" s="5">
        <f t="shared" si="128"/>
        <v>2.4648755237860487E-4</v>
      </c>
      <c r="V688" s="1" t="s">
        <v>10863</v>
      </c>
      <c r="W688" s="2" t="s">
        <v>11164</v>
      </c>
      <c r="X688" s="5">
        <f t="shared" si="127"/>
        <v>1.394700139470014E-4</v>
      </c>
      <c r="Y688" s="1" t="s">
        <v>15625</v>
      </c>
      <c r="Z688" s="2" t="s">
        <v>8793</v>
      </c>
      <c r="AA688" s="5">
        <f t="shared" si="119"/>
        <v>2.183406113537118E-4</v>
      </c>
    </row>
    <row r="689" spans="1:27" x14ac:dyDescent="0.3">
      <c r="A689" s="1" t="s">
        <v>11043</v>
      </c>
      <c r="B689" s="2" t="s">
        <v>2977</v>
      </c>
      <c r="C689" s="8">
        <f t="shared" si="122"/>
        <v>1.7406440382941688E-4</v>
      </c>
      <c r="D689" s="1" t="s">
        <v>12111</v>
      </c>
      <c r="E689" s="2" t="s">
        <v>12112</v>
      </c>
      <c r="F689" s="5">
        <f t="shared" si="123"/>
        <v>2.0169423154497781E-4</v>
      </c>
      <c r="G689" s="1" t="s">
        <v>10619</v>
      </c>
      <c r="H689" s="2" t="s">
        <v>2866</v>
      </c>
      <c r="I689" s="5">
        <f t="shared" si="124"/>
        <v>2.6954177897574127E-4</v>
      </c>
      <c r="J689" s="1" t="s">
        <v>13368</v>
      </c>
      <c r="K689" s="2" t="s">
        <v>13369</v>
      </c>
      <c r="L689" s="5">
        <f t="shared" si="126"/>
        <v>1.1305822498586772E-4</v>
      </c>
      <c r="M689" s="1" t="s">
        <v>10507</v>
      </c>
      <c r="N689" s="2" t="s">
        <v>13975</v>
      </c>
      <c r="O689" s="5">
        <f>1/(11000+(RIGHT(N689,3)))</f>
        <v>9.0220137134608438E-5</v>
      </c>
      <c r="P689" s="1" t="s">
        <v>10670</v>
      </c>
      <c r="Q689" s="2" t="s">
        <v>14510</v>
      </c>
      <c r="R689" s="5">
        <f t="shared" si="121"/>
        <v>2.2291573785109228E-4</v>
      </c>
      <c r="S689" s="1" t="s">
        <v>12664</v>
      </c>
      <c r="T689" s="2" t="s">
        <v>10152</v>
      </c>
      <c r="U689" s="5">
        <f t="shared" si="128"/>
        <v>2.4515812699190976E-4</v>
      </c>
      <c r="V689" s="1" t="s">
        <v>13057</v>
      </c>
      <c r="W689" s="2" t="s">
        <v>11164</v>
      </c>
      <c r="X689" s="5">
        <f t="shared" si="127"/>
        <v>1.394700139470014E-4</v>
      </c>
      <c r="Y689" s="1" t="s">
        <v>2361</v>
      </c>
      <c r="Z689" s="2" t="s">
        <v>15626</v>
      </c>
      <c r="AA689" s="5">
        <f t="shared" si="119"/>
        <v>2.1715526601520088E-4</v>
      </c>
    </row>
    <row r="690" spans="1:27" x14ac:dyDescent="0.3">
      <c r="A690" s="1" t="s">
        <v>11044</v>
      </c>
      <c r="B690" s="2" t="s">
        <v>11045</v>
      </c>
      <c r="C690" s="8">
        <f t="shared" si="122"/>
        <v>1.738828029907842E-4</v>
      </c>
      <c r="D690" s="1" t="s">
        <v>12113</v>
      </c>
      <c r="E690" s="2" t="s">
        <v>10971</v>
      </c>
      <c r="F690" s="5">
        <f t="shared" si="123"/>
        <v>2.0132876988121604E-4</v>
      </c>
      <c r="G690" s="1" t="s">
        <v>10605</v>
      </c>
      <c r="H690" s="2" t="s">
        <v>8737</v>
      </c>
      <c r="I690" s="5">
        <f t="shared" si="124"/>
        <v>2.6903416733925207E-4</v>
      </c>
      <c r="J690" s="1" t="s">
        <v>13370</v>
      </c>
      <c r="K690" s="2" t="s">
        <v>13369</v>
      </c>
      <c r="L690" s="5">
        <f t="shared" si="126"/>
        <v>1.1305822498586772E-4</v>
      </c>
      <c r="M690" s="1" t="s">
        <v>2196</v>
      </c>
      <c r="N690" s="2" t="s">
        <v>13976</v>
      </c>
      <c r="O690" s="5">
        <f t="shared" ref="O690:O719" si="129">1/(11000+(RIGHT(N690,3)))</f>
        <v>9.0009000900090005E-5</v>
      </c>
      <c r="P690" s="1" t="s">
        <v>13022</v>
      </c>
      <c r="Q690" s="2" t="s">
        <v>12919</v>
      </c>
      <c r="R690" s="5">
        <f t="shared" si="121"/>
        <v>2.2241992882562276E-4</v>
      </c>
      <c r="S690" s="1" t="s">
        <v>12922</v>
      </c>
      <c r="T690" s="2" t="s">
        <v>14851</v>
      </c>
      <c r="U690" s="5">
        <f t="shared" si="128"/>
        <v>2.4503798088703748E-4</v>
      </c>
      <c r="V690" s="1" t="s">
        <v>533</v>
      </c>
      <c r="W690" s="2" t="s">
        <v>10211</v>
      </c>
      <c r="X690" s="5">
        <f t="shared" si="127"/>
        <v>1.3917884481558804E-4</v>
      </c>
      <c r="Y690" s="1" t="s">
        <v>10301</v>
      </c>
      <c r="Z690" s="2" t="s">
        <v>9736</v>
      </c>
      <c r="AA690" s="5">
        <f t="shared" si="119"/>
        <v>2.1682567215958369E-4</v>
      </c>
    </row>
    <row r="691" spans="1:27" x14ac:dyDescent="0.3">
      <c r="A691" s="1" t="s">
        <v>11046</v>
      </c>
      <c r="B691" s="2" t="s">
        <v>11047</v>
      </c>
      <c r="C691" s="8">
        <f t="shared" si="122"/>
        <v>1.7367141368530739E-4</v>
      </c>
      <c r="D691" s="1" t="s">
        <v>12114</v>
      </c>
      <c r="E691" s="2" t="s">
        <v>12115</v>
      </c>
      <c r="F691" s="5">
        <f t="shared" si="123"/>
        <v>2.0128824476650564E-4</v>
      </c>
      <c r="G691" s="1" t="s">
        <v>10493</v>
      </c>
      <c r="H691" s="2" t="s">
        <v>12834</v>
      </c>
      <c r="I691" s="5">
        <f t="shared" si="124"/>
        <v>2.6874496103198063E-4</v>
      </c>
      <c r="J691" s="1" t="s">
        <v>13371</v>
      </c>
      <c r="K691" s="2" t="s">
        <v>11286</v>
      </c>
      <c r="L691" s="5">
        <f t="shared" si="126"/>
        <v>1.1242270938729624E-4</v>
      </c>
      <c r="M691" s="1" t="s">
        <v>13977</v>
      </c>
      <c r="N691" s="2" t="s">
        <v>13978</v>
      </c>
      <c r="O691" s="5">
        <f t="shared" si="129"/>
        <v>8.9871483778197184E-5</v>
      </c>
      <c r="P691" s="1" t="s">
        <v>14511</v>
      </c>
      <c r="Q691" s="2" t="s">
        <v>9729</v>
      </c>
      <c r="R691" s="5">
        <f t="shared" si="121"/>
        <v>2.2163120567375886E-4</v>
      </c>
      <c r="S691" s="1" t="s">
        <v>11274</v>
      </c>
      <c r="T691" s="2" t="s">
        <v>12005</v>
      </c>
      <c r="U691" s="5">
        <f t="shared" si="128"/>
        <v>2.4479804161566709E-4</v>
      </c>
      <c r="V691" s="1" t="s">
        <v>10549</v>
      </c>
      <c r="W691" s="2" t="s">
        <v>10211</v>
      </c>
      <c r="X691" s="5">
        <f t="shared" si="127"/>
        <v>1.3917884481558804E-4</v>
      </c>
      <c r="Y691" s="1" t="s">
        <v>10615</v>
      </c>
      <c r="Z691" s="2" t="s">
        <v>7958</v>
      </c>
      <c r="AA691" s="5">
        <f t="shared" ref="AA691:AA717" si="130">1/(4000+(RIGHT(Z691,3)))</f>
        <v>2.1663778162911611E-4</v>
      </c>
    </row>
    <row r="692" spans="1:27" x14ac:dyDescent="0.3">
      <c r="A692" s="1" t="s">
        <v>11048</v>
      </c>
      <c r="B692" s="2" t="s">
        <v>11049</v>
      </c>
      <c r="C692" s="8">
        <f t="shared" si="122"/>
        <v>1.7325017325017325E-4</v>
      </c>
      <c r="D692" s="1" t="s">
        <v>12116</v>
      </c>
      <c r="E692" s="2" t="s">
        <v>2939</v>
      </c>
      <c r="F692" s="5">
        <f t="shared" si="123"/>
        <v>2.006823198876179E-4</v>
      </c>
      <c r="G692" s="1" t="s">
        <v>12835</v>
      </c>
      <c r="H692" s="2" t="s">
        <v>2867</v>
      </c>
      <c r="I692" s="5">
        <f t="shared" si="124"/>
        <v>2.6802465826856071E-4</v>
      </c>
      <c r="J692" s="1" t="s">
        <v>13372</v>
      </c>
      <c r="K692" s="2" t="s">
        <v>13373</v>
      </c>
      <c r="L692" s="5">
        <f t="shared" si="126"/>
        <v>1.1227124733355787E-4</v>
      </c>
      <c r="M692" s="1" t="s">
        <v>10464</v>
      </c>
      <c r="N692" s="2" t="s">
        <v>13979</v>
      </c>
      <c r="O692" s="5">
        <f t="shared" si="129"/>
        <v>8.9661974356675334E-5</v>
      </c>
      <c r="P692" s="1" t="s">
        <v>10738</v>
      </c>
      <c r="Q692" s="2" t="s">
        <v>14512</v>
      </c>
      <c r="R692" s="5">
        <f t="shared" si="121"/>
        <v>2.2119000221190003E-4</v>
      </c>
      <c r="S692" s="1" t="s">
        <v>10819</v>
      </c>
      <c r="T692" s="2" t="s">
        <v>7903</v>
      </c>
      <c r="U692" s="5">
        <f t="shared" si="128"/>
        <v>2.4467824810374357E-4</v>
      </c>
      <c r="V692" s="1" t="s">
        <v>15207</v>
      </c>
      <c r="W692" s="2" t="s">
        <v>1412</v>
      </c>
      <c r="X692" s="5">
        <f t="shared" si="127"/>
        <v>1.3890818169190166E-4</v>
      </c>
      <c r="Y692" s="1" t="s">
        <v>5170</v>
      </c>
      <c r="Z692" s="2" t="s">
        <v>14523</v>
      </c>
      <c r="AA692" s="5">
        <f t="shared" si="130"/>
        <v>2.1616947686986597E-4</v>
      </c>
    </row>
    <row r="693" spans="1:27" x14ac:dyDescent="0.3">
      <c r="A693" s="1" t="s">
        <v>2447</v>
      </c>
      <c r="B693" s="2" t="s">
        <v>11049</v>
      </c>
      <c r="C693" s="8">
        <f t="shared" si="122"/>
        <v>1.7325017325017325E-4</v>
      </c>
      <c r="D693" s="1" t="s">
        <v>1820</v>
      </c>
      <c r="E693" s="2" t="s">
        <v>10977</v>
      </c>
      <c r="F693" s="5">
        <f t="shared" si="123"/>
        <v>2.002803925495694E-4</v>
      </c>
      <c r="G693" s="1" t="s">
        <v>12836</v>
      </c>
      <c r="H693" s="2" t="s">
        <v>8741</v>
      </c>
      <c r="I693" s="5">
        <f t="shared" si="124"/>
        <v>2.6752273943285177E-4</v>
      </c>
      <c r="J693" s="1" t="s">
        <v>10758</v>
      </c>
      <c r="K693" s="2" t="s">
        <v>11295</v>
      </c>
      <c r="L693" s="5">
        <f t="shared" si="126"/>
        <v>1.1179429849077697E-4</v>
      </c>
      <c r="M693" s="1" t="s">
        <v>11151</v>
      </c>
      <c r="N693" s="2" t="s">
        <v>13980</v>
      </c>
      <c r="O693" s="5">
        <f t="shared" si="129"/>
        <v>8.9613764674253968E-5</v>
      </c>
      <c r="P693" s="1" t="s">
        <v>12066</v>
      </c>
      <c r="Q693" s="2" t="s">
        <v>14513</v>
      </c>
      <c r="R693" s="5">
        <f t="shared" si="121"/>
        <v>2.1982853374367993E-4</v>
      </c>
      <c r="S693" s="1" t="s">
        <v>14852</v>
      </c>
      <c r="T693" s="2" t="s">
        <v>14493</v>
      </c>
      <c r="U693" s="5">
        <f t="shared" si="128"/>
        <v>2.440214738897023E-4</v>
      </c>
      <c r="V693" s="1" t="s">
        <v>15208</v>
      </c>
      <c r="W693" s="2" t="s">
        <v>13312</v>
      </c>
      <c r="X693" s="5">
        <f t="shared" si="127"/>
        <v>1.3844662882458813E-4</v>
      </c>
      <c r="Y693" s="1" t="s">
        <v>15627</v>
      </c>
      <c r="Z693" s="2" t="s">
        <v>8800</v>
      </c>
      <c r="AA693" s="5">
        <f t="shared" si="130"/>
        <v>2.1468441391155003E-4</v>
      </c>
    </row>
    <row r="694" spans="1:27" x14ac:dyDescent="0.3">
      <c r="A694" s="1" t="s">
        <v>11050</v>
      </c>
      <c r="B694" s="2" t="s">
        <v>11049</v>
      </c>
      <c r="C694" s="8">
        <f t="shared" si="122"/>
        <v>1.7325017325017325E-4</v>
      </c>
      <c r="D694" s="1" t="s">
        <v>12117</v>
      </c>
      <c r="E694" s="2" t="s">
        <v>10977</v>
      </c>
      <c r="F694" s="5">
        <f t="shared" si="123"/>
        <v>2.002803925495694E-4</v>
      </c>
      <c r="G694" s="1" t="s">
        <v>3614</v>
      </c>
      <c r="H694" s="2" t="s">
        <v>12837</v>
      </c>
      <c r="I694" s="5">
        <f t="shared" si="124"/>
        <v>2.6695141484249865E-4</v>
      </c>
      <c r="J694" s="1" t="s">
        <v>13374</v>
      </c>
      <c r="K694" s="2" t="s">
        <v>13375</v>
      </c>
      <c r="L694" s="5">
        <f t="shared" si="126"/>
        <v>1.1148272017837236E-4</v>
      </c>
      <c r="M694" s="1" t="s">
        <v>13617</v>
      </c>
      <c r="N694" s="2" t="s">
        <v>13981</v>
      </c>
      <c r="O694" s="5">
        <f t="shared" si="129"/>
        <v>8.9517500671381256E-5</v>
      </c>
      <c r="P694" s="1" t="s">
        <v>10643</v>
      </c>
      <c r="Q694" s="2" t="s">
        <v>5568</v>
      </c>
      <c r="R694" s="5">
        <f t="shared" si="121"/>
        <v>2.1973192704900023E-4</v>
      </c>
      <c r="S694" s="1" t="s">
        <v>11320</v>
      </c>
      <c r="T694" s="2" t="s">
        <v>6680</v>
      </c>
      <c r="U694" s="5">
        <f t="shared" si="128"/>
        <v>2.4319066147859923E-4</v>
      </c>
      <c r="V694" s="1" t="s">
        <v>10867</v>
      </c>
      <c r="W694" s="2" t="s">
        <v>12381</v>
      </c>
      <c r="X694" s="5">
        <f t="shared" si="127"/>
        <v>1.3804527885146329E-4</v>
      </c>
      <c r="Y694" s="1" t="s">
        <v>7359</v>
      </c>
      <c r="Z694" s="2" t="s">
        <v>7969</v>
      </c>
      <c r="AA694" s="5">
        <f t="shared" si="130"/>
        <v>2.1367521367521368E-4</v>
      </c>
    </row>
    <row r="695" spans="1:27" x14ac:dyDescent="0.3">
      <c r="A695" s="1" t="s">
        <v>11051</v>
      </c>
      <c r="B695" s="2" t="s">
        <v>1386</v>
      </c>
      <c r="C695" s="8">
        <f t="shared" si="122"/>
        <v>1.7176228100309173E-4</v>
      </c>
      <c r="D695" s="1" t="s">
        <v>12118</v>
      </c>
      <c r="E695" s="2" t="s">
        <v>4492</v>
      </c>
      <c r="F695" s="5">
        <f t="shared" si="123"/>
        <v>2.0016012810248197E-4</v>
      </c>
      <c r="G695" s="1" t="s">
        <v>10969</v>
      </c>
      <c r="H695" s="2" t="s">
        <v>12838</v>
      </c>
      <c r="I695" s="5">
        <f t="shared" si="124"/>
        <v>2.6673779674579886E-4</v>
      </c>
      <c r="J695" s="1" t="s">
        <v>12777</v>
      </c>
      <c r="K695" s="2" t="s">
        <v>13375</v>
      </c>
      <c r="L695" s="5">
        <f t="shared" si="126"/>
        <v>1.1148272017837236E-4</v>
      </c>
      <c r="M695" s="1" t="s">
        <v>5022</v>
      </c>
      <c r="N695" s="2" t="s">
        <v>13982</v>
      </c>
      <c r="O695" s="5">
        <f t="shared" si="129"/>
        <v>8.9381480157311403E-5</v>
      </c>
      <c r="P695" s="1" t="s">
        <v>8143</v>
      </c>
      <c r="Q695" s="2" t="s">
        <v>14514</v>
      </c>
      <c r="R695" s="5">
        <f t="shared" si="121"/>
        <v>2.1968365553602811E-4</v>
      </c>
      <c r="S695" s="1" t="s">
        <v>10479</v>
      </c>
      <c r="T695" s="2" t="s">
        <v>14853</v>
      </c>
      <c r="U695" s="5">
        <f t="shared" si="128"/>
        <v>2.4131274131274132E-4</v>
      </c>
      <c r="V695" s="1" t="s">
        <v>10790</v>
      </c>
      <c r="W695" s="2" t="s">
        <v>12381</v>
      </c>
      <c r="X695" s="5">
        <f t="shared" si="127"/>
        <v>1.3804527885146329E-4</v>
      </c>
      <c r="Y695" s="1" t="s">
        <v>15628</v>
      </c>
      <c r="Z695" s="2" t="s">
        <v>9742</v>
      </c>
      <c r="AA695" s="5">
        <f t="shared" si="130"/>
        <v>2.1119324181626187E-4</v>
      </c>
    </row>
    <row r="696" spans="1:27" x14ac:dyDescent="0.3">
      <c r="A696" s="1" t="s">
        <v>11052</v>
      </c>
      <c r="B696" s="2" t="s">
        <v>2981</v>
      </c>
      <c r="C696" s="8">
        <f t="shared" si="122"/>
        <v>1.7073587160662456E-4</v>
      </c>
      <c r="D696" s="1" t="s">
        <v>10854</v>
      </c>
      <c r="E696" s="2" t="s">
        <v>1364</v>
      </c>
      <c r="F696" s="5">
        <f>1/(5000+(RIGHT(E696,3)))</f>
        <v>2.0000000000000001E-4</v>
      </c>
      <c r="G696" s="1" t="s">
        <v>5028</v>
      </c>
      <c r="H696" s="2" t="s">
        <v>8743</v>
      </c>
      <c r="I696" s="5">
        <f t="shared" si="124"/>
        <v>2.664535038635758E-4</v>
      </c>
      <c r="J696" s="1" t="s">
        <v>10662</v>
      </c>
      <c r="K696" s="2" t="s">
        <v>11298</v>
      </c>
      <c r="L696" s="5">
        <f t="shared" si="126"/>
        <v>1.1116051578479324E-4</v>
      </c>
      <c r="M696" s="1" t="s">
        <v>12930</v>
      </c>
      <c r="N696" s="2" t="s">
        <v>13983</v>
      </c>
      <c r="O696" s="5">
        <f t="shared" si="129"/>
        <v>8.9094796863863155E-5</v>
      </c>
      <c r="P696" s="1" t="s">
        <v>11547</v>
      </c>
      <c r="Q696" s="2" t="s">
        <v>14514</v>
      </c>
      <c r="R696" s="5">
        <f t="shared" si="121"/>
        <v>2.1968365553602811E-4</v>
      </c>
      <c r="S696" s="1" t="s">
        <v>7444</v>
      </c>
      <c r="T696" s="2" t="s">
        <v>10887</v>
      </c>
      <c r="U696" s="5">
        <f t="shared" si="128"/>
        <v>2.4055809477988935E-4</v>
      </c>
      <c r="V696" s="1" t="s">
        <v>11464</v>
      </c>
      <c r="W696" s="2" t="s">
        <v>15209</v>
      </c>
      <c r="X696" s="5">
        <f t="shared" si="127"/>
        <v>1.3789299503585219E-4</v>
      </c>
      <c r="Y696" s="1" t="s">
        <v>15629</v>
      </c>
      <c r="Z696" s="2" t="s">
        <v>15630</v>
      </c>
      <c r="AA696" s="5">
        <f t="shared" si="130"/>
        <v>2.106593638087213E-4</v>
      </c>
    </row>
    <row r="697" spans="1:27" x14ac:dyDescent="0.3">
      <c r="A697" s="1" t="s">
        <v>11053</v>
      </c>
      <c r="B697" s="2" t="s">
        <v>4549</v>
      </c>
      <c r="C697" s="8">
        <f t="shared" si="122"/>
        <v>1.7050298380221653E-4</v>
      </c>
      <c r="D697" s="1" t="s">
        <v>12119</v>
      </c>
      <c r="E697" s="2" t="s">
        <v>8821</v>
      </c>
      <c r="F697" s="5">
        <f t="shared" ref="F697:F760" si="131">1/(5000+(RIGHT(E697,3)))</f>
        <v>1.9884668920262477E-4</v>
      </c>
      <c r="G697" s="1" t="s">
        <v>10516</v>
      </c>
      <c r="H697" s="2" t="s">
        <v>2869</v>
      </c>
      <c r="I697" s="5">
        <f t="shared" si="124"/>
        <v>2.6595744680851064E-4</v>
      </c>
      <c r="J697" s="1" t="s">
        <v>13376</v>
      </c>
      <c r="K697" s="2" t="s">
        <v>11303</v>
      </c>
      <c r="L697" s="5">
        <f>1/(9000+(RIGHT(K697,3)))</f>
        <v>1.1053387863380126E-4</v>
      </c>
      <c r="M697" s="1" t="s">
        <v>4998</v>
      </c>
      <c r="N697" s="2" t="s">
        <v>1481</v>
      </c>
      <c r="O697" s="5">
        <f t="shared" si="129"/>
        <v>8.891259891526629E-5</v>
      </c>
      <c r="P697" s="1" t="s">
        <v>14515</v>
      </c>
      <c r="Q697" s="2" t="s">
        <v>14516</v>
      </c>
      <c r="R697" s="5">
        <f t="shared" si="121"/>
        <v>2.1939447125932427E-4</v>
      </c>
      <c r="S697" s="1" t="s">
        <v>14477</v>
      </c>
      <c r="T697" s="2" t="s">
        <v>6684</v>
      </c>
      <c r="U697" s="5">
        <f t="shared" si="128"/>
        <v>2.4032684450853159E-4</v>
      </c>
      <c r="V697" s="1" t="s">
        <v>8408</v>
      </c>
      <c r="W697" s="2" t="s">
        <v>8948</v>
      </c>
      <c r="X697" s="5">
        <f t="shared" si="127"/>
        <v>1.3760836658868861E-4</v>
      </c>
      <c r="Y697" s="1" t="s">
        <v>10611</v>
      </c>
      <c r="Z697" s="2" t="s">
        <v>7975</v>
      </c>
      <c r="AA697" s="5">
        <f t="shared" si="130"/>
        <v>2.098635886673662E-4</v>
      </c>
    </row>
    <row r="698" spans="1:27" x14ac:dyDescent="0.3">
      <c r="A698" s="1" t="s">
        <v>11054</v>
      </c>
      <c r="B698" s="2" t="s">
        <v>4552</v>
      </c>
      <c r="C698" s="8">
        <f t="shared" si="122"/>
        <v>1.694628029147602E-4</v>
      </c>
      <c r="D698" s="1" t="s">
        <v>10946</v>
      </c>
      <c r="E698" s="2" t="s">
        <v>12120</v>
      </c>
      <c r="F698" s="5">
        <f t="shared" si="131"/>
        <v>1.9876764062810574E-4</v>
      </c>
      <c r="G698" s="1" t="s">
        <v>12839</v>
      </c>
      <c r="H698" s="2" t="s">
        <v>2869</v>
      </c>
      <c r="I698" s="5">
        <f t="shared" si="124"/>
        <v>2.6595744680851064E-4</v>
      </c>
      <c r="J698" s="1" t="s">
        <v>13377</v>
      </c>
      <c r="K698" s="2" t="s">
        <v>13378</v>
      </c>
      <c r="L698" s="5">
        <f t="shared" ref="L698:L738" si="132">1/(9000+(RIGHT(K698,3)))</f>
        <v>1.1005943209333039E-4</v>
      </c>
      <c r="M698" s="1" t="s">
        <v>10677</v>
      </c>
      <c r="N698" s="2" t="s">
        <v>5747</v>
      </c>
      <c r="O698" s="5">
        <f t="shared" si="129"/>
        <v>8.8746893858714944E-5</v>
      </c>
      <c r="P698" s="1" t="s">
        <v>11139</v>
      </c>
      <c r="Q698" s="2" t="s">
        <v>14516</v>
      </c>
      <c r="R698" s="5">
        <f t="shared" si="121"/>
        <v>2.1939447125932427E-4</v>
      </c>
      <c r="S698" s="1" t="s">
        <v>11344</v>
      </c>
      <c r="T698" s="2" t="s">
        <v>13758</v>
      </c>
      <c r="U698" s="5">
        <f t="shared" si="128"/>
        <v>2.4015369836695484E-4</v>
      </c>
      <c r="V698" s="1" t="s">
        <v>15210</v>
      </c>
      <c r="W698" s="2" t="s">
        <v>15211</v>
      </c>
      <c r="X698" s="5">
        <f t="shared" si="127"/>
        <v>1.3755158184319119E-4</v>
      </c>
      <c r="Y698" s="1" t="s">
        <v>15631</v>
      </c>
      <c r="Z698" s="2" t="s">
        <v>2930</v>
      </c>
      <c r="AA698" s="5">
        <f t="shared" si="130"/>
        <v>2.0850708924103419E-4</v>
      </c>
    </row>
    <row r="699" spans="1:27" x14ac:dyDescent="0.3">
      <c r="A699" s="1" t="s">
        <v>11055</v>
      </c>
      <c r="B699" s="2" t="s">
        <v>11056</v>
      </c>
      <c r="C699" s="8">
        <f t="shared" si="122"/>
        <v>1.6926201760324982E-4</v>
      </c>
      <c r="D699" s="1" t="s">
        <v>12121</v>
      </c>
      <c r="E699" s="2" t="s">
        <v>9766</v>
      </c>
      <c r="F699" s="5">
        <f t="shared" si="131"/>
        <v>1.9868865487780648E-4</v>
      </c>
      <c r="G699" s="1" t="s">
        <v>12840</v>
      </c>
      <c r="H699" s="2" t="s">
        <v>2870</v>
      </c>
      <c r="I699" s="5">
        <f t="shared" si="124"/>
        <v>2.6567481402763017E-4</v>
      </c>
      <c r="J699" s="1" t="s">
        <v>13379</v>
      </c>
      <c r="K699" s="2" t="s">
        <v>3123</v>
      </c>
      <c r="L699" s="5">
        <f t="shared" si="132"/>
        <v>1.0974539069359087E-4</v>
      </c>
      <c r="M699" s="1" t="s">
        <v>5134</v>
      </c>
      <c r="N699" s="2" t="s">
        <v>13984</v>
      </c>
      <c r="O699" s="5">
        <f t="shared" si="129"/>
        <v>8.8605351763246498E-5</v>
      </c>
      <c r="P699" s="1" t="s">
        <v>14002</v>
      </c>
      <c r="Q699" s="2" t="s">
        <v>4464</v>
      </c>
      <c r="R699" s="5">
        <f t="shared" si="121"/>
        <v>2.190580503833516E-4</v>
      </c>
      <c r="S699" s="1" t="s">
        <v>14071</v>
      </c>
      <c r="T699" s="2" t="s">
        <v>1344</v>
      </c>
      <c r="U699" s="5">
        <f t="shared" si="128"/>
        <v>2.378686964795433E-4</v>
      </c>
      <c r="V699" s="1" t="s">
        <v>15212</v>
      </c>
      <c r="W699" s="2" t="s">
        <v>6877</v>
      </c>
      <c r="X699" s="5">
        <f t="shared" si="127"/>
        <v>1.3721185510428101E-4</v>
      </c>
      <c r="Y699" s="1" t="s">
        <v>13348</v>
      </c>
      <c r="Z699" s="2" t="s">
        <v>12089</v>
      </c>
      <c r="AA699" s="5">
        <f t="shared" si="130"/>
        <v>2.0820320632937748E-4</v>
      </c>
    </row>
    <row r="700" spans="1:27" x14ac:dyDescent="0.3">
      <c r="A700" s="1" t="s">
        <v>11057</v>
      </c>
      <c r="B700" s="2" t="s">
        <v>8093</v>
      </c>
      <c r="C700" s="8">
        <f t="shared" si="122"/>
        <v>1.6863406408094435E-4</v>
      </c>
      <c r="D700" s="1" t="s">
        <v>12122</v>
      </c>
      <c r="E700" s="2" t="s">
        <v>12123</v>
      </c>
      <c r="F700" s="5">
        <f t="shared" si="131"/>
        <v>1.9650225977598743E-4</v>
      </c>
      <c r="G700" s="1" t="s">
        <v>12841</v>
      </c>
      <c r="H700" s="2" t="s">
        <v>12842</v>
      </c>
      <c r="I700" s="5">
        <f t="shared" si="124"/>
        <v>2.6490066225165563E-4</v>
      </c>
      <c r="J700" s="1" t="s">
        <v>13380</v>
      </c>
      <c r="K700" s="2" t="s">
        <v>3123</v>
      </c>
      <c r="L700" s="5">
        <f t="shared" si="132"/>
        <v>1.0974539069359087E-4</v>
      </c>
      <c r="M700" s="1" t="s">
        <v>10709</v>
      </c>
      <c r="N700" s="2" t="s">
        <v>13985</v>
      </c>
      <c r="O700" s="5">
        <f t="shared" si="129"/>
        <v>8.7343872827321168E-5</v>
      </c>
      <c r="P700" s="1" t="s">
        <v>11344</v>
      </c>
      <c r="Q700" s="2" t="s">
        <v>14517</v>
      </c>
      <c r="R700" s="5">
        <f t="shared" si="121"/>
        <v>2.1886627270737579E-4</v>
      </c>
      <c r="S700" s="1" t="s">
        <v>14208</v>
      </c>
      <c r="T700" s="2" t="s">
        <v>1344</v>
      </c>
      <c r="U700" s="5">
        <f t="shared" si="128"/>
        <v>2.378686964795433E-4</v>
      </c>
      <c r="V700" s="1" t="s">
        <v>13485</v>
      </c>
      <c r="W700" s="2" t="s">
        <v>6879</v>
      </c>
      <c r="X700" s="5">
        <f t="shared" si="127"/>
        <v>1.3704262025489926E-4</v>
      </c>
      <c r="Y700" s="1" t="s">
        <v>11233</v>
      </c>
      <c r="Z700" s="2" t="s">
        <v>13778</v>
      </c>
      <c r="AA700" s="5">
        <f t="shared" si="130"/>
        <v>2.0785699438786114E-4</v>
      </c>
    </row>
    <row r="701" spans="1:27" x14ac:dyDescent="0.3">
      <c r="A701" s="1" t="s">
        <v>11058</v>
      </c>
      <c r="B701" s="2" t="s">
        <v>8093</v>
      </c>
      <c r="C701" s="8">
        <f t="shared" si="122"/>
        <v>1.6863406408094435E-4</v>
      </c>
      <c r="D701" s="1" t="s">
        <v>12124</v>
      </c>
      <c r="E701" s="2" t="s">
        <v>6740</v>
      </c>
      <c r="F701" s="5">
        <f t="shared" si="131"/>
        <v>1.9646365422396856E-4</v>
      </c>
      <c r="G701" s="1" t="s">
        <v>12843</v>
      </c>
      <c r="H701" s="2" t="s">
        <v>12844</v>
      </c>
      <c r="I701" s="5">
        <f t="shared" si="124"/>
        <v>2.6413100898045432E-4</v>
      </c>
      <c r="J701" s="1" t="s">
        <v>11920</v>
      </c>
      <c r="K701" s="2" t="s">
        <v>3124</v>
      </c>
      <c r="L701" s="5">
        <f t="shared" si="132"/>
        <v>1.094331363536879E-4</v>
      </c>
      <c r="M701" s="1" t="s">
        <v>2417</v>
      </c>
      <c r="N701" s="2" t="s">
        <v>13986</v>
      </c>
      <c r="O701" s="5">
        <f t="shared" si="129"/>
        <v>8.7062510882813865E-5</v>
      </c>
      <c r="P701" s="1" t="s">
        <v>10499</v>
      </c>
      <c r="Q701" s="2" t="s">
        <v>5570</v>
      </c>
      <c r="R701" s="5">
        <f t="shared" si="121"/>
        <v>2.1877050973528769E-4</v>
      </c>
      <c r="S701" s="1" t="s">
        <v>14854</v>
      </c>
      <c r="T701" s="2" t="s">
        <v>12889</v>
      </c>
      <c r="U701" s="5">
        <f t="shared" si="128"/>
        <v>2.3730422401518748E-4</v>
      </c>
      <c r="V701" s="1" t="s">
        <v>10976</v>
      </c>
      <c r="W701" s="2" t="s">
        <v>12393</v>
      </c>
      <c r="X701" s="5">
        <f t="shared" si="127"/>
        <v>1.3664935774801857E-4</v>
      </c>
      <c r="Y701" s="1" t="s">
        <v>671</v>
      </c>
      <c r="Z701" s="2" t="s">
        <v>8809</v>
      </c>
      <c r="AA701" s="5">
        <f t="shared" si="130"/>
        <v>2.0751193193608634E-4</v>
      </c>
    </row>
    <row r="702" spans="1:27" x14ac:dyDescent="0.3">
      <c r="A702" s="1" t="s">
        <v>206</v>
      </c>
      <c r="B702" s="2" t="s">
        <v>10184</v>
      </c>
      <c r="C702" s="8">
        <f t="shared" si="122"/>
        <v>1.6840687100033681E-4</v>
      </c>
      <c r="D702" s="1" t="s">
        <v>12125</v>
      </c>
      <c r="E702" s="2" t="s">
        <v>12126</v>
      </c>
      <c r="F702" s="5">
        <f t="shared" si="131"/>
        <v>1.9638648860958367E-4</v>
      </c>
      <c r="G702" s="1" t="s">
        <v>12845</v>
      </c>
      <c r="H702" s="2" t="s">
        <v>12844</v>
      </c>
      <c r="I702" s="5">
        <f t="shared" si="124"/>
        <v>2.6413100898045432E-4</v>
      </c>
      <c r="J702" s="1" t="s">
        <v>13381</v>
      </c>
      <c r="K702" s="2" t="s">
        <v>13382</v>
      </c>
      <c r="L702" s="5">
        <f t="shared" si="132"/>
        <v>1.0895619960775768E-4</v>
      </c>
      <c r="M702" s="1" t="s">
        <v>13987</v>
      </c>
      <c r="N702" s="2" t="s">
        <v>13486</v>
      </c>
      <c r="O702" s="5">
        <f t="shared" si="129"/>
        <v>8.703977717817043E-5</v>
      </c>
      <c r="P702" s="1" t="s">
        <v>14518</v>
      </c>
      <c r="Q702" s="2" t="s">
        <v>9734</v>
      </c>
      <c r="R702" s="5">
        <f t="shared" si="121"/>
        <v>2.1848372296263927E-4</v>
      </c>
      <c r="S702" s="1" t="s">
        <v>14855</v>
      </c>
      <c r="T702" s="2" t="s">
        <v>10155</v>
      </c>
      <c r="U702" s="5">
        <f t="shared" si="128"/>
        <v>2.353494939985879E-4</v>
      </c>
      <c r="V702" s="1" t="s">
        <v>15213</v>
      </c>
      <c r="W702" s="2" t="s">
        <v>6882</v>
      </c>
      <c r="X702" s="5">
        <f t="shared" si="127"/>
        <v>1.3642564802182812E-4</v>
      </c>
      <c r="Y702" s="1" t="s">
        <v>15632</v>
      </c>
      <c r="Z702" s="2" t="s">
        <v>2931</v>
      </c>
      <c r="AA702" s="5">
        <f t="shared" si="130"/>
        <v>2.0669698222405952E-4</v>
      </c>
    </row>
    <row r="703" spans="1:27" x14ac:dyDescent="0.3">
      <c r="A703" s="1" t="s">
        <v>11059</v>
      </c>
      <c r="B703" s="2" t="s">
        <v>11060</v>
      </c>
      <c r="C703" s="8">
        <f>1/(6000+(RIGHT(B703,3)))</f>
        <v>1.6652789342214822E-4</v>
      </c>
      <c r="D703" s="1" t="s">
        <v>2555</v>
      </c>
      <c r="E703" s="2" t="s">
        <v>12127</v>
      </c>
      <c r="F703" s="5">
        <f t="shared" si="131"/>
        <v>1.9630938358853554E-4</v>
      </c>
      <c r="G703" s="1" t="s">
        <v>12846</v>
      </c>
      <c r="H703" s="2" t="s">
        <v>12844</v>
      </c>
      <c r="I703" s="5">
        <f t="shared" si="124"/>
        <v>2.6413100898045432E-4</v>
      </c>
      <c r="J703" s="1" t="s">
        <v>13383</v>
      </c>
      <c r="K703" s="2" t="s">
        <v>13384</v>
      </c>
      <c r="L703" s="5">
        <f t="shared" si="132"/>
        <v>1.088020890001088E-4</v>
      </c>
      <c r="M703" s="1" t="s">
        <v>13988</v>
      </c>
      <c r="N703" s="2" t="s">
        <v>13989</v>
      </c>
      <c r="O703" s="5">
        <f t="shared" si="129"/>
        <v>8.7017055342847205E-5</v>
      </c>
      <c r="P703" s="1" t="s">
        <v>12989</v>
      </c>
      <c r="Q703" s="2" t="s">
        <v>2918</v>
      </c>
      <c r="R703" s="5">
        <f t="shared" si="121"/>
        <v>2.1829294913774285E-4</v>
      </c>
      <c r="S703" s="1" t="s">
        <v>11372</v>
      </c>
      <c r="T703" s="2" t="s">
        <v>13200</v>
      </c>
      <c r="U703" s="5">
        <f t="shared" si="128"/>
        <v>2.3507287259050304E-4</v>
      </c>
      <c r="V703" s="1" t="s">
        <v>11233</v>
      </c>
      <c r="W703" s="2" t="s">
        <v>6885</v>
      </c>
      <c r="X703" s="5">
        <f t="shared" si="127"/>
        <v>1.3601741022850925E-4</v>
      </c>
      <c r="Y703" s="1" t="s">
        <v>11129</v>
      </c>
      <c r="Z703" s="2" t="s">
        <v>14538</v>
      </c>
      <c r="AA703" s="5">
        <f t="shared" si="130"/>
        <v>2.0584602717167559E-4</v>
      </c>
    </row>
    <row r="704" spans="1:27" x14ac:dyDescent="0.3">
      <c r="A704" s="1" t="s">
        <v>11061</v>
      </c>
      <c r="B704" s="2" t="s">
        <v>1389</v>
      </c>
      <c r="C704" s="8">
        <f t="shared" ref="C704:C767" si="133">1/(6000+(RIGHT(B704,3)))</f>
        <v>1.6570008285004143E-4</v>
      </c>
      <c r="D704" s="1" t="s">
        <v>1921</v>
      </c>
      <c r="E704" s="2" t="s">
        <v>4499</v>
      </c>
      <c r="F704" s="5">
        <f t="shared" si="131"/>
        <v>1.9451468585878233E-4</v>
      </c>
      <c r="G704" s="1" t="s">
        <v>10301</v>
      </c>
      <c r="H704" s="2" t="s">
        <v>6661</v>
      </c>
      <c r="I704" s="5">
        <f t="shared" si="124"/>
        <v>2.6392187912377939E-4</v>
      </c>
      <c r="J704" s="1" t="s">
        <v>11625</v>
      </c>
      <c r="K704" s="2" t="s">
        <v>11318</v>
      </c>
      <c r="L704" s="5">
        <f t="shared" si="132"/>
        <v>1.0863661053775122E-4</v>
      </c>
      <c r="M704" s="1" t="s">
        <v>10748</v>
      </c>
      <c r="N704" s="2" t="s">
        <v>13990</v>
      </c>
      <c r="O704" s="5">
        <f t="shared" si="129"/>
        <v>8.6948960959916535E-5</v>
      </c>
      <c r="P704" s="1" t="s">
        <v>14519</v>
      </c>
      <c r="Q704" s="2" t="s">
        <v>14520</v>
      </c>
      <c r="R704" s="5">
        <f t="shared" ref="R704:R756" si="134">1/(4000+(RIGHT(Q704,3)))</f>
        <v>2.1767522855898998E-4</v>
      </c>
      <c r="S704" s="1" t="s">
        <v>10607</v>
      </c>
      <c r="T704" s="2" t="s">
        <v>10896</v>
      </c>
      <c r="U704" s="5">
        <f t="shared" si="128"/>
        <v>2.3446658851113716E-4</v>
      </c>
      <c r="V704" s="1" t="s">
        <v>13156</v>
      </c>
      <c r="W704" s="2" t="s">
        <v>15214</v>
      </c>
      <c r="X704" s="5">
        <f t="shared" si="127"/>
        <v>1.3473457289140393E-4</v>
      </c>
      <c r="Y704" s="1" t="s">
        <v>15633</v>
      </c>
      <c r="Z704" s="2" t="s">
        <v>5585</v>
      </c>
      <c r="AA704" s="5">
        <f t="shared" si="130"/>
        <v>2.0538098172109262E-4</v>
      </c>
    </row>
    <row r="705" spans="1:27" x14ac:dyDescent="0.3">
      <c r="A705" s="1" t="s">
        <v>11062</v>
      </c>
      <c r="B705" s="2" t="s">
        <v>11063</v>
      </c>
      <c r="C705" s="8">
        <f t="shared" si="133"/>
        <v>1.6441959881617889E-4</v>
      </c>
      <c r="D705" s="1" t="s">
        <v>12128</v>
      </c>
      <c r="E705" s="2" t="s">
        <v>9776</v>
      </c>
      <c r="F705" s="5">
        <f t="shared" si="131"/>
        <v>1.9443904335990667E-4</v>
      </c>
      <c r="G705" s="1" t="s">
        <v>671</v>
      </c>
      <c r="H705" s="2" t="s">
        <v>10148</v>
      </c>
      <c r="I705" s="5">
        <f t="shared" si="124"/>
        <v>2.6239832065074782E-4</v>
      </c>
      <c r="J705" s="1" t="s">
        <v>10666</v>
      </c>
      <c r="K705" s="2" t="s">
        <v>11318</v>
      </c>
      <c r="L705" s="5">
        <f t="shared" si="132"/>
        <v>1.0863661053775122E-4</v>
      </c>
      <c r="M705" s="1" t="s">
        <v>13991</v>
      </c>
      <c r="N705" s="2" t="s">
        <v>13992</v>
      </c>
      <c r="O705" s="5">
        <f t="shared" si="129"/>
        <v>8.6288722064026231E-5</v>
      </c>
      <c r="P705" s="1" t="s">
        <v>14521</v>
      </c>
      <c r="Q705" s="2" t="s">
        <v>5575</v>
      </c>
      <c r="R705" s="5">
        <f t="shared" si="134"/>
        <v>2.1659085986571366E-4</v>
      </c>
      <c r="S705" s="1" t="s">
        <v>10266</v>
      </c>
      <c r="T705" s="2" t="s">
        <v>12902</v>
      </c>
      <c r="U705" s="5">
        <f t="shared" si="128"/>
        <v>2.3239600278875203E-4</v>
      </c>
      <c r="V705" s="1" t="s">
        <v>11266</v>
      </c>
      <c r="W705" s="2" t="s">
        <v>4621</v>
      </c>
      <c r="X705" s="5">
        <f t="shared" si="127"/>
        <v>1.3394053040450041E-4</v>
      </c>
      <c r="Y705" s="1" t="s">
        <v>11243</v>
      </c>
      <c r="Z705" s="2" t="s">
        <v>2932</v>
      </c>
      <c r="AA705" s="5">
        <f t="shared" si="130"/>
        <v>2.0504408447816281E-4</v>
      </c>
    </row>
    <row r="706" spans="1:27" x14ac:dyDescent="0.3">
      <c r="A706" s="1" t="s">
        <v>11064</v>
      </c>
      <c r="B706" s="2" t="s">
        <v>11065</v>
      </c>
      <c r="C706" s="8">
        <f t="shared" si="133"/>
        <v>1.6380016380016381E-4</v>
      </c>
      <c r="D706" s="1" t="s">
        <v>11181</v>
      </c>
      <c r="E706" s="2" t="s">
        <v>4500</v>
      </c>
      <c r="F706" s="5">
        <f t="shared" si="131"/>
        <v>1.9425019425019425E-4</v>
      </c>
      <c r="G706" s="1" t="s">
        <v>10417</v>
      </c>
      <c r="H706" s="2" t="s">
        <v>10148</v>
      </c>
      <c r="I706" s="5">
        <f t="shared" si="124"/>
        <v>2.6239832065074782E-4</v>
      </c>
      <c r="J706" s="1" t="s">
        <v>12715</v>
      </c>
      <c r="K706" s="2" t="s">
        <v>13385</v>
      </c>
      <c r="L706" s="5">
        <f t="shared" si="132"/>
        <v>1.0816657652785289E-4</v>
      </c>
      <c r="M706" s="1" t="s">
        <v>13397</v>
      </c>
      <c r="N706" s="2" t="s">
        <v>13993</v>
      </c>
      <c r="O706" s="5">
        <f t="shared" si="129"/>
        <v>8.6244070720137994E-5</v>
      </c>
      <c r="P706" s="1" t="s">
        <v>13189</v>
      </c>
      <c r="Q706" s="2" t="s">
        <v>5575</v>
      </c>
      <c r="R706" s="5">
        <f t="shared" si="134"/>
        <v>2.1659085986571366E-4</v>
      </c>
      <c r="S706" s="1" t="s">
        <v>3563</v>
      </c>
      <c r="T706" s="2" t="s">
        <v>12037</v>
      </c>
      <c r="U706" s="5">
        <f t="shared" si="128"/>
        <v>2.3196474135931338E-4</v>
      </c>
      <c r="V706" s="1" t="s">
        <v>12737</v>
      </c>
      <c r="W706" s="2" t="s">
        <v>11184</v>
      </c>
      <c r="X706" s="5">
        <f t="shared" si="127"/>
        <v>1.3360053440213761E-4</v>
      </c>
      <c r="Y706" s="1" t="s">
        <v>14641</v>
      </c>
      <c r="Z706" s="2" t="s">
        <v>2932</v>
      </c>
      <c r="AA706" s="5">
        <f t="shared" si="130"/>
        <v>2.0504408447816281E-4</v>
      </c>
    </row>
    <row r="707" spans="1:27" x14ac:dyDescent="0.3">
      <c r="A707" s="1" t="s">
        <v>11066</v>
      </c>
      <c r="B707" s="2" t="s">
        <v>11067</v>
      </c>
      <c r="C707" s="8">
        <f t="shared" si="133"/>
        <v>1.6337199803953602E-4</v>
      </c>
      <c r="D707" s="1" t="s">
        <v>12129</v>
      </c>
      <c r="E707" s="2" t="s">
        <v>12130</v>
      </c>
      <c r="F707" s="5">
        <f t="shared" si="131"/>
        <v>1.9391118867558658E-4</v>
      </c>
      <c r="G707" s="1" t="s">
        <v>10692</v>
      </c>
      <c r="H707" s="2" t="s">
        <v>12847</v>
      </c>
      <c r="I707" s="5">
        <f t="shared" si="124"/>
        <v>2.618486514794449E-4</v>
      </c>
      <c r="J707" s="1" t="s">
        <v>10784</v>
      </c>
      <c r="K707" s="2" t="s">
        <v>13386</v>
      </c>
      <c r="L707" s="5">
        <f t="shared" si="132"/>
        <v>1.0768899418479432E-4</v>
      </c>
      <c r="M707" s="1" t="s">
        <v>13994</v>
      </c>
      <c r="N707" s="2" t="s">
        <v>13995</v>
      </c>
      <c r="O707" s="5">
        <f t="shared" si="129"/>
        <v>8.6199465563313506E-5</v>
      </c>
      <c r="P707" s="1" t="s">
        <v>10834</v>
      </c>
      <c r="Q707" s="2" t="s">
        <v>14522</v>
      </c>
      <c r="R707" s="5">
        <f t="shared" si="134"/>
        <v>2.1640337589266391E-4</v>
      </c>
      <c r="S707" s="1" t="s">
        <v>14204</v>
      </c>
      <c r="T707" s="2" t="s">
        <v>1349</v>
      </c>
      <c r="U707" s="5">
        <f t="shared" si="128"/>
        <v>2.3137436372049977E-4</v>
      </c>
      <c r="V707" s="1" t="s">
        <v>278</v>
      </c>
      <c r="W707" s="2" t="s">
        <v>1418</v>
      </c>
      <c r="X707" s="5">
        <f t="shared" si="127"/>
        <v>1.3326226012793177E-4</v>
      </c>
      <c r="Y707" s="1" t="s">
        <v>10907</v>
      </c>
      <c r="Z707" s="2" t="s">
        <v>7993</v>
      </c>
      <c r="AA707" s="5">
        <f t="shared" si="130"/>
        <v>2.048760499897562E-4</v>
      </c>
    </row>
    <row r="708" spans="1:27" x14ac:dyDescent="0.3">
      <c r="A708" s="1" t="s">
        <v>11068</v>
      </c>
      <c r="B708" s="2" t="s">
        <v>11069</v>
      </c>
      <c r="C708" s="8">
        <f t="shared" si="133"/>
        <v>1.6233766233766234E-4</v>
      </c>
      <c r="D708" s="1" t="s">
        <v>12131</v>
      </c>
      <c r="E708" s="2" t="s">
        <v>12132</v>
      </c>
      <c r="F708" s="5">
        <f t="shared" si="131"/>
        <v>1.9256691700365877E-4</v>
      </c>
      <c r="G708" s="1" t="s">
        <v>12848</v>
      </c>
      <c r="H708" s="2" t="s">
        <v>2879</v>
      </c>
      <c r="I708" s="5">
        <f t="shared" si="124"/>
        <v>2.600780234070221E-4</v>
      </c>
      <c r="J708" s="1" t="s">
        <v>13387</v>
      </c>
      <c r="K708" s="2" t="s">
        <v>13388</v>
      </c>
      <c r="L708" s="5">
        <f t="shared" si="132"/>
        <v>1.0737678513905293E-4</v>
      </c>
      <c r="M708" s="1" t="s">
        <v>13094</v>
      </c>
      <c r="N708" s="2" t="s">
        <v>13996</v>
      </c>
      <c r="O708" s="5">
        <f t="shared" si="129"/>
        <v>8.5962348491360784E-5</v>
      </c>
      <c r="P708" s="1" t="s">
        <v>12949</v>
      </c>
      <c r="Q708" s="2" t="s">
        <v>14523</v>
      </c>
      <c r="R708" s="5">
        <f t="shared" si="134"/>
        <v>2.1616947686986597E-4</v>
      </c>
      <c r="S708" s="1" t="s">
        <v>1007</v>
      </c>
      <c r="T708" s="2" t="s">
        <v>5560</v>
      </c>
      <c r="U708" s="5">
        <f t="shared" si="128"/>
        <v>2.3014959723820482E-4</v>
      </c>
      <c r="V708" s="1" t="s">
        <v>15215</v>
      </c>
      <c r="W708" s="2" t="s">
        <v>15216</v>
      </c>
      <c r="X708" s="5">
        <f t="shared" si="127"/>
        <v>1.3315579227696404E-4</v>
      </c>
      <c r="Y708" s="1" t="s">
        <v>3690</v>
      </c>
      <c r="Z708" s="2" t="s">
        <v>15634</v>
      </c>
      <c r="AA708" s="5">
        <f t="shared" si="130"/>
        <v>2.0454080589077522E-4</v>
      </c>
    </row>
    <row r="709" spans="1:27" x14ac:dyDescent="0.3">
      <c r="A709" s="1" t="s">
        <v>11070</v>
      </c>
      <c r="B709" s="2" t="s">
        <v>11071</v>
      </c>
      <c r="C709" s="8">
        <f t="shared" si="133"/>
        <v>1.6170763260025875E-4</v>
      </c>
      <c r="D709" s="1" t="s">
        <v>12133</v>
      </c>
      <c r="E709" s="2" t="s">
        <v>12134</v>
      </c>
      <c r="F709" s="5">
        <f t="shared" si="131"/>
        <v>1.9249278152069297E-4</v>
      </c>
      <c r="G709" s="1" t="s">
        <v>12471</v>
      </c>
      <c r="H709" s="2" t="s">
        <v>12849</v>
      </c>
      <c r="I709" s="5">
        <f t="shared" si="124"/>
        <v>2.5906735751295336E-4</v>
      </c>
      <c r="J709" s="1" t="s">
        <v>13389</v>
      </c>
      <c r="K709" s="2" t="s">
        <v>7035</v>
      </c>
      <c r="L709" s="5">
        <f t="shared" si="132"/>
        <v>1.0721561059290233E-4</v>
      </c>
      <c r="M709" s="1" t="s">
        <v>11093</v>
      </c>
      <c r="N709" s="2" t="s">
        <v>13997</v>
      </c>
      <c r="O709" s="5">
        <f t="shared" si="129"/>
        <v>8.5822176450394788E-5</v>
      </c>
      <c r="P709" s="1" t="s">
        <v>11750</v>
      </c>
      <c r="Q709" s="2" t="s">
        <v>10933</v>
      </c>
      <c r="R709" s="5">
        <f t="shared" si="134"/>
        <v>2.1602937999567941E-4</v>
      </c>
      <c r="S709" s="1" t="s">
        <v>11422</v>
      </c>
      <c r="T709" s="2" t="s">
        <v>2904</v>
      </c>
      <c r="U709" s="5">
        <f t="shared" si="128"/>
        <v>2.3004370830457787E-4</v>
      </c>
      <c r="V709" s="1" t="s">
        <v>15217</v>
      </c>
      <c r="W709" s="2" t="s">
        <v>15218</v>
      </c>
      <c r="X709" s="5">
        <f t="shared" si="127"/>
        <v>1.3287270794578793E-4</v>
      </c>
      <c r="Y709" s="1" t="s">
        <v>14610</v>
      </c>
      <c r="Z709" s="2" t="s">
        <v>14542</v>
      </c>
      <c r="AA709" s="5">
        <f t="shared" si="130"/>
        <v>2.0403999183840033E-4</v>
      </c>
    </row>
    <row r="710" spans="1:27" x14ac:dyDescent="0.3">
      <c r="A710" s="1" t="s">
        <v>11072</v>
      </c>
      <c r="B710" s="2" t="s">
        <v>11071</v>
      </c>
      <c r="C710" s="8">
        <f t="shared" si="133"/>
        <v>1.6170763260025875E-4</v>
      </c>
      <c r="D710" s="1" t="s">
        <v>12135</v>
      </c>
      <c r="E710" s="2" t="s">
        <v>6748</v>
      </c>
      <c r="F710" s="5">
        <f t="shared" si="131"/>
        <v>1.9241870309794111E-4</v>
      </c>
      <c r="G710" s="1" t="s">
        <v>2361</v>
      </c>
      <c r="H710" s="2" t="s">
        <v>1334</v>
      </c>
      <c r="I710" s="5">
        <f t="shared" si="124"/>
        <v>2.5879917184265012E-4</v>
      </c>
      <c r="J710" s="1" t="s">
        <v>13390</v>
      </c>
      <c r="K710" s="2" t="s">
        <v>13391</v>
      </c>
      <c r="L710" s="5">
        <f t="shared" si="132"/>
        <v>1.0706638115631691E-4</v>
      </c>
      <c r="M710" s="1" t="s">
        <v>13998</v>
      </c>
      <c r="N710" s="2" t="s">
        <v>13999</v>
      </c>
      <c r="O710" s="5">
        <f t="shared" si="129"/>
        <v>8.5594453479414536E-5</v>
      </c>
      <c r="P710" s="1" t="s">
        <v>10633</v>
      </c>
      <c r="Q710" s="2" t="s">
        <v>5576</v>
      </c>
      <c r="R710" s="5">
        <f t="shared" si="134"/>
        <v>2.1533161068044789E-4</v>
      </c>
      <c r="S710" s="1" t="s">
        <v>14856</v>
      </c>
      <c r="T710" s="2" t="s">
        <v>5561</v>
      </c>
      <c r="U710" s="5">
        <f t="shared" si="128"/>
        <v>2.2999080036798528E-4</v>
      </c>
      <c r="V710" s="1" t="s">
        <v>9256</v>
      </c>
      <c r="W710" s="2" t="s">
        <v>15219</v>
      </c>
      <c r="X710" s="5">
        <f t="shared" si="127"/>
        <v>1.3236267372600927E-4</v>
      </c>
      <c r="Y710" s="1" t="s">
        <v>10499</v>
      </c>
      <c r="Z710" s="2" t="s">
        <v>15635</v>
      </c>
      <c r="AA710" s="5">
        <f t="shared" si="130"/>
        <v>2.03210729526519E-4</v>
      </c>
    </row>
    <row r="711" spans="1:27" x14ac:dyDescent="0.3">
      <c r="A711" s="1" t="s">
        <v>11073</v>
      </c>
      <c r="B711" s="2" t="s">
        <v>11071</v>
      </c>
      <c r="C711" s="8">
        <f t="shared" si="133"/>
        <v>1.6170763260025875E-4</v>
      </c>
      <c r="D711" s="1" t="s">
        <v>12136</v>
      </c>
      <c r="E711" s="2" t="s">
        <v>9784</v>
      </c>
      <c r="F711" s="5">
        <f t="shared" si="131"/>
        <v>1.9219680953296174E-4</v>
      </c>
      <c r="G711" s="1" t="s">
        <v>12850</v>
      </c>
      <c r="H711" s="2" t="s">
        <v>9670</v>
      </c>
      <c r="I711" s="5">
        <f t="shared" si="124"/>
        <v>2.5853154084798347E-4</v>
      </c>
      <c r="J711" s="1" t="s">
        <v>12691</v>
      </c>
      <c r="K711" s="2" t="s">
        <v>13391</v>
      </c>
      <c r="L711" s="5">
        <f t="shared" si="132"/>
        <v>1.0706638115631691E-4</v>
      </c>
      <c r="M711" s="1" t="s">
        <v>12825</v>
      </c>
      <c r="N711" s="2" t="s">
        <v>14000</v>
      </c>
      <c r="O711" s="5">
        <f t="shared" si="129"/>
        <v>8.5331512927724207E-5</v>
      </c>
      <c r="P711" s="1" t="s">
        <v>10599</v>
      </c>
      <c r="Q711" s="2" t="s">
        <v>14524</v>
      </c>
      <c r="R711" s="5">
        <f t="shared" si="134"/>
        <v>2.1500752526338422E-4</v>
      </c>
      <c r="S711" s="1" t="s">
        <v>13877</v>
      </c>
      <c r="T711" s="2" t="s">
        <v>10157</v>
      </c>
      <c r="U711" s="5">
        <f t="shared" si="128"/>
        <v>2.2988505747126436E-4</v>
      </c>
      <c r="V711" s="1" t="s">
        <v>12748</v>
      </c>
      <c r="W711" s="2" t="s">
        <v>11190</v>
      </c>
      <c r="X711" s="5">
        <f t="shared" si="127"/>
        <v>1.3213530655391121E-4</v>
      </c>
      <c r="Y711" s="1" t="s">
        <v>10327</v>
      </c>
      <c r="Z711" s="2" t="s">
        <v>8002</v>
      </c>
      <c r="AA711" s="5">
        <f t="shared" si="130"/>
        <v>2.028809089064719E-4</v>
      </c>
    </row>
    <row r="712" spans="1:27" x14ac:dyDescent="0.3">
      <c r="A712" s="1" t="s">
        <v>6105</v>
      </c>
      <c r="B712" s="2" t="s">
        <v>11074</v>
      </c>
      <c r="C712" s="8">
        <f t="shared" si="133"/>
        <v>1.6149870801033592E-4</v>
      </c>
      <c r="D712" s="1" t="s">
        <v>12137</v>
      </c>
      <c r="E712" s="2" t="s">
        <v>9784</v>
      </c>
      <c r="F712" s="5">
        <f t="shared" si="131"/>
        <v>1.9219680953296174E-4</v>
      </c>
      <c r="G712" s="1" t="s">
        <v>12851</v>
      </c>
      <c r="H712" s="2" t="s">
        <v>10853</v>
      </c>
      <c r="I712" s="5">
        <f t="shared" si="124"/>
        <v>2.5799793601651185E-4</v>
      </c>
      <c r="J712" s="1" t="s">
        <v>12769</v>
      </c>
      <c r="K712" s="2" t="s">
        <v>13392</v>
      </c>
      <c r="L712" s="5">
        <f t="shared" si="132"/>
        <v>1.0690613641223006E-4</v>
      </c>
      <c r="M712" s="1" t="s">
        <v>10850</v>
      </c>
      <c r="N712" s="2" t="s">
        <v>14001</v>
      </c>
      <c r="O712" s="5">
        <f t="shared" si="129"/>
        <v>8.507742045261188E-5</v>
      </c>
      <c r="P712" s="1" t="s">
        <v>12137</v>
      </c>
      <c r="Q712" s="2" t="s">
        <v>14525</v>
      </c>
      <c r="R712" s="5">
        <f t="shared" si="134"/>
        <v>2.1473051320592657E-4</v>
      </c>
      <c r="S712" s="1" t="s">
        <v>14566</v>
      </c>
      <c r="T712" s="2" t="s">
        <v>4456</v>
      </c>
      <c r="U712" s="5">
        <f t="shared" si="128"/>
        <v>2.2722108611679165E-4</v>
      </c>
      <c r="V712" s="1" t="s">
        <v>2113</v>
      </c>
      <c r="W712" s="2" t="s">
        <v>5662</v>
      </c>
      <c r="X712" s="5">
        <f t="shared" si="127"/>
        <v>1.3145786775338504E-4</v>
      </c>
      <c r="Y712" s="1" t="s">
        <v>15636</v>
      </c>
      <c r="Z712" s="2" t="s">
        <v>8002</v>
      </c>
      <c r="AA712" s="5">
        <f t="shared" si="130"/>
        <v>2.028809089064719E-4</v>
      </c>
    </row>
    <row r="713" spans="1:27" x14ac:dyDescent="0.3">
      <c r="A713" s="1" t="s">
        <v>11075</v>
      </c>
      <c r="B713" s="2" t="s">
        <v>11074</v>
      </c>
      <c r="C713" s="8">
        <f t="shared" si="133"/>
        <v>1.6149870801033592E-4</v>
      </c>
      <c r="D713" s="1" t="s">
        <v>12138</v>
      </c>
      <c r="E713" s="2" t="s">
        <v>9784</v>
      </c>
      <c r="F713" s="5">
        <f t="shared" si="131"/>
        <v>1.9219680953296174E-4</v>
      </c>
      <c r="G713" s="1" t="s">
        <v>5134</v>
      </c>
      <c r="H713" s="2" t="s">
        <v>12852</v>
      </c>
      <c r="I713" s="5">
        <f t="shared" ref="I713:I732" si="135">1/(3000+(RIGHT(H713,3)))</f>
        <v>2.5647601949217746E-4</v>
      </c>
      <c r="J713" s="1" t="s">
        <v>12968</v>
      </c>
      <c r="K713" s="2" t="s">
        <v>13393</v>
      </c>
      <c r="L713" s="5">
        <f t="shared" si="132"/>
        <v>1.0658708164570453E-4</v>
      </c>
      <c r="M713" s="1" t="s">
        <v>14002</v>
      </c>
      <c r="N713" s="2" t="s">
        <v>14003</v>
      </c>
      <c r="O713" s="5">
        <f t="shared" si="129"/>
        <v>8.4983428231494857E-5</v>
      </c>
      <c r="P713" s="1" t="s">
        <v>10805</v>
      </c>
      <c r="Q713" s="2" t="s">
        <v>7971</v>
      </c>
      <c r="R713" s="5">
        <f t="shared" si="134"/>
        <v>2.1244954323348204E-4</v>
      </c>
      <c r="S713" s="1" t="s">
        <v>10552</v>
      </c>
      <c r="T713" s="2" t="s">
        <v>4456</v>
      </c>
      <c r="U713" s="5">
        <f t="shared" si="128"/>
        <v>2.2722108611679165E-4</v>
      </c>
      <c r="V713" s="1" t="s">
        <v>879</v>
      </c>
      <c r="W713" s="2" t="s">
        <v>15220</v>
      </c>
      <c r="X713" s="5">
        <f t="shared" si="127"/>
        <v>1.3123359580052493E-4</v>
      </c>
      <c r="Y713" s="1" t="s">
        <v>13513</v>
      </c>
      <c r="Z713" s="2" t="s">
        <v>5588</v>
      </c>
      <c r="AA713" s="5">
        <f t="shared" si="130"/>
        <v>2.0255215718047398E-4</v>
      </c>
    </row>
    <row r="714" spans="1:27" x14ac:dyDescent="0.3">
      <c r="A714" s="1" t="s">
        <v>11076</v>
      </c>
      <c r="B714" s="2" t="s">
        <v>11077</v>
      </c>
      <c r="C714" s="8">
        <f t="shared" si="133"/>
        <v>1.6087516087516087E-4</v>
      </c>
      <c r="D714" s="1" t="s">
        <v>12139</v>
      </c>
      <c r="E714" s="2" t="s">
        <v>5599</v>
      </c>
      <c r="F714" s="5">
        <f t="shared" si="131"/>
        <v>1.9215987701767871E-4</v>
      </c>
      <c r="G714" s="1" t="s">
        <v>1822</v>
      </c>
      <c r="H714" s="2" t="s">
        <v>12853</v>
      </c>
      <c r="I714" s="5">
        <f t="shared" si="135"/>
        <v>2.5595085743537239E-4</v>
      </c>
      <c r="J714" s="1" t="s">
        <v>11058</v>
      </c>
      <c r="K714" s="2" t="s">
        <v>13394</v>
      </c>
      <c r="L714" s="5">
        <f t="shared" si="132"/>
        <v>1.0579771476936098E-4</v>
      </c>
      <c r="M714" s="1" t="s">
        <v>14004</v>
      </c>
      <c r="N714" s="2" t="s">
        <v>14005</v>
      </c>
      <c r="O714" s="5">
        <f t="shared" si="129"/>
        <v>8.4839229659794686E-5</v>
      </c>
      <c r="P714" s="1" t="s">
        <v>13877</v>
      </c>
      <c r="Q714" s="2" t="s">
        <v>4474</v>
      </c>
      <c r="R714" s="5">
        <f t="shared" si="134"/>
        <v>2.1240441801189465E-4</v>
      </c>
      <c r="S714" s="1" t="s">
        <v>2355</v>
      </c>
      <c r="T714" s="2" t="s">
        <v>14857</v>
      </c>
      <c r="U714" s="5">
        <f t="shared" si="128"/>
        <v>2.2665457842248413E-4</v>
      </c>
      <c r="V714" s="1" t="s">
        <v>10666</v>
      </c>
      <c r="W714" s="2" t="s">
        <v>14974</v>
      </c>
      <c r="X714" s="5">
        <f t="shared" si="127"/>
        <v>1.3111315064901009E-4</v>
      </c>
      <c r="Y714" s="1" t="s">
        <v>13159</v>
      </c>
      <c r="Z714" s="2" t="s">
        <v>6737</v>
      </c>
      <c r="AA714" s="5">
        <f t="shared" si="130"/>
        <v>2.013693113169553E-4</v>
      </c>
    </row>
    <row r="715" spans="1:27" x14ac:dyDescent="0.3">
      <c r="A715" s="1" t="s">
        <v>11078</v>
      </c>
      <c r="B715" s="2" t="s">
        <v>11077</v>
      </c>
      <c r="C715" s="8">
        <f t="shared" si="133"/>
        <v>1.6087516087516087E-4</v>
      </c>
      <c r="D715" s="1" t="s">
        <v>12140</v>
      </c>
      <c r="E715" s="2" t="s">
        <v>12141</v>
      </c>
      <c r="F715" s="5">
        <f t="shared" si="131"/>
        <v>1.918281220026856E-4</v>
      </c>
      <c r="G715" s="1" t="s">
        <v>12854</v>
      </c>
      <c r="H715" s="2" t="s">
        <v>6668</v>
      </c>
      <c r="I715" s="5">
        <f t="shared" si="135"/>
        <v>2.5568908207619537E-4</v>
      </c>
      <c r="J715" s="1" t="s">
        <v>10932</v>
      </c>
      <c r="K715" s="2" t="s">
        <v>13394</v>
      </c>
      <c r="L715" s="5">
        <f t="shared" si="132"/>
        <v>1.0579771476936098E-4</v>
      </c>
      <c r="M715" s="1" t="s">
        <v>5095</v>
      </c>
      <c r="N715" s="2" t="s">
        <v>14006</v>
      </c>
      <c r="O715" s="5">
        <f t="shared" si="129"/>
        <v>8.4745762711864412E-5</v>
      </c>
      <c r="P715" s="1" t="s">
        <v>11441</v>
      </c>
      <c r="Q715" s="2" t="s">
        <v>14526</v>
      </c>
      <c r="R715" s="5">
        <f t="shared" si="134"/>
        <v>2.1199915200339198E-4</v>
      </c>
      <c r="S715" s="1" t="s">
        <v>14858</v>
      </c>
      <c r="T715" s="2" t="s">
        <v>14859</v>
      </c>
      <c r="U715" s="5">
        <f t="shared" si="128"/>
        <v>2.2517451024544022E-4</v>
      </c>
      <c r="V715" s="1" t="s">
        <v>15221</v>
      </c>
      <c r="W715" s="2" t="s">
        <v>15222</v>
      </c>
      <c r="X715" s="5">
        <f t="shared" si="127"/>
        <v>1.3083867591259977E-4</v>
      </c>
      <c r="Y715" s="1" t="s">
        <v>11291</v>
      </c>
      <c r="Z715" s="2" t="s">
        <v>6737</v>
      </c>
      <c r="AA715" s="5">
        <f t="shared" si="130"/>
        <v>2.013693113169553E-4</v>
      </c>
    </row>
    <row r="716" spans="1:27" x14ac:dyDescent="0.3">
      <c r="A716" s="1" t="s">
        <v>11079</v>
      </c>
      <c r="B716" s="2" t="s">
        <v>11080</v>
      </c>
      <c r="C716" s="8">
        <f t="shared" si="133"/>
        <v>1.6043638697256537E-4</v>
      </c>
      <c r="D716" s="1" t="s">
        <v>12142</v>
      </c>
      <c r="E716" s="2" t="s">
        <v>4506</v>
      </c>
      <c r="F716" s="5">
        <f t="shared" si="131"/>
        <v>1.9146084625694046E-4</v>
      </c>
      <c r="G716" s="1" t="s">
        <v>12364</v>
      </c>
      <c r="H716" s="2" t="s">
        <v>12855</v>
      </c>
      <c r="I716" s="5">
        <f t="shared" si="135"/>
        <v>2.5542784163473821E-4</v>
      </c>
      <c r="J716" s="1" t="s">
        <v>13395</v>
      </c>
      <c r="K716" s="2" t="s">
        <v>13396</v>
      </c>
      <c r="L716" s="5">
        <f t="shared" si="132"/>
        <v>1.0548523206751055E-4</v>
      </c>
      <c r="M716" s="1" t="s">
        <v>107</v>
      </c>
      <c r="N716" s="2" t="s">
        <v>14007</v>
      </c>
      <c r="O716" s="5">
        <f t="shared" si="129"/>
        <v>8.4631008801624912E-5</v>
      </c>
      <c r="P716" s="1" t="s">
        <v>10376</v>
      </c>
      <c r="Q716" s="2" t="s">
        <v>4476</v>
      </c>
      <c r="R716" s="5">
        <f t="shared" si="134"/>
        <v>2.1190930281839374E-4</v>
      </c>
      <c r="S716" s="1" t="s">
        <v>12930</v>
      </c>
      <c r="T716" s="2" t="s">
        <v>6702</v>
      </c>
      <c r="U716" s="5">
        <f t="shared" si="128"/>
        <v>2.2507314877335134E-4</v>
      </c>
      <c r="V716" s="1" t="s">
        <v>15223</v>
      </c>
      <c r="W716" s="2" t="s">
        <v>14976</v>
      </c>
      <c r="X716" s="5">
        <f t="shared" si="127"/>
        <v>1.3044612575006522E-4</v>
      </c>
      <c r="Y716" s="1" t="s">
        <v>15637</v>
      </c>
      <c r="Z716" s="2" t="s">
        <v>9762</v>
      </c>
      <c r="AA716" s="5">
        <f t="shared" si="130"/>
        <v>2.010454362685967E-4</v>
      </c>
    </row>
    <row r="717" spans="1:27" x14ac:dyDescent="0.3">
      <c r="A717" s="1" t="s">
        <v>11081</v>
      </c>
      <c r="B717" s="2" t="s">
        <v>1395</v>
      </c>
      <c r="C717" s="8">
        <f t="shared" si="133"/>
        <v>1.5898251192368839E-4</v>
      </c>
      <c r="D717" s="1" t="s">
        <v>11363</v>
      </c>
      <c r="E717" s="2" t="s">
        <v>4506</v>
      </c>
      <c r="F717" s="5">
        <f t="shared" si="131"/>
        <v>1.9146084625694046E-4</v>
      </c>
      <c r="G717" s="1" t="s">
        <v>12856</v>
      </c>
      <c r="H717" s="2" t="s">
        <v>12857</v>
      </c>
      <c r="I717" s="5">
        <f t="shared" si="135"/>
        <v>2.5523226135783564E-4</v>
      </c>
      <c r="J717" s="1" t="s">
        <v>13397</v>
      </c>
      <c r="K717" s="2" t="s">
        <v>13398</v>
      </c>
      <c r="L717" s="5">
        <f t="shared" si="132"/>
        <v>1.0422094841063054E-4</v>
      </c>
      <c r="M717" s="1" t="s">
        <v>4873</v>
      </c>
      <c r="N717" s="2" t="s">
        <v>14008</v>
      </c>
      <c r="O717" s="5">
        <f t="shared" si="129"/>
        <v>8.4609527032743892E-5</v>
      </c>
      <c r="P717" s="1" t="s">
        <v>10734</v>
      </c>
      <c r="Q717" s="2" t="s">
        <v>14527</v>
      </c>
      <c r="R717" s="5">
        <f t="shared" si="134"/>
        <v>2.1155066638459911E-4</v>
      </c>
      <c r="S717" s="1" t="s">
        <v>10957</v>
      </c>
      <c r="T717" s="2" t="s">
        <v>14860</v>
      </c>
      <c r="U717" s="5">
        <f t="shared" si="128"/>
        <v>2.2456770716370987E-4</v>
      </c>
      <c r="V717" s="1" t="s">
        <v>2439</v>
      </c>
      <c r="W717" s="2" t="s">
        <v>15224</v>
      </c>
      <c r="X717" s="5">
        <f t="shared" si="127"/>
        <v>1.2993762993762994E-4</v>
      </c>
      <c r="Y717" s="1" t="s">
        <v>11392</v>
      </c>
      <c r="Z717" s="2" t="s">
        <v>15638</v>
      </c>
      <c r="AA717" s="5">
        <f t="shared" si="130"/>
        <v>2.0004000800160032E-4</v>
      </c>
    </row>
    <row r="718" spans="1:27" x14ac:dyDescent="0.3">
      <c r="A718" s="1" t="s">
        <v>11082</v>
      </c>
      <c r="B718" s="2" t="s">
        <v>1395</v>
      </c>
      <c r="C718" s="8">
        <f t="shared" si="133"/>
        <v>1.5898251192368839E-4</v>
      </c>
      <c r="D718" s="1" t="s">
        <v>12143</v>
      </c>
      <c r="E718" s="2" t="s">
        <v>10169</v>
      </c>
      <c r="F718" s="5">
        <f t="shared" si="131"/>
        <v>1.9098548510313216E-4</v>
      </c>
      <c r="G718" s="1" t="s">
        <v>12858</v>
      </c>
      <c r="H718" s="2" t="s">
        <v>12859</v>
      </c>
      <c r="I718" s="5">
        <f t="shared" si="135"/>
        <v>2.5497195308516065E-4</v>
      </c>
      <c r="J718" s="1" t="s">
        <v>12578</v>
      </c>
      <c r="K718" s="2" t="s">
        <v>13398</v>
      </c>
      <c r="L718" s="5">
        <f t="shared" si="132"/>
        <v>1.0422094841063054E-4</v>
      </c>
      <c r="M718" s="1" t="s">
        <v>14009</v>
      </c>
      <c r="N718" s="2" t="s">
        <v>14010</v>
      </c>
      <c r="O718" s="5">
        <f t="shared" si="129"/>
        <v>8.4026552390555415E-5</v>
      </c>
      <c r="P718" s="1" t="s">
        <v>14287</v>
      </c>
      <c r="Q718" s="2" t="s">
        <v>14528</v>
      </c>
      <c r="R718" s="5">
        <f t="shared" si="134"/>
        <v>2.108370229812355E-4</v>
      </c>
      <c r="S718" s="1" t="s">
        <v>13273</v>
      </c>
      <c r="T718" s="2" t="s">
        <v>14861</v>
      </c>
      <c r="U718" s="5">
        <f t="shared" si="128"/>
        <v>2.242152466367713E-4</v>
      </c>
      <c r="V718" s="1" t="s">
        <v>12340</v>
      </c>
      <c r="W718" s="2" t="s">
        <v>12441</v>
      </c>
      <c r="X718" s="5">
        <f t="shared" si="127"/>
        <v>1.2924906294429367E-4</v>
      </c>
      <c r="Y718" s="1" t="s">
        <v>12910</v>
      </c>
      <c r="Z718" s="2" t="s">
        <v>15639</v>
      </c>
      <c r="AA718" s="5">
        <f>1/(5000+(RIGHT(Z718,3)))</f>
        <v>1.985308715505261E-4</v>
      </c>
    </row>
    <row r="719" spans="1:27" x14ac:dyDescent="0.3">
      <c r="A719" s="1" t="s">
        <v>11083</v>
      </c>
      <c r="B719" s="2" t="s">
        <v>11084</v>
      </c>
      <c r="C719" s="8">
        <f t="shared" si="133"/>
        <v>1.5855398763278897E-4</v>
      </c>
      <c r="D719" s="1" t="s">
        <v>12144</v>
      </c>
      <c r="E719" s="2" t="s">
        <v>6753</v>
      </c>
      <c r="F719" s="5">
        <f t="shared" si="131"/>
        <v>1.9073049780659929E-4</v>
      </c>
      <c r="G719" s="1" t="s">
        <v>12860</v>
      </c>
      <c r="H719" s="2" t="s">
        <v>12861</v>
      </c>
      <c r="I719" s="5">
        <f t="shared" si="135"/>
        <v>2.5471217524197657E-4</v>
      </c>
      <c r="J719" s="1" t="s">
        <v>12972</v>
      </c>
      <c r="K719" s="2" t="s">
        <v>13398</v>
      </c>
      <c r="L719" s="5">
        <f t="shared" si="132"/>
        <v>1.0422094841063054E-4</v>
      </c>
      <c r="M719" s="1" t="s">
        <v>12230</v>
      </c>
      <c r="N719" s="2" t="s">
        <v>5759</v>
      </c>
      <c r="O719" s="5">
        <f t="shared" si="129"/>
        <v>8.3857442348008382E-5</v>
      </c>
      <c r="P719" s="1" t="s">
        <v>11810</v>
      </c>
      <c r="Q719" s="2" t="s">
        <v>14529</v>
      </c>
      <c r="R719" s="5">
        <f t="shared" si="134"/>
        <v>2.1048200378867606E-4</v>
      </c>
      <c r="S719" s="1" t="s">
        <v>14357</v>
      </c>
      <c r="T719" s="2" t="s">
        <v>14861</v>
      </c>
      <c r="U719" s="5">
        <f t="shared" si="128"/>
        <v>2.242152466367713E-4</v>
      </c>
      <c r="V719" s="1" t="s">
        <v>15225</v>
      </c>
      <c r="W719" s="2" t="s">
        <v>15226</v>
      </c>
      <c r="X719" s="5">
        <f t="shared" si="127"/>
        <v>1.2879958784131891E-4</v>
      </c>
      <c r="Y719" s="1" t="s">
        <v>15640</v>
      </c>
      <c r="Z719" s="2" t="s">
        <v>9767</v>
      </c>
      <c r="AA719" s="5">
        <f t="shared" ref="AA719:AA782" si="136">1/(5000+(RIGHT(Z719,3)))</f>
        <v>1.9837333862328903E-4</v>
      </c>
    </row>
    <row r="720" spans="1:27" x14ac:dyDescent="0.3">
      <c r="A720" s="1" t="s">
        <v>11085</v>
      </c>
      <c r="B720" s="2" t="s">
        <v>11084</v>
      </c>
      <c r="C720" s="8">
        <f t="shared" si="133"/>
        <v>1.5855398763278897E-4</v>
      </c>
      <c r="D720" s="1" t="s">
        <v>7225</v>
      </c>
      <c r="E720" s="2" t="s">
        <v>12145</v>
      </c>
      <c r="F720" s="5">
        <f t="shared" si="131"/>
        <v>1.9062142584826535E-4</v>
      </c>
      <c r="G720" s="1" t="s">
        <v>10469</v>
      </c>
      <c r="H720" s="2" t="s">
        <v>12862</v>
      </c>
      <c r="I720" s="5">
        <f t="shared" si="135"/>
        <v>2.544529262086514E-4</v>
      </c>
      <c r="J720" s="1" t="s">
        <v>10464</v>
      </c>
      <c r="K720" s="2" t="s">
        <v>13399</v>
      </c>
      <c r="L720" s="5">
        <f t="shared" si="132"/>
        <v>1.0406910188365075E-4</v>
      </c>
      <c r="M720" s="1" t="s">
        <v>14011</v>
      </c>
      <c r="N720" s="2" t="s">
        <v>14012</v>
      </c>
      <c r="O720" s="5">
        <f>1/(12000+(RIGHT(N720,3)))</f>
        <v>8.3229296712442782E-5</v>
      </c>
      <c r="P720" s="1" t="s">
        <v>14530</v>
      </c>
      <c r="Q720" s="2" t="s">
        <v>8805</v>
      </c>
      <c r="R720" s="5">
        <f t="shared" si="134"/>
        <v>2.0995171110644551E-4</v>
      </c>
      <c r="S720" s="1" t="s">
        <v>13705</v>
      </c>
      <c r="T720" s="2" t="s">
        <v>8789</v>
      </c>
      <c r="U720" s="5">
        <f t="shared" si="128"/>
        <v>2.2401433691756272E-4</v>
      </c>
      <c r="V720" s="1" t="s">
        <v>15227</v>
      </c>
      <c r="W720" s="2" t="s">
        <v>15226</v>
      </c>
      <c r="X720" s="5">
        <f t="shared" si="127"/>
        <v>1.2879958784131891E-4</v>
      </c>
      <c r="Y720" s="1" t="s">
        <v>10969</v>
      </c>
      <c r="Z720" s="2" t="s">
        <v>2943</v>
      </c>
      <c r="AA720" s="5">
        <f t="shared" si="136"/>
        <v>1.9805902158843335E-4</v>
      </c>
    </row>
    <row r="721" spans="1:27" x14ac:dyDescent="0.3">
      <c r="A721" s="1" t="s">
        <v>11086</v>
      </c>
      <c r="B721" s="2" t="s">
        <v>11087</v>
      </c>
      <c r="C721" s="8">
        <f t="shared" si="133"/>
        <v>1.5812776723592663E-4</v>
      </c>
      <c r="D721" s="1" t="s">
        <v>12146</v>
      </c>
      <c r="E721" s="2" t="s">
        <v>8832</v>
      </c>
      <c r="F721" s="5">
        <f t="shared" si="131"/>
        <v>1.9047619047619048E-4</v>
      </c>
      <c r="G721" s="1" t="s">
        <v>12863</v>
      </c>
      <c r="H721" s="2" t="s">
        <v>12862</v>
      </c>
      <c r="I721" s="5">
        <f t="shared" si="135"/>
        <v>2.544529262086514E-4</v>
      </c>
      <c r="J721" s="1" t="s">
        <v>10527</v>
      </c>
      <c r="K721" s="2" t="s">
        <v>13400</v>
      </c>
      <c r="L721" s="5">
        <f t="shared" si="132"/>
        <v>1.0390689941812137E-4</v>
      </c>
      <c r="M721" s="1" t="s">
        <v>13368</v>
      </c>
      <c r="N721" s="2" t="s">
        <v>14013</v>
      </c>
      <c r="O721" s="5">
        <f t="shared" ref="O721:O752" si="137">1/(12000+(RIGHT(N721,3)))</f>
        <v>8.3208520552504578E-5</v>
      </c>
      <c r="P721" s="1" t="s">
        <v>12921</v>
      </c>
      <c r="Q721" s="2" t="s">
        <v>14531</v>
      </c>
      <c r="R721" s="5">
        <f t="shared" si="134"/>
        <v>2.0920502092050208E-4</v>
      </c>
      <c r="S721" s="1" t="s">
        <v>8189</v>
      </c>
      <c r="T721" s="2" t="s">
        <v>7946</v>
      </c>
      <c r="U721" s="5">
        <f t="shared" si="128"/>
        <v>2.2286605749944285E-4</v>
      </c>
      <c r="V721" s="1" t="s">
        <v>11458</v>
      </c>
      <c r="W721" s="2" t="s">
        <v>15228</v>
      </c>
      <c r="X721" s="5">
        <f t="shared" si="127"/>
        <v>1.2863390789812196E-4</v>
      </c>
      <c r="Y721" s="1" t="s">
        <v>15641</v>
      </c>
      <c r="Z721" s="2" t="s">
        <v>14553</v>
      </c>
      <c r="AA721" s="5">
        <f t="shared" si="136"/>
        <v>1.9790223629527012E-4</v>
      </c>
    </row>
    <row r="722" spans="1:27" x14ac:dyDescent="0.3">
      <c r="A722" s="1" t="s">
        <v>4</v>
      </c>
      <c r="B722" s="2" t="s">
        <v>3005</v>
      </c>
      <c r="C722" s="8">
        <f t="shared" si="133"/>
        <v>1.5792798483891344E-4</v>
      </c>
      <c r="D722" s="1" t="s">
        <v>12147</v>
      </c>
      <c r="E722" s="2" t="s">
        <v>4509</v>
      </c>
      <c r="F722" s="5">
        <f t="shared" si="131"/>
        <v>1.9043991620643687E-4</v>
      </c>
      <c r="G722" s="1" t="s">
        <v>11709</v>
      </c>
      <c r="H722" s="2" t="s">
        <v>2884</v>
      </c>
      <c r="I722" s="5">
        <f t="shared" si="135"/>
        <v>2.5316455696202533E-4</v>
      </c>
      <c r="J722" s="1" t="s">
        <v>13401</v>
      </c>
      <c r="K722" s="2" t="s">
        <v>7050</v>
      </c>
      <c r="L722" s="5">
        <f t="shared" si="132"/>
        <v>1.0375596596804317E-4</v>
      </c>
      <c r="M722" s="1" t="s">
        <v>11977</v>
      </c>
      <c r="N722" s="2" t="s">
        <v>14014</v>
      </c>
      <c r="O722" s="5">
        <f t="shared" si="137"/>
        <v>8.3180835135584764E-5</v>
      </c>
      <c r="P722" s="1" t="s">
        <v>13018</v>
      </c>
      <c r="Q722" s="2" t="s">
        <v>10952</v>
      </c>
      <c r="R722" s="5">
        <f t="shared" si="134"/>
        <v>2.0889910173386254E-4</v>
      </c>
      <c r="S722" s="1" t="s">
        <v>12915</v>
      </c>
      <c r="T722" s="2" t="s">
        <v>6709</v>
      </c>
      <c r="U722" s="5">
        <f t="shared" si="128"/>
        <v>2.2177866489243733E-4</v>
      </c>
      <c r="V722" s="1" t="s">
        <v>13109</v>
      </c>
      <c r="W722" s="2" t="s">
        <v>15229</v>
      </c>
      <c r="X722" s="5">
        <f t="shared" si="127"/>
        <v>1.2846865364850977E-4</v>
      </c>
      <c r="Y722" s="1" t="s">
        <v>7444</v>
      </c>
      <c r="Z722" s="2" t="s">
        <v>9770</v>
      </c>
      <c r="AA722" s="5">
        <f t="shared" si="136"/>
        <v>1.9770660340055358E-4</v>
      </c>
    </row>
    <row r="723" spans="1:27" x14ac:dyDescent="0.3">
      <c r="A723" s="1" t="s">
        <v>11088</v>
      </c>
      <c r="B723" s="2" t="s">
        <v>3005</v>
      </c>
      <c r="C723" s="8">
        <f t="shared" si="133"/>
        <v>1.5792798483891344E-4</v>
      </c>
      <c r="D723" s="1" t="s">
        <v>11176</v>
      </c>
      <c r="E723" s="2" t="s">
        <v>1371</v>
      </c>
      <c r="F723" s="5">
        <f t="shared" si="131"/>
        <v>1.8996960486322188E-4</v>
      </c>
      <c r="G723" s="1" t="s">
        <v>10806</v>
      </c>
      <c r="H723" s="2" t="s">
        <v>12864</v>
      </c>
      <c r="I723" s="5">
        <f t="shared" si="135"/>
        <v>2.5290844714213456E-4</v>
      </c>
      <c r="J723" s="1" t="s">
        <v>10739</v>
      </c>
      <c r="K723" s="2" t="s">
        <v>13402</v>
      </c>
      <c r="L723" s="5">
        <f t="shared" si="132"/>
        <v>1.0327377878756583E-4</v>
      </c>
      <c r="M723" s="1" t="s">
        <v>12471</v>
      </c>
      <c r="N723" s="2" t="s">
        <v>14015</v>
      </c>
      <c r="O723" s="5">
        <f t="shared" si="137"/>
        <v>8.3111702127659572E-5</v>
      </c>
      <c r="P723" s="1" t="s">
        <v>13390</v>
      </c>
      <c r="Q723" s="2" t="s">
        <v>14532</v>
      </c>
      <c r="R723" s="5">
        <f t="shared" si="134"/>
        <v>2.0863759649488838E-4</v>
      </c>
      <c r="S723" s="1" t="s">
        <v>14862</v>
      </c>
      <c r="T723" s="2" t="s">
        <v>8792</v>
      </c>
      <c r="U723" s="5">
        <f t="shared" si="128"/>
        <v>2.1843599825251202E-4</v>
      </c>
      <c r="V723" s="1" t="s">
        <v>12090</v>
      </c>
      <c r="W723" s="2" t="s">
        <v>1422</v>
      </c>
      <c r="X723" s="5">
        <f t="shared" si="127"/>
        <v>1.2823800974608873E-4</v>
      </c>
      <c r="Y723" s="1" t="s">
        <v>10858</v>
      </c>
      <c r="Z723" s="2" t="s">
        <v>9770</v>
      </c>
      <c r="AA723" s="5">
        <f t="shared" si="136"/>
        <v>1.9770660340055358E-4</v>
      </c>
    </row>
    <row r="724" spans="1:27" x14ac:dyDescent="0.3">
      <c r="A724" s="1" t="s">
        <v>930</v>
      </c>
      <c r="B724" s="2" t="s">
        <v>3005</v>
      </c>
      <c r="C724" s="8">
        <f t="shared" si="133"/>
        <v>1.5792798483891344E-4</v>
      </c>
      <c r="D724" s="1" t="s">
        <v>10528</v>
      </c>
      <c r="E724" s="2" t="s">
        <v>8834</v>
      </c>
      <c r="F724" s="5">
        <f t="shared" si="131"/>
        <v>1.8989745537409798E-4</v>
      </c>
      <c r="G724" s="1" t="s">
        <v>10888</v>
      </c>
      <c r="H724" s="2" t="s">
        <v>12864</v>
      </c>
      <c r="I724" s="5">
        <f t="shared" si="135"/>
        <v>2.5290844714213456E-4</v>
      </c>
      <c r="J724" s="1" t="s">
        <v>10811</v>
      </c>
      <c r="K724" s="2" t="s">
        <v>13403</v>
      </c>
      <c r="L724" s="5">
        <f t="shared" si="132"/>
        <v>1.0312467773538208E-4</v>
      </c>
      <c r="M724" s="1" t="s">
        <v>14016</v>
      </c>
      <c r="N724" s="2" t="s">
        <v>14017</v>
      </c>
      <c r="O724" s="5">
        <f t="shared" si="137"/>
        <v>8.3090984628167837E-5</v>
      </c>
      <c r="P724" s="1" t="s">
        <v>13550</v>
      </c>
      <c r="Q724" s="2" t="s">
        <v>14532</v>
      </c>
      <c r="R724" s="5">
        <f t="shared" si="134"/>
        <v>2.0863759649488838E-4</v>
      </c>
      <c r="S724" s="1" t="s">
        <v>13900</v>
      </c>
      <c r="T724" s="2" t="s">
        <v>12924</v>
      </c>
      <c r="U724" s="5">
        <f t="shared" si="128"/>
        <v>2.1810250817884405E-4</v>
      </c>
      <c r="V724" s="1" t="s">
        <v>12158</v>
      </c>
      <c r="W724" s="2" t="s">
        <v>12450</v>
      </c>
      <c r="X724" s="5">
        <f t="shared" si="127"/>
        <v>1.2812299807815503E-4</v>
      </c>
      <c r="Y724" s="1" t="s">
        <v>11274</v>
      </c>
      <c r="Z724" s="2" t="s">
        <v>10986</v>
      </c>
      <c r="AA724" s="5">
        <f t="shared" si="136"/>
        <v>1.9755037534571315E-4</v>
      </c>
    </row>
    <row r="725" spans="1:27" x14ac:dyDescent="0.3">
      <c r="A725" s="1" t="s">
        <v>11089</v>
      </c>
      <c r="B725" s="2" t="s">
        <v>11090</v>
      </c>
      <c r="C725" s="8">
        <f t="shared" si="133"/>
        <v>1.5750511891636477E-4</v>
      </c>
      <c r="D725" s="1" t="s">
        <v>12148</v>
      </c>
      <c r="E725" s="2" t="s">
        <v>8834</v>
      </c>
      <c r="F725" s="5">
        <f t="shared" si="131"/>
        <v>1.8989745537409798E-4</v>
      </c>
      <c r="G725" s="1" t="s">
        <v>4998</v>
      </c>
      <c r="H725" s="2" t="s">
        <v>12865</v>
      </c>
      <c r="I725" s="5">
        <f t="shared" si="135"/>
        <v>2.5265285497726126E-4</v>
      </c>
      <c r="J725" s="1" t="s">
        <v>13404</v>
      </c>
      <c r="K725" s="2" t="s">
        <v>13405</v>
      </c>
      <c r="L725" s="5">
        <f t="shared" si="132"/>
        <v>1.0280662074637607E-4</v>
      </c>
      <c r="M725" s="1" t="s">
        <v>14018</v>
      </c>
      <c r="N725" s="2" t="s">
        <v>14019</v>
      </c>
      <c r="O725" s="5">
        <f t="shared" si="137"/>
        <v>8.2925615722696742E-5</v>
      </c>
      <c r="P725" s="1" t="s">
        <v>13499</v>
      </c>
      <c r="Q725" s="2" t="s">
        <v>2930</v>
      </c>
      <c r="R725" s="5">
        <f t="shared" si="134"/>
        <v>2.0850708924103419E-4</v>
      </c>
      <c r="S725" s="1" t="s">
        <v>10469</v>
      </c>
      <c r="T725" s="2" t="s">
        <v>14863</v>
      </c>
      <c r="U725" s="5">
        <f t="shared" si="128"/>
        <v>2.1791239921551536E-4</v>
      </c>
      <c r="V725" s="1" t="s">
        <v>13535</v>
      </c>
      <c r="W725" s="2" t="s">
        <v>14984</v>
      </c>
      <c r="X725" s="5">
        <f t="shared" si="127"/>
        <v>1.2790995139421848E-4</v>
      </c>
      <c r="Y725" s="1" t="s">
        <v>10614</v>
      </c>
      <c r="Z725" s="2" t="s">
        <v>8822</v>
      </c>
      <c r="AA725" s="5">
        <f t="shared" si="136"/>
        <v>1.9723865877712031E-4</v>
      </c>
    </row>
    <row r="726" spans="1:27" x14ac:dyDescent="0.3">
      <c r="A726" s="1" t="s">
        <v>11091</v>
      </c>
      <c r="B726" s="2" t="s">
        <v>11092</v>
      </c>
      <c r="C726" s="8">
        <f t="shared" si="133"/>
        <v>1.5688735487919673E-4</v>
      </c>
      <c r="D726" s="1" t="s">
        <v>12149</v>
      </c>
      <c r="E726" s="2" t="s">
        <v>8039</v>
      </c>
      <c r="F726" s="5">
        <f t="shared" si="131"/>
        <v>1.8900018900018899E-4</v>
      </c>
      <c r="G726" s="1" t="s">
        <v>12866</v>
      </c>
      <c r="H726" s="2" t="s">
        <v>12867</v>
      </c>
      <c r="I726" s="5">
        <f t="shared" si="135"/>
        <v>2.5214321734745338E-4</v>
      </c>
      <c r="J726" s="1" t="s">
        <v>10902</v>
      </c>
      <c r="K726" s="2" t="s">
        <v>13406</v>
      </c>
      <c r="L726" s="5">
        <f t="shared" si="132"/>
        <v>1.0264832683227263E-4</v>
      </c>
      <c r="M726" s="1" t="s">
        <v>11245</v>
      </c>
      <c r="N726" s="2" t="s">
        <v>14020</v>
      </c>
      <c r="O726" s="5">
        <f t="shared" si="137"/>
        <v>8.2692466716282145E-5</v>
      </c>
      <c r="P726" s="1" t="s">
        <v>11182</v>
      </c>
      <c r="Q726" s="2" t="s">
        <v>9745</v>
      </c>
      <c r="R726" s="5">
        <f t="shared" si="134"/>
        <v>2.0846362309776944E-4</v>
      </c>
      <c r="S726" s="1" t="s">
        <v>11523</v>
      </c>
      <c r="T726" s="2" t="s">
        <v>2919</v>
      </c>
      <c r="U726" s="5">
        <f t="shared" si="128"/>
        <v>2.1696680407897592E-4</v>
      </c>
      <c r="V726" s="1" t="s">
        <v>10654</v>
      </c>
      <c r="W726" s="2" t="s">
        <v>15230</v>
      </c>
      <c r="X726" s="5">
        <f t="shared" si="127"/>
        <v>1.2756729174639623E-4</v>
      </c>
      <c r="Y726" s="1" t="s">
        <v>11452</v>
      </c>
      <c r="Z726" s="2" t="s">
        <v>10988</v>
      </c>
      <c r="AA726" s="5">
        <f t="shared" si="136"/>
        <v>1.9673421207948061E-4</v>
      </c>
    </row>
    <row r="727" spans="1:27" x14ac:dyDescent="0.3">
      <c r="A727" s="1" t="s">
        <v>11093</v>
      </c>
      <c r="B727" s="2" t="s">
        <v>11094</v>
      </c>
      <c r="C727" s="8">
        <f t="shared" si="133"/>
        <v>1.5603058199407084E-4</v>
      </c>
      <c r="D727" s="1" t="s">
        <v>12150</v>
      </c>
      <c r="E727" s="2" t="s">
        <v>10170</v>
      </c>
      <c r="F727" s="5">
        <f t="shared" si="131"/>
        <v>1.8882175226586103E-4</v>
      </c>
      <c r="G727" s="1" t="s">
        <v>11563</v>
      </c>
      <c r="H727" s="2" t="s">
        <v>12867</v>
      </c>
      <c r="I727" s="5">
        <f t="shared" si="135"/>
        <v>2.5214321734745338E-4</v>
      </c>
      <c r="J727" s="1" t="s">
        <v>2233</v>
      </c>
      <c r="K727" s="2" t="s">
        <v>13407</v>
      </c>
      <c r="L727" s="5">
        <f t="shared" si="132"/>
        <v>1.0249051962693452E-4</v>
      </c>
      <c r="M727" s="1" t="s">
        <v>2270</v>
      </c>
      <c r="N727" s="2" t="s">
        <v>14021</v>
      </c>
      <c r="O727" s="5">
        <f t="shared" si="137"/>
        <v>8.2081589099564962E-5</v>
      </c>
      <c r="P727" s="1" t="s">
        <v>11960</v>
      </c>
      <c r="Q727" s="2" t="s">
        <v>14533</v>
      </c>
      <c r="R727" s="5">
        <f t="shared" si="134"/>
        <v>2.0807324178110696E-4</v>
      </c>
      <c r="S727" s="1" t="s">
        <v>13694</v>
      </c>
      <c r="T727" s="2" t="s">
        <v>2919</v>
      </c>
      <c r="U727" s="5">
        <f t="shared" si="128"/>
        <v>2.1696680407897592E-4</v>
      </c>
      <c r="V727" s="1" t="s">
        <v>15231</v>
      </c>
      <c r="W727" s="2" t="s">
        <v>15232</v>
      </c>
      <c r="X727" s="5">
        <f t="shared" si="127"/>
        <v>1.2750223128904755E-4</v>
      </c>
      <c r="Y727" s="1" t="s">
        <v>11201</v>
      </c>
      <c r="Z727" s="2" t="s">
        <v>8017</v>
      </c>
      <c r="AA727" s="5">
        <f t="shared" si="136"/>
        <v>1.9654088050314466E-4</v>
      </c>
    </row>
    <row r="728" spans="1:27" x14ac:dyDescent="0.3">
      <c r="A728" s="1" t="s">
        <v>11095</v>
      </c>
      <c r="B728" s="2" t="s">
        <v>11094</v>
      </c>
      <c r="C728" s="8">
        <f t="shared" si="133"/>
        <v>1.5603058199407084E-4</v>
      </c>
      <c r="D728" s="1" t="s">
        <v>12151</v>
      </c>
      <c r="E728" s="2" t="s">
        <v>6757</v>
      </c>
      <c r="F728" s="5">
        <f t="shared" si="131"/>
        <v>1.8867924528301886E-4</v>
      </c>
      <c r="G728" s="1" t="s">
        <v>10968</v>
      </c>
      <c r="H728" s="2" t="s">
        <v>10862</v>
      </c>
      <c r="I728" s="5">
        <f t="shared" si="135"/>
        <v>2.5188916876574307E-4</v>
      </c>
      <c r="J728" s="1" t="s">
        <v>12993</v>
      </c>
      <c r="K728" s="2" t="s">
        <v>7059</v>
      </c>
      <c r="L728" s="5">
        <f t="shared" si="132"/>
        <v>1.0233319688907081E-4</v>
      </c>
      <c r="M728" s="1" t="s">
        <v>10374</v>
      </c>
      <c r="N728" s="2" t="s">
        <v>14022</v>
      </c>
      <c r="O728" s="5">
        <f t="shared" si="137"/>
        <v>8.1947062197820211E-5</v>
      </c>
      <c r="P728" s="1" t="s">
        <v>14534</v>
      </c>
      <c r="Q728" s="2" t="s">
        <v>14533</v>
      </c>
      <c r="R728" s="5">
        <f t="shared" si="134"/>
        <v>2.0807324178110696E-4</v>
      </c>
      <c r="S728" s="1" t="s">
        <v>10468</v>
      </c>
      <c r="T728" s="2" t="s">
        <v>7964</v>
      </c>
      <c r="U728" s="5">
        <f t="shared" si="128"/>
        <v>2.1561017680034498E-4</v>
      </c>
      <c r="V728" s="1" t="s">
        <v>15233</v>
      </c>
      <c r="W728" s="2" t="s">
        <v>15234</v>
      </c>
      <c r="X728" s="5">
        <f t="shared" si="127"/>
        <v>1.2738853503184712E-4</v>
      </c>
      <c r="Y728" s="1" t="s">
        <v>14462</v>
      </c>
      <c r="Z728" s="2" t="s">
        <v>1366</v>
      </c>
      <c r="AA728" s="5">
        <f t="shared" si="136"/>
        <v>1.9603999215840032E-4</v>
      </c>
    </row>
    <row r="729" spans="1:27" x14ac:dyDescent="0.3">
      <c r="A729" s="1" t="s">
        <v>11096</v>
      </c>
      <c r="B729" s="2" t="s">
        <v>6817</v>
      </c>
      <c r="C729" s="8">
        <f t="shared" si="133"/>
        <v>1.5561780267662621E-4</v>
      </c>
      <c r="D729" s="1" t="s">
        <v>10312</v>
      </c>
      <c r="E729" s="2" t="s">
        <v>6757</v>
      </c>
      <c r="F729" s="5">
        <f t="shared" si="131"/>
        <v>1.8867924528301886E-4</v>
      </c>
      <c r="G729" s="1" t="s">
        <v>11468</v>
      </c>
      <c r="H729" s="2" t="s">
        <v>9682</v>
      </c>
      <c r="I729" s="5">
        <f t="shared" si="135"/>
        <v>2.5087807325639737E-4</v>
      </c>
      <c r="J729" s="1" t="s">
        <v>12710</v>
      </c>
      <c r="K729" s="2" t="s">
        <v>7059</v>
      </c>
      <c r="L729" s="5">
        <f t="shared" si="132"/>
        <v>1.0233319688907081E-4</v>
      </c>
      <c r="M729" s="1" t="s">
        <v>11896</v>
      </c>
      <c r="N729" s="2" t="s">
        <v>14023</v>
      </c>
      <c r="O729" s="5">
        <f t="shared" si="137"/>
        <v>8.1920209715736871E-5</v>
      </c>
      <c r="P729" s="1" t="s">
        <v>2171</v>
      </c>
      <c r="Q729" s="2" t="s">
        <v>13218</v>
      </c>
      <c r="R729" s="5">
        <f t="shared" si="134"/>
        <v>2.0798668885191348E-4</v>
      </c>
      <c r="S729" s="1" t="s">
        <v>10615</v>
      </c>
      <c r="T729" s="2" t="s">
        <v>8799</v>
      </c>
      <c r="U729" s="5">
        <f t="shared" si="128"/>
        <v>2.1477663230240549E-4</v>
      </c>
      <c r="V729" s="1" t="s">
        <v>11021</v>
      </c>
      <c r="W729" s="2" t="s">
        <v>15235</v>
      </c>
      <c r="X729" s="5">
        <f t="shared" si="127"/>
        <v>1.2711325791280032E-4</v>
      </c>
      <c r="Y729" s="1" t="s">
        <v>11151</v>
      </c>
      <c r="Z729" s="2" t="s">
        <v>14560</v>
      </c>
      <c r="AA729" s="5">
        <f t="shared" si="136"/>
        <v>1.9538882375928098E-4</v>
      </c>
    </row>
    <row r="730" spans="1:27" x14ac:dyDescent="0.3">
      <c r="A730" s="1" t="s">
        <v>11097</v>
      </c>
      <c r="B730" s="2" t="s">
        <v>11098</v>
      </c>
      <c r="C730" s="8">
        <f t="shared" si="133"/>
        <v>1.5542430836182778E-4</v>
      </c>
      <c r="D730" s="1" t="s">
        <v>10636</v>
      </c>
      <c r="E730" s="2" t="s">
        <v>6758</v>
      </c>
      <c r="F730" s="5">
        <f t="shared" si="131"/>
        <v>1.8850141376060322E-4</v>
      </c>
      <c r="G730" s="1" t="s">
        <v>10327</v>
      </c>
      <c r="H730" s="2" t="s">
        <v>12868</v>
      </c>
      <c r="I730" s="5">
        <f t="shared" si="135"/>
        <v>2.5056376847907793E-4</v>
      </c>
      <c r="J730" s="1" t="s">
        <v>10552</v>
      </c>
      <c r="K730" s="2" t="s">
        <v>7059</v>
      </c>
      <c r="L730" s="5">
        <f t="shared" si="132"/>
        <v>1.0233319688907081E-4</v>
      </c>
      <c r="M730" s="1" t="s">
        <v>12993</v>
      </c>
      <c r="N730" s="2" t="s">
        <v>14024</v>
      </c>
      <c r="O730" s="5">
        <f t="shared" si="137"/>
        <v>8.1103000811030008E-5</v>
      </c>
      <c r="P730" s="1" t="s">
        <v>10354</v>
      </c>
      <c r="Q730" s="2" t="s">
        <v>7983</v>
      </c>
      <c r="R730" s="5">
        <f t="shared" si="134"/>
        <v>2.0772746157041961E-4</v>
      </c>
      <c r="S730" s="1" t="s">
        <v>12941</v>
      </c>
      <c r="T730" s="2" t="s">
        <v>14864</v>
      </c>
      <c r="U730" s="5">
        <f t="shared" si="128"/>
        <v>2.13857998289136E-4</v>
      </c>
      <c r="V730" s="1" t="s">
        <v>13348</v>
      </c>
      <c r="W730" s="2" t="s">
        <v>15235</v>
      </c>
      <c r="X730" s="5">
        <f t="shared" si="127"/>
        <v>1.2711325791280032E-4</v>
      </c>
      <c r="Y730" s="1" t="s">
        <v>10475</v>
      </c>
      <c r="Z730" s="2" t="s">
        <v>10990</v>
      </c>
      <c r="AA730" s="5">
        <f t="shared" si="136"/>
        <v>1.9504583577140629E-4</v>
      </c>
    </row>
    <row r="731" spans="1:27" x14ac:dyDescent="0.3">
      <c r="A731" s="1" t="s">
        <v>11099</v>
      </c>
      <c r="B731" s="2" t="s">
        <v>11098</v>
      </c>
      <c r="C731" s="8">
        <f t="shared" si="133"/>
        <v>1.5542430836182778E-4</v>
      </c>
      <c r="D731" s="1" t="s">
        <v>12152</v>
      </c>
      <c r="E731" s="2" t="s">
        <v>12153</v>
      </c>
      <c r="F731" s="5">
        <f t="shared" si="131"/>
        <v>1.8800526414739614E-4</v>
      </c>
      <c r="G731" s="1" t="s">
        <v>10691</v>
      </c>
      <c r="H731" s="2" t="s">
        <v>12869</v>
      </c>
      <c r="I731" s="5">
        <f t="shared" si="135"/>
        <v>2.5006251562890725E-4</v>
      </c>
      <c r="J731" s="1" t="s">
        <v>7139</v>
      </c>
      <c r="K731" s="2" t="s">
        <v>13408</v>
      </c>
      <c r="L731" s="5">
        <f t="shared" si="132"/>
        <v>1.0186411327289395E-4</v>
      </c>
      <c r="M731" s="1" t="s">
        <v>14025</v>
      </c>
      <c r="N731" s="2" t="s">
        <v>14026</v>
      </c>
      <c r="O731" s="5">
        <f t="shared" si="137"/>
        <v>8.1076698556834767E-5</v>
      </c>
      <c r="P731" s="1" t="s">
        <v>10842</v>
      </c>
      <c r="Q731" s="2" t="s">
        <v>7983</v>
      </c>
      <c r="R731" s="5">
        <f t="shared" si="134"/>
        <v>2.0772746157041961E-4</v>
      </c>
      <c r="S731" s="1" t="s">
        <v>2270</v>
      </c>
      <c r="T731" s="2" t="s">
        <v>4474</v>
      </c>
      <c r="U731" s="5">
        <f t="shared" si="128"/>
        <v>2.1240441801189465E-4</v>
      </c>
      <c r="V731" s="1" t="s">
        <v>10467</v>
      </c>
      <c r="W731" s="2" t="s">
        <v>3075</v>
      </c>
      <c r="X731" s="5">
        <f t="shared" si="127"/>
        <v>1.2706480304955527E-4</v>
      </c>
      <c r="Y731" s="1" t="s">
        <v>15642</v>
      </c>
      <c r="Z731" s="2" t="s">
        <v>15643</v>
      </c>
      <c r="AA731" s="5">
        <f t="shared" si="136"/>
        <v>1.9455252918287939E-4</v>
      </c>
    </row>
    <row r="732" spans="1:27" x14ac:dyDescent="0.3">
      <c r="A732" s="1" t="s">
        <v>11100</v>
      </c>
      <c r="B732" s="2" t="s">
        <v>11101</v>
      </c>
      <c r="C732" s="8">
        <f t="shared" si="133"/>
        <v>1.5499070055796651E-4</v>
      </c>
      <c r="D732" s="1" t="s">
        <v>12154</v>
      </c>
      <c r="E732" s="2" t="s">
        <v>8043</v>
      </c>
      <c r="F732" s="5">
        <f t="shared" si="131"/>
        <v>1.8712574850299402E-4</v>
      </c>
      <c r="G732" s="1" t="s">
        <v>12870</v>
      </c>
      <c r="H732" s="2" t="s">
        <v>12869</v>
      </c>
      <c r="I732" s="5">
        <f t="shared" si="135"/>
        <v>2.5006251562890725E-4</v>
      </c>
      <c r="J732" s="1" t="s">
        <v>10338</v>
      </c>
      <c r="K732" s="2" t="s">
        <v>13409</v>
      </c>
      <c r="L732" s="5">
        <f t="shared" si="132"/>
        <v>1.0169836265636123E-4</v>
      </c>
      <c r="M732" s="1" t="s">
        <v>14027</v>
      </c>
      <c r="N732" s="2" t="s">
        <v>14026</v>
      </c>
      <c r="O732" s="5">
        <f t="shared" si="137"/>
        <v>8.1076698556834767E-5</v>
      </c>
      <c r="P732" s="1" t="s">
        <v>10516</v>
      </c>
      <c r="Q732" s="2" t="s">
        <v>14535</v>
      </c>
      <c r="R732" s="5">
        <f t="shared" si="134"/>
        <v>2.0746887966804979E-4</v>
      </c>
      <c r="S732" s="1" t="s">
        <v>10290</v>
      </c>
      <c r="T732" s="2" t="s">
        <v>14865</v>
      </c>
      <c r="U732" s="5">
        <f t="shared" si="128"/>
        <v>2.1186440677966101E-4</v>
      </c>
      <c r="V732" s="1" t="s">
        <v>10516</v>
      </c>
      <c r="W732" s="2" t="s">
        <v>15236</v>
      </c>
      <c r="X732" s="5">
        <f t="shared" si="127"/>
        <v>1.2643823492224047E-4</v>
      </c>
      <c r="Y732" s="1" t="s">
        <v>15644</v>
      </c>
      <c r="Z732" s="2" t="s">
        <v>6746</v>
      </c>
      <c r="AA732" s="5">
        <f t="shared" si="136"/>
        <v>1.9305019305019305E-4</v>
      </c>
    </row>
    <row r="733" spans="1:27" x14ac:dyDescent="0.3">
      <c r="A733" s="1" t="s">
        <v>11102</v>
      </c>
      <c r="B733" s="2" t="s">
        <v>6819</v>
      </c>
      <c r="C733" s="8">
        <f t="shared" si="133"/>
        <v>1.5477480266212662E-4</v>
      </c>
      <c r="D733" s="1" t="s">
        <v>12155</v>
      </c>
      <c r="E733" s="2" t="s">
        <v>4515</v>
      </c>
      <c r="F733" s="5">
        <f t="shared" si="131"/>
        <v>1.8709073900841907E-4</v>
      </c>
      <c r="G733" s="1" t="s">
        <v>12871</v>
      </c>
      <c r="H733" s="2" t="s">
        <v>11986</v>
      </c>
      <c r="I733" s="5">
        <f>1/(4000+(RIGHT(H733,3)))</f>
        <v>2.495632642874969E-4</v>
      </c>
      <c r="J733" s="1" t="s">
        <v>2469</v>
      </c>
      <c r="K733" s="2" t="s">
        <v>13410</v>
      </c>
      <c r="L733" s="5">
        <f t="shared" si="132"/>
        <v>1.0154346060113728E-4</v>
      </c>
      <c r="M733" s="1" t="s">
        <v>14028</v>
      </c>
      <c r="N733" s="2" t="s">
        <v>14029</v>
      </c>
      <c r="O733" s="5">
        <f t="shared" si="137"/>
        <v>8.1056983059090543E-5</v>
      </c>
      <c r="P733" s="1" t="s">
        <v>13202</v>
      </c>
      <c r="Q733" s="2" t="s">
        <v>7986</v>
      </c>
      <c r="R733" s="5">
        <f t="shared" si="134"/>
        <v>2.0691082143596109E-4</v>
      </c>
      <c r="S733" s="1" t="s">
        <v>7332</v>
      </c>
      <c r="T733" s="2" t="s">
        <v>12080</v>
      </c>
      <c r="U733" s="5">
        <f t="shared" si="128"/>
        <v>2.1177467174925878E-4</v>
      </c>
      <c r="V733" s="1" t="s">
        <v>3912</v>
      </c>
      <c r="W733" s="2" t="s">
        <v>15237</v>
      </c>
      <c r="X733" s="5">
        <f t="shared" si="127"/>
        <v>1.2599218848431397E-4</v>
      </c>
      <c r="Y733" s="1" t="s">
        <v>10762</v>
      </c>
      <c r="Z733" s="2" t="s">
        <v>12132</v>
      </c>
      <c r="AA733" s="5">
        <f t="shared" si="136"/>
        <v>1.9256691700365877E-4</v>
      </c>
    </row>
    <row r="734" spans="1:27" x14ac:dyDescent="0.3">
      <c r="A734" s="1" t="s">
        <v>11103</v>
      </c>
      <c r="B734" s="2" t="s">
        <v>8901</v>
      </c>
      <c r="C734" s="8">
        <f t="shared" si="133"/>
        <v>1.5458339774308239E-4</v>
      </c>
      <c r="D734" s="1" t="s">
        <v>10520</v>
      </c>
      <c r="E734" s="2" t="s">
        <v>8044</v>
      </c>
      <c r="F734" s="5">
        <f t="shared" si="131"/>
        <v>1.8691588785046728E-4</v>
      </c>
      <c r="G734" s="1" t="s">
        <v>12230</v>
      </c>
      <c r="H734" s="2" t="s">
        <v>11986</v>
      </c>
      <c r="I734" s="5">
        <f t="shared" ref="I734:I797" si="138">1/(4000+(RIGHT(H734,3)))</f>
        <v>2.495632642874969E-4</v>
      </c>
      <c r="J734" s="1" t="s">
        <v>13411</v>
      </c>
      <c r="K734" s="2" t="s">
        <v>13412</v>
      </c>
      <c r="L734" s="5">
        <f t="shared" si="132"/>
        <v>1.0138902970698571E-4</v>
      </c>
      <c r="M734" s="1" t="s">
        <v>13061</v>
      </c>
      <c r="N734" s="2" t="s">
        <v>14030</v>
      </c>
      <c r="O734" s="5">
        <f t="shared" si="137"/>
        <v>8.1030710639332307E-5</v>
      </c>
      <c r="P734" s="1" t="s">
        <v>14536</v>
      </c>
      <c r="Q734" s="2" t="s">
        <v>7986</v>
      </c>
      <c r="R734" s="5">
        <f t="shared" si="134"/>
        <v>2.0691082143596109E-4</v>
      </c>
      <c r="S734" s="1" t="s">
        <v>14866</v>
      </c>
      <c r="T734" s="2" t="s">
        <v>14527</v>
      </c>
      <c r="U734" s="5">
        <f t="shared" si="128"/>
        <v>2.1155066638459911E-4</v>
      </c>
      <c r="V734" s="1" t="s">
        <v>660</v>
      </c>
      <c r="W734" s="2" t="s">
        <v>15238</v>
      </c>
      <c r="X734" s="5">
        <f t="shared" si="127"/>
        <v>1.259287243420224E-4</v>
      </c>
      <c r="Y734" s="1" t="s">
        <v>10446</v>
      </c>
      <c r="Z734" s="2" t="s">
        <v>6748</v>
      </c>
      <c r="AA734" s="5">
        <f t="shared" si="136"/>
        <v>1.9241870309794111E-4</v>
      </c>
    </row>
    <row r="735" spans="1:27" x14ac:dyDescent="0.3">
      <c r="A735" s="1" t="s">
        <v>11104</v>
      </c>
      <c r="B735" s="2" t="s">
        <v>11105</v>
      </c>
      <c r="C735" s="8">
        <f t="shared" si="133"/>
        <v>1.5415446277169725E-4</v>
      </c>
      <c r="D735" s="1" t="s">
        <v>12156</v>
      </c>
      <c r="E735" s="2" t="s">
        <v>12157</v>
      </c>
      <c r="F735" s="5">
        <f t="shared" si="131"/>
        <v>1.8646280067126608E-4</v>
      </c>
      <c r="G735" s="1" t="s">
        <v>11627</v>
      </c>
      <c r="H735" s="2" t="s">
        <v>12872</v>
      </c>
      <c r="I735" s="5">
        <f t="shared" si="138"/>
        <v>2.4906600249066001E-4</v>
      </c>
      <c r="J735" s="1" t="s">
        <v>13413</v>
      </c>
      <c r="K735" s="2" t="s">
        <v>13412</v>
      </c>
      <c r="L735" s="5">
        <f t="shared" si="132"/>
        <v>1.0138902970698571E-4</v>
      </c>
      <c r="M735" s="1" t="s">
        <v>6030</v>
      </c>
      <c r="N735" s="2" t="s">
        <v>1503</v>
      </c>
      <c r="O735" s="5">
        <f t="shared" si="137"/>
        <v>8.0749354005167962E-5</v>
      </c>
      <c r="P735" s="1" t="s">
        <v>10830</v>
      </c>
      <c r="Q735" s="2" t="s">
        <v>8811</v>
      </c>
      <c r="R735" s="5">
        <f t="shared" si="134"/>
        <v>2.0673971469919371E-4</v>
      </c>
      <c r="S735" s="1" t="s">
        <v>13370</v>
      </c>
      <c r="T735" s="2" t="s">
        <v>14528</v>
      </c>
      <c r="U735" s="5">
        <f t="shared" si="128"/>
        <v>2.108370229812355E-4</v>
      </c>
      <c r="V735" s="1" t="s">
        <v>9301</v>
      </c>
      <c r="W735" s="2" t="s">
        <v>15239</v>
      </c>
      <c r="X735" s="5">
        <f t="shared" si="127"/>
        <v>1.2586532410320956E-4</v>
      </c>
      <c r="Y735" s="1" t="s">
        <v>10643</v>
      </c>
      <c r="Z735" s="2" t="s">
        <v>8031</v>
      </c>
      <c r="AA735" s="5">
        <f t="shared" si="136"/>
        <v>1.9223375624759708E-4</v>
      </c>
    </row>
    <row r="736" spans="1:27" x14ac:dyDescent="0.3">
      <c r="A736" s="1" t="s">
        <v>11106</v>
      </c>
      <c r="B736" s="2" t="s">
        <v>11105</v>
      </c>
      <c r="C736" s="8">
        <f t="shared" si="133"/>
        <v>1.5415446277169725E-4</v>
      </c>
      <c r="D736" s="1" t="s">
        <v>12158</v>
      </c>
      <c r="E736" s="2" t="s">
        <v>11014</v>
      </c>
      <c r="F736" s="5">
        <f t="shared" si="131"/>
        <v>1.8625442354255913E-4</v>
      </c>
      <c r="G736" s="1" t="s">
        <v>10800</v>
      </c>
      <c r="H736" s="2" t="s">
        <v>9687</v>
      </c>
      <c r="I736" s="5">
        <f t="shared" si="138"/>
        <v>2.488181139586962E-4</v>
      </c>
      <c r="J736" s="1" t="s">
        <v>10795</v>
      </c>
      <c r="K736" s="2" t="s">
        <v>4692</v>
      </c>
      <c r="L736" s="5">
        <f t="shared" si="132"/>
        <v>1.0122482032594392E-4</v>
      </c>
      <c r="M736" s="1" t="s">
        <v>12879</v>
      </c>
      <c r="N736" s="2" t="s">
        <v>14031</v>
      </c>
      <c r="O736" s="5">
        <f t="shared" si="137"/>
        <v>8.0051232788984944E-5</v>
      </c>
      <c r="P736" s="1" t="s">
        <v>14537</v>
      </c>
      <c r="Q736" s="2" t="s">
        <v>12943</v>
      </c>
      <c r="R736" s="5">
        <f t="shared" si="134"/>
        <v>2.0631318341242006E-4</v>
      </c>
      <c r="S736" s="1" t="s">
        <v>14218</v>
      </c>
      <c r="T736" s="2" t="s">
        <v>7975</v>
      </c>
      <c r="U736" s="5">
        <f t="shared" si="128"/>
        <v>2.098635886673662E-4</v>
      </c>
      <c r="V736" s="1" t="s">
        <v>10851</v>
      </c>
      <c r="W736" s="2" t="s">
        <v>15240</v>
      </c>
      <c r="X736" s="5">
        <f t="shared" si="127"/>
        <v>1.2553351744915893E-4</v>
      </c>
      <c r="Y736" s="1" t="s">
        <v>10771</v>
      </c>
      <c r="Z736" s="2" t="s">
        <v>8031</v>
      </c>
      <c r="AA736" s="5">
        <f t="shared" si="136"/>
        <v>1.9223375624759708E-4</v>
      </c>
    </row>
    <row r="737" spans="1:27" x14ac:dyDescent="0.3">
      <c r="A737" s="1" t="s">
        <v>11107</v>
      </c>
      <c r="B737" s="2" t="s">
        <v>11108</v>
      </c>
      <c r="C737" s="8">
        <f t="shared" si="133"/>
        <v>1.5372790161414298E-4</v>
      </c>
      <c r="D737" s="1" t="s">
        <v>12159</v>
      </c>
      <c r="E737" s="2" t="s">
        <v>8047</v>
      </c>
      <c r="F737" s="5">
        <f t="shared" si="131"/>
        <v>1.8559762435040831E-4</v>
      </c>
      <c r="G737" s="1" t="s">
        <v>10957</v>
      </c>
      <c r="H737" s="2" t="s">
        <v>9688</v>
      </c>
      <c r="I737" s="5">
        <f t="shared" si="138"/>
        <v>2.4826216484607745E-4</v>
      </c>
      <c r="J737" s="1" t="s">
        <v>13414</v>
      </c>
      <c r="K737" s="2" t="s">
        <v>13415</v>
      </c>
      <c r="L737" s="5">
        <f t="shared" si="132"/>
        <v>1.0107135637760258E-4</v>
      </c>
      <c r="M737" s="1" t="s">
        <v>14032</v>
      </c>
      <c r="N737" s="2" t="s">
        <v>14033</v>
      </c>
      <c r="O737" s="5">
        <f t="shared" si="137"/>
        <v>7.99105002397315E-5</v>
      </c>
      <c r="P737" s="1" t="s">
        <v>13377</v>
      </c>
      <c r="Q737" s="2" t="s">
        <v>9751</v>
      </c>
      <c r="R737" s="5">
        <f t="shared" si="134"/>
        <v>2.0597322348094748E-4</v>
      </c>
      <c r="S737" s="1" t="s">
        <v>3632</v>
      </c>
      <c r="T737" s="2" t="s">
        <v>7975</v>
      </c>
      <c r="U737" s="5">
        <f t="shared" si="128"/>
        <v>2.098635886673662E-4</v>
      </c>
      <c r="V737" s="1" t="s">
        <v>10886</v>
      </c>
      <c r="W737" s="2" t="s">
        <v>15241</v>
      </c>
      <c r="X737" s="5">
        <f t="shared" si="127"/>
        <v>1.25250501002004E-4</v>
      </c>
      <c r="Y737" s="1" t="s">
        <v>11073</v>
      </c>
      <c r="Z737" s="2" t="s">
        <v>13790</v>
      </c>
      <c r="AA737" s="5">
        <f t="shared" si="136"/>
        <v>1.9190174630589137E-4</v>
      </c>
    </row>
    <row r="738" spans="1:27" x14ac:dyDescent="0.3">
      <c r="A738" s="1" t="s">
        <v>11109</v>
      </c>
      <c r="B738" s="2" t="s">
        <v>11110</v>
      </c>
      <c r="C738" s="8">
        <f t="shared" si="133"/>
        <v>1.5330369461904033E-4</v>
      </c>
      <c r="D738" s="1" t="s">
        <v>12160</v>
      </c>
      <c r="E738" s="2" t="s">
        <v>6762</v>
      </c>
      <c r="F738" s="5">
        <f t="shared" si="131"/>
        <v>1.8532246108228317E-4</v>
      </c>
      <c r="G738" s="1" t="s">
        <v>12873</v>
      </c>
      <c r="H738" s="2" t="s">
        <v>6676</v>
      </c>
      <c r="I738" s="5">
        <f t="shared" si="138"/>
        <v>2.4752475247524753E-4</v>
      </c>
      <c r="J738" s="1" t="s">
        <v>715</v>
      </c>
      <c r="K738" s="2" t="s">
        <v>13416</v>
      </c>
      <c r="L738" s="5">
        <f t="shared" si="132"/>
        <v>1.0013016921998598E-4</v>
      </c>
      <c r="M738" s="1" t="s">
        <v>10719</v>
      </c>
      <c r="N738" s="2" t="s">
        <v>14034</v>
      </c>
      <c r="O738" s="5">
        <f t="shared" si="137"/>
        <v>7.9396585946804284E-5</v>
      </c>
      <c r="P738" s="1" t="s">
        <v>10946</v>
      </c>
      <c r="Q738" s="2" t="s">
        <v>14538</v>
      </c>
      <c r="R738" s="5">
        <f t="shared" si="134"/>
        <v>2.0584602717167559E-4</v>
      </c>
      <c r="S738" s="1" t="s">
        <v>11139</v>
      </c>
      <c r="T738" s="2" t="s">
        <v>8806</v>
      </c>
      <c r="U738" s="5">
        <f t="shared" si="128"/>
        <v>2.0938023450586265E-4</v>
      </c>
      <c r="V738" s="1" t="s">
        <v>15242</v>
      </c>
      <c r="W738" s="2" t="s">
        <v>15241</v>
      </c>
      <c r="X738" s="5">
        <f t="shared" si="127"/>
        <v>1.25250501002004E-4</v>
      </c>
      <c r="Y738" s="1" t="s">
        <v>15645</v>
      </c>
      <c r="Z738" s="2" t="s">
        <v>9785</v>
      </c>
      <c r="AA738" s="5">
        <f t="shared" si="136"/>
        <v>1.9157088122605365E-4</v>
      </c>
    </row>
    <row r="739" spans="1:27" x14ac:dyDescent="0.3">
      <c r="A739" s="1" t="s">
        <v>11111</v>
      </c>
      <c r="B739" s="2" t="s">
        <v>4583</v>
      </c>
      <c r="C739" s="8">
        <f t="shared" si="133"/>
        <v>1.531159087429184E-4</v>
      </c>
      <c r="D739" s="1" t="s">
        <v>11264</v>
      </c>
      <c r="E739" s="2" t="s">
        <v>2962</v>
      </c>
      <c r="F739" s="5">
        <f t="shared" si="131"/>
        <v>1.8528812303131369E-4</v>
      </c>
      <c r="G739" s="1" t="s">
        <v>11126</v>
      </c>
      <c r="H739" s="2" t="s">
        <v>12874</v>
      </c>
      <c r="I739" s="5">
        <f t="shared" si="138"/>
        <v>2.4648755237860487E-4</v>
      </c>
      <c r="J739" s="1" t="s">
        <v>12639</v>
      </c>
      <c r="K739" s="2" t="s">
        <v>13417</v>
      </c>
      <c r="L739" s="5">
        <f>1/(10000+(RIGHT(K739,3)))</f>
        <v>9.9810360315400734E-5</v>
      </c>
      <c r="M739" s="1" t="s">
        <v>10856</v>
      </c>
      <c r="N739" s="2" t="s">
        <v>14035</v>
      </c>
      <c r="O739" s="5">
        <f t="shared" si="137"/>
        <v>7.9258143774272807E-5</v>
      </c>
      <c r="P739" s="1" t="s">
        <v>14539</v>
      </c>
      <c r="Q739" s="2" t="s">
        <v>12102</v>
      </c>
      <c r="R739" s="5">
        <f t="shared" si="134"/>
        <v>2.0567667626491157E-4</v>
      </c>
      <c r="S739" s="1" t="s">
        <v>13368</v>
      </c>
      <c r="T739" s="2" t="s">
        <v>14531</v>
      </c>
      <c r="U739" s="5">
        <f t="shared" si="128"/>
        <v>2.0920502092050208E-4</v>
      </c>
      <c r="V739" s="1" t="s">
        <v>13095</v>
      </c>
      <c r="W739" s="2" t="s">
        <v>15243</v>
      </c>
      <c r="X739" s="5">
        <f>1/(8000+(RIGHT(W739,3)))</f>
        <v>1.2496875781054737E-4</v>
      </c>
      <c r="Y739" s="1" t="s">
        <v>13916</v>
      </c>
      <c r="Z739" s="2" t="s">
        <v>8831</v>
      </c>
      <c r="AA739" s="5">
        <f t="shared" si="136"/>
        <v>1.9138755980861245E-4</v>
      </c>
    </row>
    <row r="740" spans="1:27" x14ac:dyDescent="0.3">
      <c r="A740" s="1" t="s">
        <v>1993</v>
      </c>
      <c r="B740" s="2" t="s">
        <v>11112</v>
      </c>
      <c r="C740" s="8">
        <f t="shared" si="133"/>
        <v>1.5142337976983646E-4</v>
      </c>
      <c r="D740" s="1" t="s">
        <v>4069</v>
      </c>
      <c r="E740" s="2" t="s">
        <v>4519</v>
      </c>
      <c r="F740" s="5">
        <f t="shared" si="131"/>
        <v>1.850481125092524E-4</v>
      </c>
      <c r="G740" s="1" t="s">
        <v>12875</v>
      </c>
      <c r="H740" s="2" t="s">
        <v>12876</v>
      </c>
      <c r="I740" s="5">
        <f t="shared" si="138"/>
        <v>2.457606291472106E-4</v>
      </c>
      <c r="J740" s="1" t="s">
        <v>12917</v>
      </c>
      <c r="K740" s="2" t="s">
        <v>13418</v>
      </c>
      <c r="L740" s="5">
        <f t="shared" ref="L740:L786" si="139">1/(10000+(RIGHT(K740,3)))</f>
        <v>9.9651220727453905E-5</v>
      </c>
      <c r="M740" s="1" t="s">
        <v>14036</v>
      </c>
      <c r="N740" s="2" t="s">
        <v>14037</v>
      </c>
      <c r="O740" s="5">
        <f t="shared" si="137"/>
        <v>7.9113924050632913E-5</v>
      </c>
      <c r="P740" s="1" t="s">
        <v>12975</v>
      </c>
      <c r="Q740" s="2" t="s">
        <v>12102</v>
      </c>
      <c r="R740" s="5">
        <f t="shared" si="134"/>
        <v>2.0567667626491157E-4</v>
      </c>
      <c r="S740" s="1" t="s">
        <v>14179</v>
      </c>
      <c r="T740" s="2" t="s">
        <v>13779</v>
      </c>
      <c r="U740" s="5">
        <f t="shared" si="128"/>
        <v>2.0768431983385254E-4</v>
      </c>
      <c r="V740" s="1" t="s">
        <v>7172</v>
      </c>
      <c r="W740" s="2" t="s">
        <v>15244</v>
      </c>
      <c r="X740" s="5">
        <f t="shared" ref="X740:X779" si="140">1/(8000+(RIGHT(W740,3)))</f>
        <v>1.24750499001996E-4</v>
      </c>
      <c r="Y740" s="1" t="s">
        <v>13647</v>
      </c>
      <c r="Z740" s="2" t="s">
        <v>6751</v>
      </c>
      <c r="AA740" s="5">
        <f t="shared" si="136"/>
        <v>1.9105846388995032E-4</v>
      </c>
    </row>
    <row r="741" spans="1:27" x14ac:dyDescent="0.3">
      <c r="A741" s="1" t="s">
        <v>11113</v>
      </c>
      <c r="B741" s="2" t="s">
        <v>11112</v>
      </c>
      <c r="C741" s="8">
        <f t="shared" si="133"/>
        <v>1.5142337976983646E-4</v>
      </c>
      <c r="D741" s="1" t="s">
        <v>10401</v>
      </c>
      <c r="E741" s="2" t="s">
        <v>11016</v>
      </c>
      <c r="F741" s="5">
        <f t="shared" si="131"/>
        <v>1.8456995201181247E-4</v>
      </c>
      <c r="G741" s="1" t="s">
        <v>12877</v>
      </c>
      <c r="H741" s="2" t="s">
        <v>12876</v>
      </c>
      <c r="I741" s="5">
        <f t="shared" si="138"/>
        <v>2.457606291472106E-4</v>
      </c>
      <c r="J741" s="1" t="s">
        <v>10678</v>
      </c>
      <c r="K741" s="2" t="s">
        <v>4697</v>
      </c>
      <c r="L741" s="5">
        <f t="shared" si="139"/>
        <v>9.917683229197659E-5</v>
      </c>
      <c r="M741" s="1" t="s">
        <v>13499</v>
      </c>
      <c r="N741" s="2" t="s">
        <v>14038</v>
      </c>
      <c r="O741" s="5">
        <f t="shared" si="137"/>
        <v>7.8764965343415251E-5</v>
      </c>
      <c r="P741" s="1" t="s">
        <v>13919</v>
      </c>
      <c r="Q741" s="2" t="s">
        <v>6728</v>
      </c>
      <c r="R741" s="5">
        <f t="shared" si="134"/>
        <v>2.0559210526315788E-4</v>
      </c>
      <c r="S741" s="1" t="s">
        <v>396</v>
      </c>
      <c r="T741" s="2" t="s">
        <v>7984</v>
      </c>
      <c r="U741" s="5">
        <f t="shared" si="128"/>
        <v>2.0733982998133942E-4</v>
      </c>
      <c r="V741" s="1" t="s">
        <v>15245</v>
      </c>
      <c r="W741" s="2" t="s">
        <v>12478</v>
      </c>
      <c r="X741" s="5">
        <f t="shared" si="140"/>
        <v>1.2430080795525171E-4</v>
      </c>
      <c r="Y741" s="1" t="s">
        <v>11785</v>
      </c>
      <c r="Z741" s="2" t="s">
        <v>15646</v>
      </c>
      <c r="AA741" s="5">
        <f t="shared" si="136"/>
        <v>1.9058509624547359E-4</v>
      </c>
    </row>
    <row r="742" spans="1:27" x14ac:dyDescent="0.3">
      <c r="A742" s="1" t="s">
        <v>11114</v>
      </c>
      <c r="B742" s="2" t="s">
        <v>11115</v>
      </c>
      <c r="C742" s="8">
        <f t="shared" si="133"/>
        <v>1.5121729925903524E-4</v>
      </c>
      <c r="D742" s="1" t="s">
        <v>12161</v>
      </c>
      <c r="E742" s="2" t="s">
        <v>8050</v>
      </c>
      <c r="F742" s="5">
        <f t="shared" si="131"/>
        <v>1.8436578171091445E-4</v>
      </c>
      <c r="G742" s="1" t="s">
        <v>10998</v>
      </c>
      <c r="H742" s="2" t="s">
        <v>12876</v>
      </c>
      <c r="I742" s="5">
        <f t="shared" si="138"/>
        <v>2.457606291472106E-4</v>
      </c>
      <c r="J742" s="1" t="s">
        <v>10636</v>
      </c>
      <c r="K742" s="2" t="s">
        <v>13419</v>
      </c>
      <c r="L742" s="5">
        <f t="shared" si="139"/>
        <v>9.8386462022825654E-5</v>
      </c>
      <c r="M742" s="1" t="s">
        <v>12253</v>
      </c>
      <c r="N742" s="2" t="s">
        <v>14039</v>
      </c>
      <c r="O742" s="5">
        <f t="shared" si="137"/>
        <v>7.8505259852410105E-5</v>
      </c>
      <c r="P742" s="1" t="s">
        <v>13339</v>
      </c>
      <c r="Q742" s="2" t="s">
        <v>14540</v>
      </c>
      <c r="R742" s="5">
        <f t="shared" si="134"/>
        <v>2.0483408439164277E-4</v>
      </c>
      <c r="S742" s="1" t="s">
        <v>10670</v>
      </c>
      <c r="T742" s="2" t="s">
        <v>6727</v>
      </c>
      <c r="U742" s="5">
        <f t="shared" si="128"/>
        <v>2.0686801820438559E-4</v>
      </c>
      <c r="V742" s="1" t="s">
        <v>14519</v>
      </c>
      <c r="W742" s="2" t="s">
        <v>3085</v>
      </c>
      <c r="X742" s="5">
        <f t="shared" si="140"/>
        <v>1.2316787781746521E-4</v>
      </c>
      <c r="Y742" s="1" t="s">
        <v>15647</v>
      </c>
      <c r="Z742" s="2" t="s">
        <v>14879</v>
      </c>
      <c r="AA742" s="5">
        <f t="shared" si="136"/>
        <v>1.9025875190258751E-4</v>
      </c>
    </row>
    <row r="743" spans="1:27" x14ac:dyDescent="0.3">
      <c r="A743" s="1" t="s">
        <v>411</v>
      </c>
      <c r="B743" s="2" t="s">
        <v>11116</v>
      </c>
      <c r="C743" s="8">
        <f t="shared" si="133"/>
        <v>1.5101177891875566E-4</v>
      </c>
      <c r="D743" s="1" t="s">
        <v>12162</v>
      </c>
      <c r="E743" s="2" t="s">
        <v>12163</v>
      </c>
      <c r="F743" s="5">
        <f t="shared" si="131"/>
        <v>1.8426386585590566E-4</v>
      </c>
      <c r="G743" s="1" t="s">
        <v>10989</v>
      </c>
      <c r="H743" s="2" t="s">
        <v>12876</v>
      </c>
      <c r="I743" s="5">
        <f t="shared" si="138"/>
        <v>2.457606291472106E-4</v>
      </c>
      <c r="J743" s="1" t="s">
        <v>13420</v>
      </c>
      <c r="K743" s="2" t="s">
        <v>3169</v>
      </c>
      <c r="L743" s="5">
        <f t="shared" si="139"/>
        <v>9.7914422794477622E-5</v>
      </c>
      <c r="M743" s="1" t="s">
        <v>13575</v>
      </c>
      <c r="N743" s="2" t="s">
        <v>14040</v>
      </c>
      <c r="O743" s="5">
        <f t="shared" si="137"/>
        <v>7.8388335815630629E-5</v>
      </c>
      <c r="P743" s="1" t="s">
        <v>14541</v>
      </c>
      <c r="Q743" s="2" t="s">
        <v>10960</v>
      </c>
      <c r="R743" s="5">
        <f t="shared" si="134"/>
        <v>2.0470829068577277E-4</v>
      </c>
      <c r="S743" s="1" t="s">
        <v>13377</v>
      </c>
      <c r="T743" s="2" t="s">
        <v>7989</v>
      </c>
      <c r="U743" s="5">
        <f t="shared" si="128"/>
        <v>2.0639834881320949E-4</v>
      </c>
      <c r="V743" s="1" t="s">
        <v>10742</v>
      </c>
      <c r="W743" s="2" t="s">
        <v>15246</v>
      </c>
      <c r="X743" s="5">
        <f t="shared" si="140"/>
        <v>1.2254901960784314E-4</v>
      </c>
      <c r="Y743" s="1" t="s">
        <v>14985</v>
      </c>
      <c r="Z743" s="2" t="s">
        <v>8035</v>
      </c>
      <c r="AA743" s="5">
        <f t="shared" si="136"/>
        <v>1.8957345971563981E-4</v>
      </c>
    </row>
    <row r="744" spans="1:27" x14ac:dyDescent="0.3">
      <c r="A744" s="1" t="s">
        <v>11117</v>
      </c>
      <c r="B744" s="2" t="s">
        <v>11116</v>
      </c>
      <c r="C744" s="8">
        <f t="shared" si="133"/>
        <v>1.5101177891875566E-4</v>
      </c>
      <c r="D744" s="1" t="s">
        <v>12164</v>
      </c>
      <c r="E744" s="2" t="s">
        <v>12165</v>
      </c>
      <c r="F744" s="5">
        <f t="shared" si="131"/>
        <v>1.8416206261510129E-4</v>
      </c>
      <c r="G744" s="1" t="s">
        <v>10837</v>
      </c>
      <c r="H744" s="2" t="s">
        <v>2888</v>
      </c>
      <c r="I744" s="5">
        <f t="shared" si="138"/>
        <v>2.4545900834560628E-4</v>
      </c>
      <c r="J744" s="1" t="s">
        <v>11320</v>
      </c>
      <c r="K744" s="2" t="s">
        <v>13421</v>
      </c>
      <c r="L744" s="5">
        <f t="shared" si="139"/>
        <v>9.776126698602014E-5</v>
      </c>
      <c r="M744" s="1" t="s">
        <v>2576</v>
      </c>
      <c r="N744" s="2" t="s">
        <v>14041</v>
      </c>
      <c r="O744" s="5">
        <f t="shared" si="137"/>
        <v>7.794839816041781E-5</v>
      </c>
      <c r="P744" s="1" t="s">
        <v>13363</v>
      </c>
      <c r="Q744" s="2" t="s">
        <v>7994</v>
      </c>
      <c r="R744" s="5">
        <f t="shared" si="134"/>
        <v>2.0466639377814163E-4</v>
      </c>
      <c r="S744" s="1" t="s">
        <v>13683</v>
      </c>
      <c r="T744" s="2" t="s">
        <v>14867</v>
      </c>
      <c r="U744" s="5">
        <f t="shared" si="128"/>
        <v>2.0627062706270627E-4</v>
      </c>
      <c r="V744" s="1" t="s">
        <v>12268</v>
      </c>
      <c r="W744" s="2" t="s">
        <v>15247</v>
      </c>
      <c r="X744" s="5">
        <f t="shared" si="140"/>
        <v>1.2198097096852891E-4</v>
      </c>
      <c r="Y744" s="1" t="s">
        <v>10939</v>
      </c>
      <c r="Z744" s="2" t="s">
        <v>8035</v>
      </c>
      <c r="AA744" s="5">
        <f t="shared" si="136"/>
        <v>1.8957345971563981E-4</v>
      </c>
    </row>
    <row r="745" spans="1:27" x14ac:dyDescent="0.3">
      <c r="A745" s="1" t="s">
        <v>11118</v>
      </c>
      <c r="B745" s="2" t="s">
        <v>11119</v>
      </c>
      <c r="C745" s="8">
        <f t="shared" si="133"/>
        <v>1.505797319680771E-4</v>
      </c>
      <c r="D745" s="1" t="s">
        <v>12166</v>
      </c>
      <c r="E745" s="2" t="s">
        <v>12165</v>
      </c>
      <c r="F745" s="5">
        <f t="shared" si="131"/>
        <v>1.8416206261510129E-4</v>
      </c>
      <c r="G745" s="1" t="s">
        <v>12878</v>
      </c>
      <c r="H745" s="2" t="s">
        <v>2888</v>
      </c>
      <c r="I745" s="5">
        <f t="shared" si="138"/>
        <v>2.4545900834560628E-4</v>
      </c>
      <c r="J745" s="1" t="s">
        <v>12675</v>
      </c>
      <c r="K745" s="2" t="s">
        <v>13422</v>
      </c>
      <c r="L745" s="5">
        <f t="shared" si="139"/>
        <v>9.7599063048994734E-5</v>
      </c>
      <c r="M745" s="1" t="s">
        <v>10813</v>
      </c>
      <c r="N745" s="2" t="s">
        <v>14041</v>
      </c>
      <c r="O745" s="5">
        <f t="shared" si="137"/>
        <v>7.794839816041781E-5</v>
      </c>
      <c r="P745" s="1" t="s">
        <v>11393</v>
      </c>
      <c r="Q745" s="2" t="s">
        <v>9754</v>
      </c>
      <c r="R745" s="5">
        <f t="shared" si="134"/>
        <v>2.0445716622367614E-4</v>
      </c>
      <c r="S745" s="1" t="s">
        <v>10482</v>
      </c>
      <c r="T745" s="2" t="s">
        <v>8812</v>
      </c>
      <c r="U745" s="5">
        <f t="shared" si="128"/>
        <v>2.0618556701030929E-4</v>
      </c>
      <c r="V745" s="1" t="s">
        <v>10328</v>
      </c>
      <c r="W745" s="2" t="s">
        <v>3088</v>
      </c>
      <c r="X745" s="5">
        <f t="shared" si="140"/>
        <v>1.21921482565228E-4</v>
      </c>
      <c r="Y745" s="1" t="s">
        <v>4985</v>
      </c>
      <c r="Z745" s="2" t="s">
        <v>8037</v>
      </c>
      <c r="AA745" s="5">
        <f t="shared" si="136"/>
        <v>1.8925056775170325E-4</v>
      </c>
    </row>
    <row r="746" spans="1:27" x14ac:dyDescent="0.3">
      <c r="A746" s="1" t="s">
        <v>11120</v>
      </c>
      <c r="B746" s="2" t="s">
        <v>11121</v>
      </c>
      <c r="C746" s="8">
        <f t="shared" si="133"/>
        <v>1.4997000599880023E-4</v>
      </c>
      <c r="D746" s="1" t="s">
        <v>12167</v>
      </c>
      <c r="E746" s="2" t="s">
        <v>9800</v>
      </c>
      <c r="F746" s="5">
        <f t="shared" si="131"/>
        <v>1.8409425625920471E-4</v>
      </c>
      <c r="G746" s="1" t="s">
        <v>12879</v>
      </c>
      <c r="H746" s="2" t="s">
        <v>12880</v>
      </c>
      <c r="I746" s="5">
        <f t="shared" si="138"/>
        <v>2.4521824423737128E-4</v>
      </c>
      <c r="J746" s="1" t="s">
        <v>10605</v>
      </c>
      <c r="K746" s="2" t="s">
        <v>13423</v>
      </c>
      <c r="L746" s="5">
        <f t="shared" si="139"/>
        <v>9.7446891444162928E-5</v>
      </c>
      <c r="M746" s="1" t="s">
        <v>14042</v>
      </c>
      <c r="N746" s="2" t="s">
        <v>14043</v>
      </c>
      <c r="O746" s="5">
        <f t="shared" si="137"/>
        <v>7.7760497667185064E-5</v>
      </c>
      <c r="P746" s="1" t="s">
        <v>12620</v>
      </c>
      <c r="Q746" s="2" t="s">
        <v>14542</v>
      </c>
      <c r="R746" s="5">
        <f t="shared" si="134"/>
        <v>2.0403999183840033E-4</v>
      </c>
      <c r="S746" s="1" t="s">
        <v>14868</v>
      </c>
      <c r="T746" s="2" t="s">
        <v>14869</v>
      </c>
      <c r="U746" s="5">
        <f t="shared" si="128"/>
        <v>2.0563438206868187E-4</v>
      </c>
      <c r="V746" s="1" t="s">
        <v>10921</v>
      </c>
      <c r="W746" s="2" t="s">
        <v>15248</v>
      </c>
      <c r="X746" s="5">
        <f t="shared" si="140"/>
        <v>1.2158054711246201E-4</v>
      </c>
      <c r="Y746" s="1" t="s">
        <v>15648</v>
      </c>
      <c r="Z746" s="2" t="s">
        <v>9789</v>
      </c>
      <c r="AA746" s="5">
        <f t="shared" si="136"/>
        <v>1.884303749764462E-4</v>
      </c>
    </row>
    <row r="747" spans="1:27" x14ac:dyDescent="0.3">
      <c r="A747" s="1" t="s">
        <v>6030</v>
      </c>
      <c r="B747" s="2" t="s">
        <v>11121</v>
      </c>
      <c r="C747" s="8">
        <f t="shared" si="133"/>
        <v>1.4997000599880023E-4</v>
      </c>
      <c r="D747" s="1" t="s">
        <v>12168</v>
      </c>
      <c r="E747" s="2" t="s">
        <v>12169</v>
      </c>
      <c r="F747" s="5">
        <f t="shared" si="131"/>
        <v>1.8258170531312764E-4</v>
      </c>
      <c r="G747" s="1" t="s">
        <v>2304</v>
      </c>
      <c r="H747" s="2" t="s">
        <v>7904</v>
      </c>
      <c r="I747" s="5">
        <f t="shared" si="138"/>
        <v>2.4443901246638962E-4</v>
      </c>
      <c r="J747" s="1" t="s">
        <v>13424</v>
      </c>
      <c r="K747" s="2" t="s">
        <v>13425</v>
      </c>
      <c r="L747" s="5">
        <f t="shared" si="139"/>
        <v>9.6974398758727695E-5</v>
      </c>
      <c r="M747" s="1" t="s">
        <v>12886</v>
      </c>
      <c r="N747" s="2" t="s">
        <v>14044</v>
      </c>
      <c r="O747" s="5">
        <f t="shared" si="137"/>
        <v>7.7615647314498601E-5</v>
      </c>
      <c r="P747" s="1" t="s">
        <v>12816</v>
      </c>
      <c r="Q747" s="2" t="s">
        <v>14543</v>
      </c>
      <c r="R747" s="5">
        <f t="shared" si="134"/>
        <v>2.039983680130559E-4</v>
      </c>
      <c r="S747" s="1" t="s">
        <v>10682</v>
      </c>
      <c r="T747" s="2" t="s">
        <v>14870</v>
      </c>
      <c r="U747" s="5">
        <f t="shared" si="128"/>
        <v>2.0391517128874389E-4</v>
      </c>
      <c r="V747" s="1" t="s">
        <v>15249</v>
      </c>
      <c r="W747" s="2" t="s">
        <v>15250</v>
      </c>
      <c r="X747" s="5">
        <f t="shared" si="140"/>
        <v>1.2130033964095099E-4</v>
      </c>
      <c r="Y747" s="1" t="s">
        <v>12905</v>
      </c>
      <c r="Z747" s="2" t="s">
        <v>15148</v>
      </c>
      <c r="AA747" s="5">
        <f t="shared" si="136"/>
        <v>1.8789928598271326E-4</v>
      </c>
    </row>
    <row r="748" spans="1:27" x14ac:dyDescent="0.3">
      <c r="A748" s="1" t="s">
        <v>11122</v>
      </c>
      <c r="B748" s="2" t="s">
        <v>11123</v>
      </c>
      <c r="C748" s="8">
        <f t="shared" si="133"/>
        <v>1.4932059130954157E-4</v>
      </c>
      <c r="D748" s="1" t="s">
        <v>12170</v>
      </c>
      <c r="E748" s="2" t="s">
        <v>5610</v>
      </c>
      <c r="F748" s="5">
        <f t="shared" si="131"/>
        <v>1.8204988166757691E-4</v>
      </c>
      <c r="G748" s="1" t="s">
        <v>11302</v>
      </c>
      <c r="H748" s="2" t="s">
        <v>12881</v>
      </c>
      <c r="I748" s="5">
        <f t="shared" si="138"/>
        <v>2.4242424242424242E-4</v>
      </c>
      <c r="J748" s="1" t="s">
        <v>12175</v>
      </c>
      <c r="K748" s="2" t="s">
        <v>13425</v>
      </c>
      <c r="L748" s="5">
        <f t="shared" si="139"/>
        <v>9.6974398758727695E-5</v>
      </c>
      <c r="M748" s="1" t="s">
        <v>11424</v>
      </c>
      <c r="N748" s="2" t="s">
        <v>14045</v>
      </c>
      <c r="O748" s="5">
        <f t="shared" si="137"/>
        <v>7.7477337878670494E-5</v>
      </c>
      <c r="P748" s="1" t="s">
        <v>11218</v>
      </c>
      <c r="Q748" s="2" t="s">
        <v>14544</v>
      </c>
      <c r="R748" s="5">
        <f t="shared" si="134"/>
        <v>2.0362451639177357E-4</v>
      </c>
      <c r="S748" s="1" t="s">
        <v>11462</v>
      </c>
      <c r="T748" s="2" t="s">
        <v>8816</v>
      </c>
      <c r="U748" s="5">
        <f t="shared" ref="U748:U755" si="141">1/(4000+(RIGHT(T748,3)))</f>
        <v>2.0300446609825416E-4</v>
      </c>
      <c r="V748" s="1" t="s">
        <v>15251</v>
      </c>
      <c r="W748" s="2" t="s">
        <v>15252</v>
      </c>
      <c r="X748" s="5">
        <f t="shared" si="140"/>
        <v>1.2124151309408342E-4</v>
      </c>
      <c r="Y748" s="1" t="s">
        <v>10995</v>
      </c>
      <c r="Z748" s="2" t="s">
        <v>15148</v>
      </c>
      <c r="AA748" s="5">
        <f t="shared" si="136"/>
        <v>1.8789928598271326E-4</v>
      </c>
    </row>
    <row r="749" spans="1:27" x14ac:dyDescent="0.3">
      <c r="A749" s="1" t="s">
        <v>11124</v>
      </c>
      <c r="B749" s="2" t="s">
        <v>11125</v>
      </c>
      <c r="C749" s="8">
        <f t="shared" si="133"/>
        <v>1.4892032762472079E-4</v>
      </c>
      <c r="D749" s="1" t="s">
        <v>12171</v>
      </c>
      <c r="E749" s="2" t="s">
        <v>9809</v>
      </c>
      <c r="F749" s="5">
        <f t="shared" si="131"/>
        <v>1.816860465116279E-4</v>
      </c>
      <c r="G749" s="1" t="s">
        <v>10445</v>
      </c>
      <c r="H749" s="2" t="s">
        <v>12881</v>
      </c>
      <c r="I749" s="5">
        <f t="shared" si="138"/>
        <v>2.4242424242424242E-4</v>
      </c>
      <c r="J749" s="1" t="s">
        <v>13426</v>
      </c>
      <c r="K749" s="2" t="s">
        <v>3177</v>
      </c>
      <c r="L749" s="5">
        <f t="shared" si="139"/>
        <v>9.6814793300416309E-5</v>
      </c>
      <c r="M749" s="1" t="s">
        <v>11412</v>
      </c>
      <c r="N749" s="2" t="s">
        <v>14045</v>
      </c>
      <c r="O749" s="5">
        <f t="shared" si="137"/>
        <v>7.7477337878670494E-5</v>
      </c>
      <c r="P749" s="1" t="s">
        <v>14011</v>
      </c>
      <c r="Q749" s="2" t="s">
        <v>8004</v>
      </c>
      <c r="R749" s="5">
        <f t="shared" si="134"/>
        <v>2.0193861066235866E-4</v>
      </c>
      <c r="S749" s="1" t="s">
        <v>5132</v>
      </c>
      <c r="T749" s="2" t="s">
        <v>6735</v>
      </c>
      <c r="U749" s="5">
        <f t="shared" si="141"/>
        <v>2.0279862096937742E-4</v>
      </c>
      <c r="V749" s="1" t="s">
        <v>15253</v>
      </c>
      <c r="W749" s="2" t="s">
        <v>3090</v>
      </c>
      <c r="X749" s="5">
        <f t="shared" si="140"/>
        <v>1.2113870381586917E-4</v>
      </c>
      <c r="Y749" s="1" t="s">
        <v>11113</v>
      </c>
      <c r="Z749" s="2" t="s">
        <v>15649</v>
      </c>
      <c r="AA749" s="5">
        <f t="shared" si="136"/>
        <v>1.8740629685157421E-4</v>
      </c>
    </row>
    <row r="750" spans="1:27" x14ac:dyDescent="0.3">
      <c r="A750" s="1" t="s">
        <v>11126</v>
      </c>
      <c r="B750" s="2" t="s">
        <v>11125</v>
      </c>
      <c r="C750" s="8">
        <f t="shared" si="133"/>
        <v>1.4892032762472079E-4</v>
      </c>
      <c r="D750" s="1" t="s">
        <v>12172</v>
      </c>
      <c r="E750" s="2" t="s">
        <v>8058</v>
      </c>
      <c r="F750" s="5">
        <f t="shared" si="131"/>
        <v>1.811922449719152E-4</v>
      </c>
      <c r="G750" s="1" t="s">
        <v>9285</v>
      </c>
      <c r="H750" s="2" t="s">
        <v>8763</v>
      </c>
      <c r="I750" s="5">
        <f t="shared" si="138"/>
        <v>2.4189646831156264E-4</v>
      </c>
      <c r="J750" s="1" t="s">
        <v>13427</v>
      </c>
      <c r="K750" s="2" t="s">
        <v>3177</v>
      </c>
      <c r="L750" s="5">
        <f t="shared" si="139"/>
        <v>9.6814793300416309E-5</v>
      </c>
      <c r="M750" s="1" t="s">
        <v>12763</v>
      </c>
      <c r="N750" s="2" t="s">
        <v>14046</v>
      </c>
      <c r="O750" s="5">
        <f t="shared" si="137"/>
        <v>7.7124787906833258E-5</v>
      </c>
      <c r="P750" s="1" t="s">
        <v>7444</v>
      </c>
      <c r="Q750" s="2" t="s">
        <v>2936</v>
      </c>
      <c r="R750" s="5">
        <f t="shared" si="134"/>
        <v>2.0177562550443906E-4</v>
      </c>
      <c r="S750" s="1" t="s">
        <v>10390</v>
      </c>
      <c r="T750" s="2" t="s">
        <v>14871</v>
      </c>
      <c r="U750" s="5">
        <f t="shared" si="141"/>
        <v>2.0242914979757084E-4</v>
      </c>
      <c r="V750" s="1" t="s">
        <v>3869</v>
      </c>
      <c r="W750" s="2" t="s">
        <v>15254</v>
      </c>
      <c r="X750" s="5">
        <f t="shared" si="140"/>
        <v>1.2086052695189751E-4</v>
      </c>
      <c r="Y750" s="1" t="s">
        <v>10795</v>
      </c>
      <c r="Z750" s="2" t="s">
        <v>4515</v>
      </c>
      <c r="AA750" s="5">
        <f t="shared" si="136"/>
        <v>1.8709073900841907E-4</v>
      </c>
    </row>
    <row r="751" spans="1:27" x14ac:dyDescent="0.3">
      <c r="A751" s="1" t="s">
        <v>11127</v>
      </c>
      <c r="B751" s="2" t="s">
        <v>11128</v>
      </c>
      <c r="C751" s="8">
        <f t="shared" si="133"/>
        <v>1.4869888475836432E-4</v>
      </c>
      <c r="D751" s="1" t="s">
        <v>10587</v>
      </c>
      <c r="E751" s="2" t="s">
        <v>12173</v>
      </c>
      <c r="F751" s="5">
        <f t="shared" si="131"/>
        <v>1.8089725036179449E-4</v>
      </c>
      <c r="G751" s="1" t="s">
        <v>12882</v>
      </c>
      <c r="H751" s="2" t="s">
        <v>12883</v>
      </c>
      <c r="I751" s="5">
        <f t="shared" si="138"/>
        <v>2.4137098720733769E-4</v>
      </c>
      <c r="J751" s="1" t="s">
        <v>13428</v>
      </c>
      <c r="K751" s="2" t="s">
        <v>13429</v>
      </c>
      <c r="L751" s="5">
        <f t="shared" si="139"/>
        <v>9.6655712352600032E-5</v>
      </c>
      <c r="M751" s="1" t="s">
        <v>14047</v>
      </c>
      <c r="N751" s="2" t="s">
        <v>14048</v>
      </c>
      <c r="O751" s="5">
        <f t="shared" si="137"/>
        <v>7.7011936850211786E-5</v>
      </c>
      <c r="P751" s="1" t="s">
        <v>11061</v>
      </c>
      <c r="Q751" s="2" t="s">
        <v>14545</v>
      </c>
      <c r="R751" s="5">
        <f t="shared" si="134"/>
        <v>2.0173492031470649E-4</v>
      </c>
      <c r="S751" s="1" t="s">
        <v>11348</v>
      </c>
      <c r="T751" s="2" t="s">
        <v>8818</v>
      </c>
      <c r="U751" s="5">
        <f t="shared" si="141"/>
        <v>2.0222446916076846E-4</v>
      </c>
      <c r="V751" s="1" t="s">
        <v>15255</v>
      </c>
      <c r="W751" s="2" t="s">
        <v>15256</v>
      </c>
      <c r="X751" s="5">
        <f t="shared" si="140"/>
        <v>1.2000480019200768E-4</v>
      </c>
      <c r="Y751" s="1" t="s">
        <v>15650</v>
      </c>
      <c r="Z751" s="2" t="s">
        <v>15651</v>
      </c>
      <c r="AA751" s="5">
        <f t="shared" si="136"/>
        <v>1.8590816136828406E-4</v>
      </c>
    </row>
    <row r="752" spans="1:27" x14ac:dyDescent="0.3">
      <c r="A752" s="1" t="s">
        <v>11129</v>
      </c>
      <c r="B752" s="2" t="s">
        <v>11130</v>
      </c>
      <c r="C752" s="8">
        <f t="shared" si="133"/>
        <v>1.4827995255041519E-4</v>
      </c>
      <c r="D752" s="1" t="s">
        <v>12174</v>
      </c>
      <c r="E752" s="2" t="s">
        <v>9812</v>
      </c>
      <c r="F752" s="5">
        <f t="shared" si="131"/>
        <v>1.8086453246518358E-4</v>
      </c>
      <c r="G752" s="1" t="s">
        <v>12884</v>
      </c>
      <c r="H752" s="2" t="s">
        <v>7908</v>
      </c>
      <c r="I752" s="5">
        <f t="shared" si="138"/>
        <v>2.4084778420038535E-4</v>
      </c>
      <c r="J752" s="1" t="s">
        <v>12017</v>
      </c>
      <c r="K752" s="2" t="s">
        <v>13430</v>
      </c>
      <c r="L752" s="5">
        <f t="shared" si="139"/>
        <v>9.6497153333976654E-5</v>
      </c>
      <c r="M752" s="1" t="s">
        <v>7455</v>
      </c>
      <c r="N752" s="2" t="s">
        <v>1511</v>
      </c>
      <c r="O752" s="5">
        <f t="shared" si="137"/>
        <v>7.6988220802217265E-5</v>
      </c>
      <c r="P752" s="1" t="s">
        <v>12884</v>
      </c>
      <c r="Q752" s="2" t="s">
        <v>6737</v>
      </c>
      <c r="R752" s="5">
        <f t="shared" si="134"/>
        <v>2.013693113169553E-4</v>
      </c>
      <c r="S752" s="1" t="s">
        <v>12790</v>
      </c>
      <c r="T752" s="2" t="s">
        <v>14872</v>
      </c>
      <c r="U752" s="5">
        <f t="shared" si="141"/>
        <v>2.0165355918531962E-4</v>
      </c>
      <c r="V752" s="1" t="s">
        <v>11422</v>
      </c>
      <c r="W752" s="2" t="s">
        <v>4650</v>
      </c>
      <c r="X752" s="5">
        <f t="shared" si="140"/>
        <v>1.1961722488038278E-4</v>
      </c>
      <c r="Y752" s="1" t="s">
        <v>12839</v>
      </c>
      <c r="Z752" s="2" t="s">
        <v>8047</v>
      </c>
      <c r="AA752" s="5">
        <f t="shared" si="136"/>
        <v>1.8559762435040831E-4</v>
      </c>
    </row>
    <row r="753" spans="1:27" x14ac:dyDescent="0.3">
      <c r="A753" s="1" t="s">
        <v>11131</v>
      </c>
      <c r="B753" s="2" t="s">
        <v>11130</v>
      </c>
      <c r="C753" s="8">
        <f t="shared" si="133"/>
        <v>1.4827995255041519E-4</v>
      </c>
      <c r="D753" s="1" t="s">
        <v>2035</v>
      </c>
      <c r="E753" s="2" t="s">
        <v>8855</v>
      </c>
      <c r="F753" s="5">
        <f t="shared" si="131"/>
        <v>1.8018018018018018E-4</v>
      </c>
      <c r="G753" s="1" t="s">
        <v>499</v>
      </c>
      <c r="H753" s="2" t="s">
        <v>12885</v>
      </c>
      <c r="I753" s="5">
        <f t="shared" si="138"/>
        <v>2.3986567522187575E-4</v>
      </c>
      <c r="J753" s="1" t="s">
        <v>13431</v>
      </c>
      <c r="K753" s="2" t="s">
        <v>13432</v>
      </c>
      <c r="L753" s="5">
        <f t="shared" si="139"/>
        <v>9.618159084351255E-5</v>
      </c>
      <c r="M753" s="1" t="s">
        <v>14049</v>
      </c>
      <c r="N753" s="2" t="s">
        <v>14050</v>
      </c>
      <c r="O753" s="5">
        <f>1/(13000+(RIGHT(N753,3)))</f>
        <v>7.6917160218444735E-5</v>
      </c>
      <c r="P753" s="1" t="s">
        <v>11088</v>
      </c>
      <c r="Q753" s="2" t="s">
        <v>14546</v>
      </c>
      <c r="R753" s="5">
        <f t="shared" si="134"/>
        <v>2.0108586366378444E-4</v>
      </c>
      <c r="S753" s="1" t="s">
        <v>13054</v>
      </c>
      <c r="T753" s="2" t="s">
        <v>6737</v>
      </c>
      <c r="U753" s="5">
        <f t="shared" si="141"/>
        <v>2.013693113169553E-4</v>
      </c>
      <c r="V753" s="1" t="s">
        <v>12647</v>
      </c>
      <c r="W753" s="2" t="s">
        <v>6964</v>
      </c>
      <c r="X753" s="5">
        <f t="shared" si="140"/>
        <v>1.1950286806883365E-4</v>
      </c>
      <c r="Y753" s="1" t="s">
        <v>7332</v>
      </c>
      <c r="Z753" s="2" t="s">
        <v>15652</v>
      </c>
      <c r="AA753" s="5">
        <f t="shared" si="136"/>
        <v>1.8542555164101615E-4</v>
      </c>
    </row>
    <row r="754" spans="1:27" x14ac:dyDescent="0.3">
      <c r="A754" s="1" t="s">
        <v>499</v>
      </c>
      <c r="B754" s="2" t="s">
        <v>8918</v>
      </c>
      <c r="C754" s="8">
        <f t="shared" si="133"/>
        <v>1.4808233377758035E-4</v>
      </c>
      <c r="D754" s="1" t="s">
        <v>12175</v>
      </c>
      <c r="E754" s="2" t="s">
        <v>12176</v>
      </c>
      <c r="F754" s="5">
        <f t="shared" si="131"/>
        <v>1.7857142857142857E-4</v>
      </c>
      <c r="G754" s="1" t="s">
        <v>12886</v>
      </c>
      <c r="H754" s="2" t="s">
        <v>12885</v>
      </c>
      <c r="I754" s="5">
        <f t="shared" si="138"/>
        <v>2.3986567522187575E-4</v>
      </c>
      <c r="J754" s="1" t="s">
        <v>11743</v>
      </c>
      <c r="K754" s="2" t="s">
        <v>7099</v>
      </c>
      <c r="L754" s="5">
        <f t="shared" si="139"/>
        <v>9.5712098009188365E-5</v>
      </c>
      <c r="M754" s="1" t="s">
        <v>13504</v>
      </c>
      <c r="N754" s="2" t="s">
        <v>14051</v>
      </c>
      <c r="O754" s="5">
        <f t="shared" ref="O754:O784" si="142">1/(13000+(RIGHT(N754,3)))</f>
        <v>7.6681236101525951E-5</v>
      </c>
      <c r="P754" s="1" t="s">
        <v>12659</v>
      </c>
      <c r="Q754" s="2" t="s">
        <v>14546</v>
      </c>
      <c r="R754" s="5">
        <f t="shared" si="134"/>
        <v>2.0108586366378444E-4</v>
      </c>
      <c r="S754" s="1" t="s">
        <v>14873</v>
      </c>
      <c r="T754" s="2" t="s">
        <v>14546</v>
      </c>
      <c r="U754" s="5">
        <f t="shared" si="141"/>
        <v>2.0108586366378444E-4</v>
      </c>
      <c r="V754" s="1" t="s">
        <v>12915</v>
      </c>
      <c r="W754" s="2" t="s">
        <v>15257</v>
      </c>
      <c r="X754" s="5">
        <f t="shared" si="140"/>
        <v>1.1944577161968466E-4</v>
      </c>
      <c r="Y754" s="1" t="s">
        <v>13617</v>
      </c>
      <c r="Z754" s="2" t="s">
        <v>9797</v>
      </c>
      <c r="AA754" s="5">
        <f t="shared" si="136"/>
        <v>1.8491124260355029E-4</v>
      </c>
    </row>
    <row r="755" spans="1:27" x14ac:dyDescent="0.3">
      <c r="A755" s="1" t="s">
        <v>11132</v>
      </c>
      <c r="B755" s="2" t="s">
        <v>8918</v>
      </c>
      <c r="C755" s="8">
        <f t="shared" si="133"/>
        <v>1.4808233377758035E-4</v>
      </c>
      <c r="D755" s="1" t="s">
        <v>12177</v>
      </c>
      <c r="E755" s="2" t="s">
        <v>12178</v>
      </c>
      <c r="F755" s="5">
        <f t="shared" si="131"/>
        <v>1.7853954650955185E-4</v>
      </c>
      <c r="G755" s="1" t="s">
        <v>7139</v>
      </c>
      <c r="H755" s="2" t="s">
        <v>12887</v>
      </c>
      <c r="I755" s="5">
        <f t="shared" si="138"/>
        <v>2.3957834211787255E-4</v>
      </c>
      <c r="J755" s="1" t="s">
        <v>13433</v>
      </c>
      <c r="K755" s="2" t="s">
        <v>13434</v>
      </c>
      <c r="L755" s="5">
        <f t="shared" si="139"/>
        <v>9.5556617295747726E-5</v>
      </c>
      <c r="M755" s="1" t="s">
        <v>14052</v>
      </c>
      <c r="N755" s="2" t="s">
        <v>5781</v>
      </c>
      <c r="O755" s="5">
        <f t="shared" si="142"/>
        <v>7.6610740825863789E-5</v>
      </c>
      <c r="P755" s="1" t="s">
        <v>10347</v>
      </c>
      <c r="Q755" s="2" t="s">
        <v>2940</v>
      </c>
      <c r="R755" s="5">
        <f t="shared" si="134"/>
        <v>2.0052135552436334E-4</v>
      </c>
      <c r="S755" s="1" t="s">
        <v>14874</v>
      </c>
      <c r="T755" s="2" t="s">
        <v>5590</v>
      </c>
      <c r="U755" s="5">
        <f t="shared" si="141"/>
        <v>2.0080321285140563E-4</v>
      </c>
      <c r="V755" s="1" t="s">
        <v>2392</v>
      </c>
      <c r="W755" s="2" t="s">
        <v>13352</v>
      </c>
      <c r="X755" s="5">
        <f t="shared" si="140"/>
        <v>1.1904761904761905E-4</v>
      </c>
      <c r="Y755" s="1" t="s">
        <v>15653</v>
      </c>
      <c r="Z755" s="2" t="s">
        <v>8048</v>
      </c>
      <c r="AA755" s="5">
        <f t="shared" si="136"/>
        <v>1.8477457501847746E-4</v>
      </c>
    </row>
    <row r="756" spans="1:27" x14ac:dyDescent="0.3">
      <c r="A756" s="1" t="s">
        <v>11133</v>
      </c>
      <c r="B756" s="2" t="s">
        <v>8918</v>
      </c>
      <c r="C756" s="8">
        <f t="shared" si="133"/>
        <v>1.4808233377758035E-4</v>
      </c>
      <c r="D756" s="1" t="s">
        <v>5071</v>
      </c>
      <c r="E756" s="2" t="s">
        <v>4535</v>
      </c>
      <c r="F756" s="5">
        <f t="shared" si="131"/>
        <v>1.784121320249777E-4</v>
      </c>
      <c r="G756" s="1" t="s">
        <v>12888</v>
      </c>
      <c r="H756" s="2" t="s">
        <v>7914</v>
      </c>
      <c r="I756" s="5">
        <f t="shared" si="138"/>
        <v>2.3883448770002389E-4</v>
      </c>
      <c r="J756" s="1" t="s">
        <v>10863</v>
      </c>
      <c r="K756" s="2" t="s">
        <v>13435</v>
      </c>
      <c r="L756" s="5">
        <f t="shared" si="139"/>
        <v>9.5392540303348283E-5</v>
      </c>
      <c r="M756" s="1" t="s">
        <v>14053</v>
      </c>
      <c r="N756" s="2" t="s">
        <v>14054</v>
      </c>
      <c r="O756" s="5">
        <f t="shared" si="142"/>
        <v>7.602828252109785E-5</v>
      </c>
      <c r="P756" s="1" t="s">
        <v>14547</v>
      </c>
      <c r="Q756" s="2" t="s">
        <v>8007</v>
      </c>
      <c r="R756" s="5">
        <f t="shared" si="134"/>
        <v>2.0024028834601522E-4</v>
      </c>
      <c r="S756" s="1" t="s">
        <v>13946</v>
      </c>
      <c r="T756" s="2" t="s">
        <v>8820</v>
      </c>
      <c r="U756" s="5">
        <f>1/(5000+(RIGHT(T756,3)))</f>
        <v>1.998001998001998E-4</v>
      </c>
      <c r="V756" s="1" t="s">
        <v>6326</v>
      </c>
      <c r="W756" s="2" t="s">
        <v>15258</v>
      </c>
      <c r="X756" s="5">
        <f t="shared" si="140"/>
        <v>1.188212927756654E-4</v>
      </c>
      <c r="Y756" s="1" t="s">
        <v>12757</v>
      </c>
      <c r="Z756" s="2" t="s">
        <v>5608</v>
      </c>
      <c r="AA756" s="5">
        <f t="shared" si="136"/>
        <v>1.8460402436773122E-4</v>
      </c>
    </row>
    <row r="757" spans="1:27" x14ac:dyDescent="0.3">
      <c r="A757" s="1" t="s">
        <v>11134</v>
      </c>
      <c r="B757" s="2" t="s">
        <v>8923</v>
      </c>
      <c r="C757" s="8">
        <f t="shared" si="133"/>
        <v>1.4723203769140164E-4</v>
      </c>
      <c r="D757" s="1" t="s">
        <v>12179</v>
      </c>
      <c r="E757" s="2" t="s">
        <v>11033</v>
      </c>
      <c r="F757" s="5">
        <f t="shared" si="131"/>
        <v>1.7806267806267807E-4</v>
      </c>
      <c r="G757" s="1" t="s">
        <v>11025</v>
      </c>
      <c r="H757" s="2" t="s">
        <v>12889</v>
      </c>
      <c r="I757" s="5">
        <f t="shared" si="138"/>
        <v>2.3730422401518748E-4</v>
      </c>
      <c r="J757" s="1" t="s">
        <v>10850</v>
      </c>
      <c r="K757" s="2" t="s">
        <v>13435</v>
      </c>
      <c r="L757" s="5">
        <f t="shared" si="139"/>
        <v>9.5392540303348283E-5</v>
      </c>
      <c r="M757" s="1" t="s">
        <v>14055</v>
      </c>
      <c r="N757" s="2" t="s">
        <v>14056</v>
      </c>
      <c r="O757" s="5">
        <f t="shared" si="142"/>
        <v>7.5958982149639198E-5</v>
      </c>
      <c r="P757" s="1" t="s">
        <v>2454</v>
      </c>
      <c r="Q757" s="2" t="s">
        <v>1364</v>
      </c>
      <c r="R757" s="5">
        <f>1/(5000+(RIGHT(Q757,3)))</f>
        <v>2.0000000000000001E-4</v>
      </c>
      <c r="S757" s="1" t="s">
        <v>14875</v>
      </c>
      <c r="T757" s="2" t="s">
        <v>8820</v>
      </c>
      <c r="U757" s="5">
        <f t="shared" ref="U757:U810" si="143">1/(5000+(RIGHT(T757,3)))</f>
        <v>1.998001998001998E-4</v>
      </c>
      <c r="V757" s="1" t="s">
        <v>10951</v>
      </c>
      <c r="W757" s="2" t="s">
        <v>15259</v>
      </c>
      <c r="X757" s="5">
        <f t="shared" si="140"/>
        <v>1.1865211200759374E-4</v>
      </c>
      <c r="Y757" s="1" t="s">
        <v>11365</v>
      </c>
      <c r="Z757" s="2" t="s">
        <v>12163</v>
      </c>
      <c r="AA757" s="5">
        <f t="shared" si="136"/>
        <v>1.8426386585590566E-4</v>
      </c>
    </row>
    <row r="758" spans="1:27" x14ac:dyDescent="0.3">
      <c r="A758" s="1" t="s">
        <v>11135</v>
      </c>
      <c r="B758" s="2" t="s">
        <v>5640</v>
      </c>
      <c r="C758" s="8">
        <f t="shared" si="133"/>
        <v>1.4660606949127694E-4</v>
      </c>
      <c r="D758" s="1" t="s">
        <v>12180</v>
      </c>
      <c r="E758" s="2" t="s">
        <v>6775</v>
      </c>
      <c r="F758" s="5">
        <f t="shared" si="131"/>
        <v>1.7692852087756547E-4</v>
      </c>
      <c r="G758" s="1" t="s">
        <v>10518</v>
      </c>
      <c r="H758" s="2" t="s">
        <v>2897</v>
      </c>
      <c r="I758" s="5">
        <f t="shared" si="138"/>
        <v>2.3679848448969926E-4</v>
      </c>
      <c r="J758" s="1" t="s">
        <v>12552</v>
      </c>
      <c r="K758" s="2" t="s">
        <v>13435</v>
      </c>
      <c r="L758" s="5">
        <f t="shared" si="139"/>
        <v>9.5392540303348283E-5</v>
      </c>
      <c r="M758" s="1" t="s">
        <v>13555</v>
      </c>
      <c r="N758" s="2" t="s">
        <v>14057</v>
      </c>
      <c r="O758" s="5">
        <f t="shared" si="142"/>
        <v>7.5585789871504157E-5</v>
      </c>
      <c r="P758" s="1" t="s">
        <v>14548</v>
      </c>
      <c r="Q758" s="2" t="s">
        <v>8820</v>
      </c>
      <c r="R758" s="5">
        <f t="shared" ref="R758:R821" si="144">1/(5000+(RIGHT(Q758,3)))</f>
        <v>1.998001998001998E-4</v>
      </c>
      <c r="S758" s="1" t="s">
        <v>10797</v>
      </c>
      <c r="T758" s="2" t="s">
        <v>14876</v>
      </c>
      <c r="U758" s="5">
        <f t="shared" si="143"/>
        <v>1.9809825673534074E-4</v>
      </c>
      <c r="V758" s="1" t="s">
        <v>3777</v>
      </c>
      <c r="W758" s="2" t="s">
        <v>3104</v>
      </c>
      <c r="X758" s="5">
        <f t="shared" si="140"/>
        <v>1.1719207781553967E-4</v>
      </c>
      <c r="Y758" s="1" t="s">
        <v>10591</v>
      </c>
      <c r="Z758" s="2" t="s">
        <v>15654</v>
      </c>
      <c r="AA758" s="5">
        <f t="shared" si="136"/>
        <v>1.8325087044163461E-4</v>
      </c>
    </row>
    <row r="759" spans="1:27" x14ac:dyDescent="0.3">
      <c r="A759" s="1" t="s">
        <v>11136</v>
      </c>
      <c r="B759" s="2" t="s">
        <v>5640</v>
      </c>
      <c r="C759" s="8">
        <f t="shared" si="133"/>
        <v>1.4660606949127694E-4</v>
      </c>
      <c r="D759" s="1" t="s">
        <v>12181</v>
      </c>
      <c r="E759" s="2" t="s">
        <v>11038</v>
      </c>
      <c r="F759" s="5">
        <f t="shared" si="131"/>
        <v>1.7680339462517681E-4</v>
      </c>
      <c r="G759" s="1" t="s">
        <v>12890</v>
      </c>
      <c r="H759" s="2" t="s">
        <v>8771</v>
      </c>
      <c r="I759" s="5">
        <f t="shared" si="138"/>
        <v>2.3623907394283014E-4</v>
      </c>
      <c r="J759" s="1" t="s">
        <v>13436</v>
      </c>
      <c r="K759" s="2" t="s">
        <v>13435</v>
      </c>
      <c r="L759" s="5">
        <f t="shared" si="139"/>
        <v>9.5392540303348283E-5</v>
      </c>
      <c r="M759" s="1" t="s">
        <v>14058</v>
      </c>
      <c r="N759" s="2" t="s">
        <v>14057</v>
      </c>
      <c r="O759" s="5">
        <f t="shared" si="142"/>
        <v>7.5585789871504157E-5</v>
      </c>
      <c r="P759" s="1" t="s">
        <v>10332</v>
      </c>
      <c r="Q759" s="2" t="s">
        <v>8820</v>
      </c>
      <c r="R759" s="5">
        <f t="shared" si="144"/>
        <v>1.998001998001998E-4</v>
      </c>
      <c r="S759" s="1" t="s">
        <v>11526</v>
      </c>
      <c r="T759" s="2" t="s">
        <v>14877</v>
      </c>
      <c r="U759" s="5">
        <f t="shared" si="143"/>
        <v>1.9364833462432224E-4</v>
      </c>
      <c r="V759" s="1" t="s">
        <v>15260</v>
      </c>
      <c r="W759" s="2" t="s">
        <v>1440</v>
      </c>
      <c r="X759" s="5">
        <f t="shared" si="140"/>
        <v>1.1674060238150829E-4</v>
      </c>
      <c r="Y759" s="1" t="s">
        <v>12791</v>
      </c>
      <c r="Z759" s="2" t="s">
        <v>15654</v>
      </c>
      <c r="AA759" s="5">
        <f t="shared" si="136"/>
        <v>1.8325087044163461E-4</v>
      </c>
    </row>
    <row r="760" spans="1:27" x14ac:dyDescent="0.3">
      <c r="A760" s="1" t="s">
        <v>11137</v>
      </c>
      <c r="B760" s="2" t="s">
        <v>11138</v>
      </c>
      <c r="C760" s="8">
        <f t="shared" si="133"/>
        <v>1.4639145073927682E-4</v>
      </c>
      <c r="D760" s="1" t="s">
        <v>5130</v>
      </c>
      <c r="E760" s="2" t="s">
        <v>12182</v>
      </c>
      <c r="F760" s="5">
        <f t="shared" si="131"/>
        <v>1.7677214071062401E-4</v>
      </c>
      <c r="G760" s="1" t="s">
        <v>7332</v>
      </c>
      <c r="H760" s="2" t="s">
        <v>8771</v>
      </c>
      <c r="I760" s="5">
        <f t="shared" si="138"/>
        <v>2.3623907394283014E-4</v>
      </c>
      <c r="J760" s="1" t="s">
        <v>10951</v>
      </c>
      <c r="K760" s="2" t="s">
        <v>13437</v>
      </c>
      <c r="L760" s="5">
        <f t="shared" si="139"/>
        <v>9.5238095238095241E-5</v>
      </c>
      <c r="M760" s="1" t="s">
        <v>10532</v>
      </c>
      <c r="N760" s="2" t="s">
        <v>14059</v>
      </c>
      <c r="O760" s="5">
        <f t="shared" si="142"/>
        <v>7.54204691153179E-5</v>
      </c>
      <c r="P760" s="1" t="s">
        <v>14549</v>
      </c>
      <c r="Q760" s="2" t="s">
        <v>2942</v>
      </c>
      <c r="R760" s="5">
        <f t="shared" si="144"/>
        <v>1.9952114924181964E-4</v>
      </c>
      <c r="S760" s="1" t="s">
        <v>13002</v>
      </c>
      <c r="T760" s="2" t="s">
        <v>8029</v>
      </c>
      <c r="U760" s="5">
        <f t="shared" si="143"/>
        <v>1.927153594141453E-4</v>
      </c>
      <c r="V760" s="1" t="s">
        <v>10995</v>
      </c>
      <c r="W760" s="2" t="s">
        <v>1440</v>
      </c>
      <c r="X760" s="5">
        <f t="shared" si="140"/>
        <v>1.1674060238150829E-4</v>
      </c>
      <c r="Y760" s="1" t="s">
        <v>2448</v>
      </c>
      <c r="Z760" s="2" t="s">
        <v>8847</v>
      </c>
      <c r="AA760" s="5">
        <f t="shared" si="136"/>
        <v>1.8291567587342235E-4</v>
      </c>
    </row>
    <row r="761" spans="1:27" x14ac:dyDescent="0.3">
      <c r="A761" s="1" t="s">
        <v>11139</v>
      </c>
      <c r="B761" s="2" t="s">
        <v>11140</v>
      </c>
      <c r="C761" s="8">
        <f t="shared" si="133"/>
        <v>1.46177459435755E-4</v>
      </c>
      <c r="D761" s="1" t="s">
        <v>12183</v>
      </c>
      <c r="E761" s="2" t="s">
        <v>12184</v>
      </c>
      <c r="F761" s="5">
        <f t="shared" ref="F761:F787" si="145">1/(5000+(RIGHT(E761,3)))</f>
        <v>1.7646020822304571E-4</v>
      </c>
      <c r="G761" s="1" t="s">
        <v>11177</v>
      </c>
      <c r="H761" s="2" t="s">
        <v>7919</v>
      </c>
      <c r="I761" s="5">
        <f t="shared" si="138"/>
        <v>2.360160490913382E-4</v>
      </c>
      <c r="J761" s="1" t="s">
        <v>12835</v>
      </c>
      <c r="K761" s="2" t="s">
        <v>4709</v>
      </c>
      <c r="L761" s="5">
        <f t="shared" si="139"/>
        <v>9.5084149472282966E-5</v>
      </c>
      <c r="M761" s="1" t="s">
        <v>12750</v>
      </c>
      <c r="N761" s="2" t="s">
        <v>14060</v>
      </c>
      <c r="O761" s="5">
        <f t="shared" si="142"/>
        <v>7.5233222991272951E-5</v>
      </c>
      <c r="P761" s="1" t="s">
        <v>13555</v>
      </c>
      <c r="Q761" s="2" t="s">
        <v>14550</v>
      </c>
      <c r="R761" s="5">
        <f t="shared" si="144"/>
        <v>1.9940179461615153E-4</v>
      </c>
      <c r="S761" s="1" t="s">
        <v>4843</v>
      </c>
      <c r="T761" s="2" t="s">
        <v>2956</v>
      </c>
      <c r="U761" s="5">
        <f t="shared" si="143"/>
        <v>1.9127773527161438E-4</v>
      </c>
      <c r="V761" s="1" t="s">
        <v>12754</v>
      </c>
      <c r="W761" s="2" t="s">
        <v>13892</v>
      </c>
      <c r="X761" s="5">
        <f t="shared" si="140"/>
        <v>1.1656370206317752E-4</v>
      </c>
      <c r="Y761" s="1" t="s">
        <v>11476</v>
      </c>
      <c r="Z761" s="2" t="s">
        <v>12997</v>
      </c>
      <c r="AA761" s="5">
        <f t="shared" si="136"/>
        <v>1.827485380116959E-4</v>
      </c>
    </row>
    <row r="762" spans="1:27" x14ac:dyDescent="0.3">
      <c r="A762" s="1" t="s">
        <v>11141</v>
      </c>
      <c r="B762" s="2" t="s">
        <v>6848</v>
      </c>
      <c r="C762" s="8">
        <f t="shared" si="133"/>
        <v>1.4513788098693758E-4</v>
      </c>
      <c r="D762" s="1" t="s">
        <v>12185</v>
      </c>
      <c r="E762" s="2" t="s">
        <v>12186</v>
      </c>
      <c r="F762" s="5">
        <f t="shared" si="145"/>
        <v>1.7630465444287729E-4</v>
      </c>
      <c r="G762" s="1" t="s">
        <v>12891</v>
      </c>
      <c r="H762" s="2" t="s">
        <v>7919</v>
      </c>
      <c r="I762" s="5">
        <f t="shared" si="138"/>
        <v>2.360160490913382E-4</v>
      </c>
      <c r="J762" s="1" t="s">
        <v>13438</v>
      </c>
      <c r="K762" s="2" t="s">
        <v>4709</v>
      </c>
      <c r="L762" s="5">
        <f t="shared" si="139"/>
        <v>9.5084149472282966E-5</v>
      </c>
      <c r="M762" s="1" t="s">
        <v>14061</v>
      </c>
      <c r="N762" s="2" t="s">
        <v>14062</v>
      </c>
      <c r="O762" s="5">
        <f t="shared" si="142"/>
        <v>7.5091987684914016E-5</v>
      </c>
      <c r="P762" s="1" t="s">
        <v>13529</v>
      </c>
      <c r="Q762" s="2" t="s">
        <v>14551</v>
      </c>
      <c r="R762" s="5">
        <f t="shared" si="144"/>
        <v>1.9860973187686197E-4</v>
      </c>
      <c r="S762" s="1" t="s">
        <v>14878</v>
      </c>
      <c r="T762" s="2" t="s">
        <v>6754</v>
      </c>
      <c r="U762" s="5">
        <f t="shared" si="143"/>
        <v>1.9033117624666921E-4</v>
      </c>
      <c r="V762" s="1" t="s">
        <v>13660</v>
      </c>
      <c r="W762" s="2" t="s">
        <v>15261</v>
      </c>
      <c r="X762" s="5">
        <f t="shared" si="140"/>
        <v>1.165093790050099E-4</v>
      </c>
      <c r="Y762" s="1" t="s">
        <v>15655</v>
      </c>
      <c r="Z762" s="2" t="s">
        <v>12997</v>
      </c>
      <c r="AA762" s="5">
        <f t="shared" si="136"/>
        <v>1.827485380116959E-4</v>
      </c>
    </row>
    <row r="763" spans="1:27" x14ac:dyDescent="0.3">
      <c r="A763" s="1" t="s">
        <v>2089</v>
      </c>
      <c r="B763" s="2" t="s">
        <v>6848</v>
      </c>
      <c r="C763" s="8">
        <f t="shared" si="133"/>
        <v>1.4513788098693758E-4</v>
      </c>
      <c r="D763" s="1" t="s">
        <v>10423</v>
      </c>
      <c r="E763" s="2" t="s">
        <v>12187</v>
      </c>
      <c r="F763" s="5">
        <f t="shared" si="145"/>
        <v>1.743071291615827E-4</v>
      </c>
      <c r="G763" s="1" t="s">
        <v>10654</v>
      </c>
      <c r="H763" s="2" t="s">
        <v>12892</v>
      </c>
      <c r="I763" s="5">
        <f t="shared" si="138"/>
        <v>2.3496240601503758E-4</v>
      </c>
      <c r="J763" s="1" t="s">
        <v>11187</v>
      </c>
      <c r="K763" s="2" t="s">
        <v>13439</v>
      </c>
      <c r="L763" s="5">
        <f t="shared" si="139"/>
        <v>9.4921689606074984E-5</v>
      </c>
      <c r="M763" s="1" t="s">
        <v>14063</v>
      </c>
      <c r="N763" s="2" t="s">
        <v>14064</v>
      </c>
      <c r="O763" s="5">
        <f t="shared" si="142"/>
        <v>7.4788721860743397E-5</v>
      </c>
      <c r="P763" s="1" t="s">
        <v>13910</v>
      </c>
      <c r="Q763" s="2" t="s">
        <v>14552</v>
      </c>
      <c r="R763" s="5">
        <f t="shared" si="144"/>
        <v>1.9857029388403494E-4</v>
      </c>
      <c r="S763" s="1" t="s">
        <v>10719</v>
      </c>
      <c r="T763" s="2" t="s">
        <v>14879</v>
      </c>
      <c r="U763" s="5">
        <f t="shared" si="143"/>
        <v>1.9025875190258751E-4</v>
      </c>
      <c r="V763" s="1" t="s">
        <v>12782</v>
      </c>
      <c r="W763" s="2" t="s">
        <v>15262</v>
      </c>
      <c r="X763" s="5">
        <f t="shared" si="140"/>
        <v>1.1538017768547363E-4</v>
      </c>
      <c r="Y763" s="1" t="s">
        <v>13365</v>
      </c>
      <c r="Z763" s="2" t="s">
        <v>15656</v>
      </c>
      <c r="AA763" s="5">
        <f t="shared" si="136"/>
        <v>1.8261504747991235E-4</v>
      </c>
    </row>
    <row r="764" spans="1:27" x14ac:dyDescent="0.3">
      <c r="A764" s="1" t="s">
        <v>11142</v>
      </c>
      <c r="B764" s="2" t="s">
        <v>4597</v>
      </c>
      <c r="C764" s="8">
        <f t="shared" si="133"/>
        <v>1.4492753623188405E-4</v>
      </c>
      <c r="D764" s="1" t="s">
        <v>12188</v>
      </c>
      <c r="E764" s="2" t="s">
        <v>12189</v>
      </c>
      <c r="F764" s="5">
        <f t="shared" si="145"/>
        <v>1.7391304347826088E-4</v>
      </c>
      <c r="G764" s="1" t="s">
        <v>11294</v>
      </c>
      <c r="H764" s="2" t="s">
        <v>12893</v>
      </c>
      <c r="I764" s="5">
        <f t="shared" si="138"/>
        <v>2.3474178403755868E-4</v>
      </c>
      <c r="J764" s="1" t="s">
        <v>11959</v>
      </c>
      <c r="K764" s="2" t="s">
        <v>13439</v>
      </c>
      <c r="L764" s="5">
        <f t="shared" si="139"/>
        <v>9.4921689606074984E-5</v>
      </c>
      <c r="M764" s="1" t="s">
        <v>14065</v>
      </c>
      <c r="N764" s="2" t="s">
        <v>14066</v>
      </c>
      <c r="O764" s="5">
        <f t="shared" si="142"/>
        <v>7.4626865671641792E-5</v>
      </c>
      <c r="P764" s="1" t="s">
        <v>13054</v>
      </c>
      <c r="Q764" s="2" t="s">
        <v>14553</v>
      </c>
      <c r="R764" s="5">
        <f t="shared" si="144"/>
        <v>1.9790223629527012E-4</v>
      </c>
      <c r="S764" s="1" t="s">
        <v>14229</v>
      </c>
      <c r="T764" s="2" t="s">
        <v>9786</v>
      </c>
      <c r="U764" s="5">
        <f t="shared" si="143"/>
        <v>1.8978933383943821E-4</v>
      </c>
      <c r="V764" s="1" t="s">
        <v>13705</v>
      </c>
      <c r="W764" s="2" t="s">
        <v>15263</v>
      </c>
      <c r="X764" s="5">
        <f t="shared" si="140"/>
        <v>1.1504832029452371E-4</v>
      </c>
      <c r="Y764" s="1" t="s">
        <v>15657</v>
      </c>
      <c r="Z764" s="2" t="s">
        <v>15656</v>
      </c>
      <c r="AA764" s="5">
        <f t="shared" si="136"/>
        <v>1.8261504747991235E-4</v>
      </c>
    </row>
    <row r="765" spans="1:27" x14ac:dyDescent="0.3">
      <c r="A765" s="1" t="s">
        <v>11143</v>
      </c>
      <c r="B765" s="2" t="s">
        <v>11144</v>
      </c>
      <c r="C765" s="8">
        <f t="shared" si="133"/>
        <v>1.447178002894356E-4</v>
      </c>
      <c r="D765" s="1" t="s">
        <v>12190</v>
      </c>
      <c r="E765" s="2" t="s">
        <v>8076</v>
      </c>
      <c r="F765" s="5">
        <f t="shared" si="145"/>
        <v>1.7376194613379669E-4</v>
      </c>
      <c r="G765" s="1" t="s">
        <v>10552</v>
      </c>
      <c r="H765" s="2" t="s">
        <v>12893</v>
      </c>
      <c r="I765" s="5">
        <f t="shared" si="138"/>
        <v>2.3474178403755868E-4</v>
      </c>
      <c r="J765" s="1" t="s">
        <v>10800</v>
      </c>
      <c r="K765" s="2" t="s">
        <v>13439</v>
      </c>
      <c r="L765" s="5">
        <f t="shared" si="139"/>
        <v>9.4921689606074984E-5</v>
      </c>
      <c r="M765" s="1" t="s">
        <v>14067</v>
      </c>
      <c r="N765" s="2" t="s">
        <v>14068</v>
      </c>
      <c r="O765" s="5">
        <f t="shared" si="142"/>
        <v>7.4437993151704626E-5</v>
      </c>
      <c r="P765" s="1" t="s">
        <v>14554</v>
      </c>
      <c r="Q765" s="2" t="s">
        <v>14555</v>
      </c>
      <c r="R765" s="5">
        <f t="shared" si="144"/>
        <v>1.9739439399921041E-4</v>
      </c>
      <c r="S765" s="1" t="s">
        <v>14880</v>
      </c>
      <c r="T765" s="2" t="s">
        <v>14881</v>
      </c>
      <c r="U765" s="5">
        <f t="shared" si="143"/>
        <v>1.893222264293828E-4</v>
      </c>
      <c r="V765" s="1" t="s">
        <v>14581</v>
      </c>
      <c r="W765" s="2" t="s">
        <v>5694</v>
      </c>
      <c r="X765" s="5">
        <f t="shared" si="140"/>
        <v>1.1475786091347258E-4</v>
      </c>
      <c r="Y765" s="1" t="s">
        <v>10955</v>
      </c>
      <c r="Z765" s="2" t="s">
        <v>15658</v>
      </c>
      <c r="AA765" s="5">
        <f t="shared" si="136"/>
        <v>1.8244845831052726E-4</v>
      </c>
    </row>
    <row r="766" spans="1:27" x14ac:dyDescent="0.3">
      <c r="A766" s="1" t="s">
        <v>11145</v>
      </c>
      <c r="B766" s="2" t="s">
        <v>11146</v>
      </c>
      <c r="C766" s="8">
        <f t="shared" si="133"/>
        <v>1.4409221902017292E-4</v>
      </c>
      <c r="D766" s="1" t="s">
        <v>12191</v>
      </c>
      <c r="E766" s="2" t="s">
        <v>12192</v>
      </c>
      <c r="F766" s="5">
        <f t="shared" si="145"/>
        <v>1.7292062943109114E-4</v>
      </c>
      <c r="G766" s="1" t="s">
        <v>12894</v>
      </c>
      <c r="H766" s="2" t="s">
        <v>10896</v>
      </c>
      <c r="I766" s="5">
        <f t="shared" si="138"/>
        <v>2.3446658851113716E-4</v>
      </c>
      <c r="J766" s="1" t="s">
        <v>13440</v>
      </c>
      <c r="K766" s="2" t="s">
        <v>13439</v>
      </c>
      <c r="L766" s="5">
        <f t="shared" si="139"/>
        <v>9.4921689606074984E-5</v>
      </c>
      <c r="M766" s="1" t="s">
        <v>14069</v>
      </c>
      <c r="N766" s="2" t="s">
        <v>14070</v>
      </c>
      <c r="O766" s="5">
        <f t="shared" si="142"/>
        <v>7.4415835689834795E-5</v>
      </c>
      <c r="P766" s="1" t="s">
        <v>13485</v>
      </c>
      <c r="Q766" s="2" t="s">
        <v>8822</v>
      </c>
      <c r="R766" s="5">
        <f t="shared" si="144"/>
        <v>1.9723865877712031E-4</v>
      </c>
      <c r="S766" s="1" t="s">
        <v>10605</v>
      </c>
      <c r="T766" s="2" t="s">
        <v>9790</v>
      </c>
      <c r="U766" s="5">
        <f t="shared" si="143"/>
        <v>1.8828845791752966E-4</v>
      </c>
      <c r="V766" s="1" t="s">
        <v>15264</v>
      </c>
      <c r="W766" s="2" t="s">
        <v>5694</v>
      </c>
      <c r="X766" s="5">
        <f t="shared" si="140"/>
        <v>1.1475786091347258E-4</v>
      </c>
      <c r="Y766" s="1" t="s">
        <v>12961</v>
      </c>
      <c r="Z766" s="2" t="s">
        <v>15659</v>
      </c>
      <c r="AA766" s="5">
        <f t="shared" si="136"/>
        <v>1.8211619012930248E-4</v>
      </c>
    </row>
    <row r="767" spans="1:27" x14ac:dyDescent="0.3">
      <c r="A767" s="1" t="s">
        <v>11147</v>
      </c>
      <c r="B767" s="2" t="s">
        <v>11148</v>
      </c>
      <c r="C767" s="8">
        <f t="shared" si="133"/>
        <v>1.4388489208633093E-4</v>
      </c>
      <c r="D767" s="1" t="s">
        <v>12193</v>
      </c>
      <c r="E767" s="2" t="s">
        <v>12194</v>
      </c>
      <c r="F767" s="5">
        <f t="shared" si="145"/>
        <v>1.7286084701815038E-4</v>
      </c>
      <c r="G767" s="1" t="s">
        <v>12895</v>
      </c>
      <c r="H767" s="2" t="s">
        <v>10896</v>
      </c>
      <c r="I767" s="5">
        <f t="shared" si="138"/>
        <v>2.3446658851113716E-4</v>
      </c>
      <c r="J767" s="1" t="s">
        <v>2289</v>
      </c>
      <c r="K767" s="2" t="s">
        <v>13441</v>
      </c>
      <c r="L767" s="5">
        <f t="shared" si="139"/>
        <v>9.4768764215314631E-5</v>
      </c>
      <c r="M767" s="1" t="s">
        <v>14071</v>
      </c>
      <c r="N767" s="2" t="s">
        <v>14072</v>
      </c>
      <c r="O767" s="5">
        <f t="shared" si="142"/>
        <v>7.3969968192913682E-5</v>
      </c>
      <c r="P767" s="1" t="s">
        <v>13057</v>
      </c>
      <c r="Q767" s="2" t="s">
        <v>14556</v>
      </c>
      <c r="R767" s="5">
        <f t="shared" si="144"/>
        <v>1.9716088328075709E-4</v>
      </c>
      <c r="S767" s="1" t="s">
        <v>14882</v>
      </c>
      <c r="T767" s="2" t="s">
        <v>9793</v>
      </c>
      <c r="U767" s="5">
        <f t="shared" si="143"/>
        <v>1.8723085564501031E-4</v>
      </c>
      <c r="V767" s="1" t="s">
        <v>12986</v>
      </c>
      <c r="W767" s="2" t="s">
        <v>4658</v>
      </c>
      <c r="X767" s="5">
        <f t="shared" si="140"/>
        <v>1.1425959780621572E-4</v>
      </c>
      <c r="Y767" s="1" t="s">
        <v>12017</v>
      </c>
      <c r="Z767" s="2" t="s">
        <v>15660</v>
      </c>
      <c r="AA767" s="5">
        <f t="shared" si="136"/>
        <v>1.819505094614265E-4</v>
      </c>
    </row>
    <row r="768" spans="1:27" x14ac:dyDescent="0.3">
      <c r="A768" s="1" t="s">
        <v>11149</v>
      </c>
      <c r="B768" s="2" t="s">
        <v>11150</v>
      </c>
      <c r="C768" s="8">
        <f t="shared" ref="C768:C769" si="146">1/(6000+(RIGHT(B768,3)))</f>
        <v>1.4365752047119666E-4</v>
      </c>
      <c r="D768" s="1" t="s">
        <v>12195</v>
      </c>
      <c r="E768" s="2" t="s">
        <v>12196</v>
      </c>
      <c r="F768" s="5">
        <f t="shared" si="145"/>
        <v>1.7283097131005876E-4</v>
      </c>
      <c r="G768" s="1" t="s">
        <v>12896</v>
      </c>
      <c r="H768" s="2" t="s">
        <v>12897</v>
      </c>
      <c r="I768" s="5">
        <f t="shared" si="138"/>
        <v>2.34192037470726E-4</v>
      </c>
      <c r="J768" s="1" t="s">
        <v>10284</v>
      </c>
      <c r="K768" s="2" t="s">
        <v>13442</v>
      </c>
      <c r="L768" s="5">
        <f t="shared" si="139"/>
        <v>9.4607379375591296E-5</v>
      </c>
      <c r="M768" s="1" t="s">
        <v>12921</v>
      </c>
      <c r="N768" s="2" t="s">
        <v>14073</v>
      </c>
      <c r="O768" s="5">
        <f t="shared" si="142"/>
        <v>7.3926221630812454E-5</v>
      </c>
      <c r="P768" s="1" t="s">
        <v>10719</v>
      </c>
      <c r="Q768" s="2" t="s">
        <v>8016</v>
      </c>
      <c r="R768" s="5">
        <f t="shared" si="144"/>
        <v>1.9661816751867872E-4</v>
      </c>
      <c r="S768" s="1" t="s">
        <v>8143</v>
      </c>
      <c r="T768" s="2" t="s">
        <v>1372</v>
      </c>
      <c r="U768" s="5">
        <f t="shared" si="143"/>
        <v>1.8618506795754981E-4</v>
      </c>
      <c r="V768" s="1" t="s">
        <v>14825</v>
      </c>
      <c r="W768" s="2" t="s">
        <v>15265</v>
      </c>
      <c r="X768" s="5">
        <f t="shared" si="140"/>
        <v>1.1409013120365089E-4</v>
      </c>
      <c r="Y768" s="1" t="s">
        <v>12949</v>
      </c>
      <c r="Z768" s="2" t="s">
        <v>15661</v>
      </c>
      <c r="AA768" s="5">
        <f t="shared" si="136"/>
        <v>1.8092998009770219E-4</v>
      </c>
    </row>
    <row r="769" spans="1:27" x14ac:dyDescent="0.3">
      <c r="A769" s="1" t="s">
        <v>11151</v>
      </c>
      <c r="B769" s="2" t="s">
        <v>11152</v>
      </c>
      <c r="C769" s="8">
        <f t="shared" si="146"/>
        <v>1.4304105278214847E-4</v>
      </c>
      <c r="D769" s="1" t="s">
        <v>12197</v>
      </c>
      <c r="E769" s="2" t="s">
        <v>12198</v>
      </c>
      <c r="F769" s="5">
        <f t="shared" si="145"/>
        <v>1.7268174753928511E-4</v>
      </c>
      <c r="G769" s="1" t="s">
        <v>10401</v>
      </c>
      <c r="H769" s="2" t="s">
        <v>12897</v>
      </c>
      <c r="I769" s="5">
        <f t="shared" si="138"/>
        <v>2.34192037470726E-4</v>
      </c>
      <c r="J769" s="1" t="s">
        <v>13443</v>
      </c>
      <c r="K769" s="2" t="s">
        <v>13444</v>
      </c>
      <c r="L769" s="5">
        <f t="shared" si="139"/>
        <v>9.4446543256516808E-5</v>
      </c>
      <c r="M769" s="1" t="s">
        <v>10784</v>
      </c>
      <c r="N769" s="2" t="s">
        <v>14074</v>
      </c>
      <c r="O769" s="5">
        <f t="shared" si="142"/>
        <v>7.3735437251142897E-5</v>
      </c>
      <c r="P769" s="1" t="s">
        <v>11415</v>
      </c>
      <c r="Q769" s="2" t="s">
        <v>12126</v>
      </c>
      <c r="R769" s="5">
        <f t="shared" si="144"/>
        <v>1.9638648860958367E-4</v>
      </c>
      <c r="S769" s="1" t="s">
        <v>14883</v>
      </c>
      <c r="T769" s="2" t="s">
        <v>14575</v>
      </c>
      <c r="U769" s="5">
        <f t="shared" si="143"/>
        <v>1.8611576400521124E-4</v>
      </c>
      <c r="V769" s="1" t="s">
        <v>10928</v>
      </c>
      <c r="W769" s="2" t="s">
        <v>7001</v>
      </c>
      <c r="X769" s="5">
        <f t="shared" si="140"/>
        <v>1.1402508551881414E-4</v>
      </c>
      <c r="Y769" s="1" t="s">
        <v>11288</v>
      </c>
      <c r="Z769" s="2" t="s">
        <v>15662</v>
      </c>
      <c r="AA769" s="5">
        <f t="shared" si="136"/>
        <v>1.8027762754642149E-4</v>
      </c>
    </row>
    <row r="770" spans="1:27" x14ac:dyDescent="0.3">
      <c r="A770" s="1" t="s">
        <v>11153</v>
      </c>
      <c r="B770" s="2" t="s">
        <v>11154</v>
      </c>
      <c r="C770" s="8">
        <f>1/(7000+(RIGHT(B770,3)))</f>
        <v>1.4283673760891302E-4</v>
      </c>
      <c r="D770" s="1" t="s">
        <v>12199</v>
      </c>
      <c r="E770" s="2" t="s">
        <v>8081</v>
      </c>
      <c r="F770" s="5">
        <f t="shared" si="145"/>
        <v>1.7232465965879716E-4</v>
      </c>
      <c r="G770" s="1" t="s">
        <v>12898</v>
      </c>
      <c r="H770" s="2" t="s">
        <v>12897</v>
      </c>
      <c r="I770" s="5">
        <f t="shared" si="138"/>
        <v>2.34192037470726E-4</v>
      </c>
      <c r="J770" s="1" t="s">
        <v>13445</v>
      </c>
      <c r="K770" s="2" t="s">
        <v>13446</v>
      </c>
      <c r="L770" s="5">
        <f t="shared" si="139"/>
        <v>9.3817431278731586E-5</v>
      </c>
      <c r="M770" s="1" t="s">
        <v>11137</v>
      </c>
      <c r="N770" s="2" t="s">
        <v>14075</v>
      </c>
      <c r="O770" s="5">
        <f t="shared" si="142"/>
        <v>7.3713696004717676E-5</v>
      </c>
      <c r="P770" s="1" t="s">
        <v>14025</v>
      </c>
      <c r="Q770" s="2" t="s">
        <v>14557</v>
      </c>
      <c r="R770" s="5">
        <f t="shared" si="144"/>
        <v>1.9634792852935403E-4</v>
      </c>
      <c r="S770" s="1" t="s">
        <v>14884</v>
      </c>
      <c r="T770" s="2" t="s">
        <v>14575</v>
      </c>
      <c r="U770" s="5">
        <f t="shared" si="143"/>
        <v>1.8611576400521124E-4</v>
      </c>
      <c r="V770" s="1" t="s">
        <v>14559</v>
      </c>
      <c r="W770" s="2" t="s">
        <v>15266</v>
      </c>
      <c r="X770" s="5">
        <f t="shared" si="140"/>
        <v>1.139211665527455E-4</v>
      </c>
      <c r="Y770" s="1" t="s">
        <v>13032</v>
      </c>
      <c r="Z770" s="2" t="s">
        <v>15663</v>
      </c>
      <c r="AA770" s="5">
        <f t="shared" si="136"/>
        <v>1.7959770114942528E-4</v>
      </c>
    </row>
    <row r="771" spans="1:27" x14ac:dyDescent="0.3">
      <c r="A771" s="1" t="s">
        <v>11155</v>
      </c>
      <c r="B771" s="2" t="s">
        <v>6858</v>
      </c>
      <c r="C771" s="8">
        <f t="shared" ref="C771:C814" si="147">1/(7000+(RIGHT(B771,3)))</f>
        <v>1.426126640045636E-4</v>
      </c>
      <c r="D771" s="1" t="s">
        <v>1868</v>
      </c>
      <c r="E771" s="2" t="s">
        <v>4545</v>
      </c>
      <c r="F771" s="5">
        <f t="shared" si="145"/>
        <v>1.7226528854435831E-4</v>
      </c>
      <c r="G771" s="1" t="s">
        <v>12899</v>
      </c>
      <c r="H771" s="2" t="s">
        <v>12900</v>
      </c>
      <c r="I771" s="5">
        <f t="shared" si="138"/>
        <v>2.3397285914833881E-4</v>
      </c>
      <c r="J771" s="1" t="s">
        <v>11294</v>
      </c>
      <c r="K771" s="2" t="s">
        <v>13447</v>
      </c>
      <c r="L771" s="5">
        <f t="shared" si="139"/>
        <v>9.3659267584527485E-5</v>
      </c>
      <c r="M771" s="1" t="s">
        <v>10279</v>
      </c>
      <c r="N771" s="2" t="s">
        <v>14076</v>
      </c>
      <c r="O771" s="5">
        <f t="shared" si="142"/>
        <v>7.3551044424830826E-5</v>
      </c>
      <c r="P771" s="1" t="s">
        <v>13753</v>
      </c>
      <c r="Q771" s="2" t="s">
        <v>8823</v>
      </c>
      <c r="R771" s="5">
        <f t="shared" si="144"/>
        <v>1.9611688566385565E-4</v>
      </c>
      <c r="S771" s="1" t="s">
        <v>13883</v>
      </c>
      <c r="T771" s="2" t="s">
        <v>14885</v>
      </c>
      <c r="U771" s="5">
        <f t="shared" si="143"/>
        <v>1.8563207722294413E-4</v>
      </c>
      <c r="V771" s="1" t="s">
        <v>11547</v>
      </c>
      <c r="W771" s="2" t="s">
        <v>15266</v>
      </c>
      <c r="X771" s="5">
        <f t="shared" si="140"/>
        <v>1.139211665527455E-4</v>
      </c>
      <c r="Y771" s="1" t="s">
        <v>6319</v>
      </c>
      <c r="Z771" s="2" t="s">
        <v>4532</v>
      </c>
      <c r="AA771" s="5">
        <f t="shared" si="136"/>
        <v>1.7943656917279743E-4</v>
      </c>
    </row>
    <row r="772" spans="1:27" x14ac:dyDescent="0.3">
      <c r="A772" s="1" t="s">
        <v>11156</v>
      </c>
      <c r="B772" s="2" t="s">
        <v>6858</v>
      </c>
      <c r="C772" s="8">
        <f t="shared" si="147"/>
        <v>1.426126640045636E-4</v>
      </c>
      <c r="D772" s="1" t="s">
        <v>10685</v>
      </c>
      <c r="E772" s="2" t="s">
        <v>12200</v>
      </c>
      <c r="F772" s="5">
        <f t="shared" si="145"/>
        <v>1.722356183258698E-4</v>
      </c>
      <c r="G772" s="1" t="s">
        <v>10889</v>
      </c>
      <c r="H772" s="2" t="s">
        <v>9708</v>
      </c>
      <c r="I772" s="5">
        <f t="shared" si="138"/>
        <v>2.3369946249123628E-4</v>
      </c>
      <c r="J772" s="1" t="s">
        <v>11151</v>
      </c>
      <c r="K772" s="2" t="s">
        <v>13447</v>
      </c>
      <c r="L772" s="5">
        <f t="shared" si="139"/>
        <v>9.3659267584527485E-5</v>
      </c>
      <c r="M772" s="1" t="s">
        <v>11218</v>
      </c>
      <c r="N772" s="2" t="s">
        <v>1523</v>
      </c>
      <c r="O772" s="5">
        <f t="shared" si="142"/>
        <v>7.3222523248151131E-5</v>
      </c>
      <c r="P772" s="1" t="s">
        <v>14558</v>
      </c>
      <c r="Q772" s="2" t="s">
        <v>9772</v>
      </c>
      <c r="R772" s="5">
        <f t="shared" si="144"/>
        <v>1.9607843137254901E-4</v>
      </c>
      <c r="S772" s="1" t="s">
        <v>79</v>
      </c>
      <c r="T772" s="2" t="s">
        <v>1373</v>
      </c>
      <c r="U772" s="5">
        <f t="shared" si="143"/>
        <v>1.8535681186283596E-4</v>
      </c>
      <c r="V772" s="1" t="s">
        <v>12709</v>
      </c>
      <c r="W772" s="2" t="s">
        <v>1442</v>
      </c>
      <c r="X772" s="5">
        <f t="shared" si="140"/>
        <v>1.1380448389666553E-4</v>
      </c>
      <c r="Y772" s="1" t="s">
        <v>12175</v>
      </c>
      <c r="Z772" s="2" t="s">
        <v>8858</v>
      </c>
      <c r="AA772" s="5">
        <f t="shared" si="136"/>
        <v>1.786033220217896E-4</v>
      </c>
    </row>
    <row r="773" spans="1:27" x14ac:dyDescent="0.3">
      <c r="A773" s="1" t="s">
        <v>2355</v>
      </c>
      <c r="B773" s="2" t="s">
        <v>11157</v>
      </c>
      <c r="C773" s="8">
        <f t="shared" si="147"/>
        <v>1.4240956992309884E-4</v>
      </c>
      <c r="D773" s="1" t="s">
        <v>12201</v>
      </c>
      <c r="E773" s="2" t="s">
        <v>12202</v>
      </c>
      <c r="F773" s="5">
        <f t="shared" si="145"/>
        <v>1.7214666896195557E-4</v>
      </c>
      <c r="G773" s="1" t="s">
        <v>12901</v>
      </c>
      <c r="H773" s="2" t="s">
        <v>12902</v>
      </c>
      <c r="I773" s="5">
        <f t="shared" si="138"/>
        <v>2.3239600278875203E-4</v>
      </c>
      <c r="J773" s="1" t="s">
        <v>13448</v>
      </c>
      <c r="K773" s="2" t="s">
        <v>13447</v>
      </c>
      <c r="L773" s="5">
        <f t="shared" si="139"/>
        <v>9.3659267584527485E-5</v>
      </c>
      <c r="M773" s="1" t="s">
        <v>13009</v>
      </c>
      <c r="N773" s="2" t="s">
        <v>3306</v>
      </c>
      <c r="O773" s="5">
        <f t="shared" si="142"/>
        <v>7.2918185795537411E-5</v>
      </c>
      <c r="P773" s="1" t="s">
        <v>14559</v>
      </c>
      <c r="Q773" s="2" t="s">
        <v>14560</v>
      </c>
      <c r="R773" s="5">
        <f t="shared" si="144"/>
        <v>1.9538882375928098E-4</v>
      </c>
      <c r="S773" s="1" t="s">
        <v>14886</v>
      </c>
      <c r="T773" s="2" t="s">
        <v>14887</v>
      </c>
      <c r="U773" s="5">
        <f t="shared" si="143"/>
        <v>1.8515089798185522E-4</v>
      </c>
      <c r="V773" s="1" t="s">
        <v>10560</v>
      </c>
      <c r="W773" s="2" t="s">
        <v>15267</v>
      </c>
      <c r="X773" s="5">
        <f t="shared" si="140"/>
        <v>1.1330160888284614E-4</v>
      </c>
      <c r="Y773" s="1" t="s">
        <v>12695</v>
      </c>
      <c r="Z773" s="2" t="s">
        <v>8067</v>
      </c>
      <c r="AA773" s="5">
        <f t="shared" si="136"/>
        <v>1.7777777777777779E-4</v>
      </c>
    </row>
    <row r="774" spans="1:27" x14ac:dyDescent="0.3">
      <c r="A774" s="1" t="s">
        <v>11158</v>
      </c>
      <c r="B774" s="2" t="s">
        <v>11159</v>
      </c>
      <c r="C774" s="8">
        <f t="shared" si="147"/>
        <v>1.422070534698521E-4</v>
      </c>
      <c r="D774" s="1" t="s">
        <v>10646</v>
      </c>
      <c r="E774" s="2" t="s">
        <v>4547</v>
      </c>
      <c r="F774" s="5">
        <f t="shared" si="145"/>
        <v>1.7152658662092623E-4</v>
      </c>
      <c r="G774" s="1" t="s">
        <v>12903</v>
      </c>
      <c r="H774" s="2" t="s">
        <v>7925</v>
      </c>
      <c r="I774" s="5">
        <f t="shared" si="138"/>
        <v>2.3218017181332715E-4</v>
      </c>
      <c r="J774" s="1" t="s">
        <v>10632</v>
      </c>
      <c r="K774" s="2" t="s">
        <v>13449</v>
      </c>
      <c r="L774" s="5">
        <f t="shared" si="139"/>
        <v>9.3501636278634881E-5</v>
      </c>
      <c r="M774" s="1" t="s">
        <v>11147</v>
      </c>
      <c r="N774" s="2" t="s">
        <v>14077</v>
      </c>
      <c r="O774" s="5">
        <f t="shared" si="142"/>
        <v>7.2684983282453842E-5</v>
      </c>
      <c r="P774" s="1" t="s">
        <v>14561</v>
      </c>
      <c r="Q774" s="2" t="s">
        <v>9775</v>
      </c>
      <c r="R774" s="5">
        <f t="shared" si="144"/>
        <v>1.9462826002335538E-4</v>
      </c>
      <c r="S774" s="1" t="s">
        <v>14888</v>
      </c>
      <c r="T774" s="2" t="s">
        <v>14580</v>
      </c>
      <c r="U774" s="5">
        <f t="shared" si="143"/>
        <v>1.8487705675725643E-4</v>
      </c>
      <c r="V774" s="1" t="s">
        <v>10607</v>
      </c>
      <c r="W774" s="2" t="s">
        <v>3115</v>
      </c>
      <c r="X774" s="5">
        <f t="shared" si="140"/>
        <v>1.1307100859339665E-4</v>
      </c>
      <c r="Y774" s="1" t="s">
        <v>278</v>
      </c>
      <c r="Z774" s="2" t="s">
        <v>15664</v>
      </c>
      <c r="AA774" s="5">
        <f t="shared" si="136"/>
        <v>1.7746228926353151E-4</v>
      </c>
    </row>
    <row r="775" spans="1:27" x14ac:dyDescent="0.3">
      <c r="A775" s="1" t="s">
        <v>11160</v>
      </c>
      <c r="B775" s="2" t="s">
        <v>6863</v>
      </c>
      <c r="C775" s="8">
        <f t="shared" si="147"/>
        <v>1.4156285390713478E-4</v>
      </c>
      <c r="D775" s="1" t="s">
        <v>12203</v>
      </c>
      <c r="E775" s="2" t="s">
        <v>8085</v>
      </c>
      <c r="F775" s="5">
        <f t="shared" si="145"/>
        <v>1.7094017094017094E-4</v>
      </c>
      <c r="G775" s="1" t="s">
        <v>2471</v>
      </c>
      <c r="H775" s="2" t="s">
        <v>7926</v>
      </c>
      <c r="I775" s="5">
        <f t="shared" si="138"/>
        <v>2.3191094619666049E-4</v>
      </c>
      <c r="J775" s="1" t="s">
        <v>13450</v>
      </c>
      <c r="K775" s="2" t="s">
        <v>13449</v>
      </c>
      <c r="L775" s="5">
        <f t="shared" si="139"/>
        <v>9.3501636278634881E-5</v>
      </c>
      <c r="M775" s="1" t="s">
        <v>14078</v>
      </c>
      <c r="N775" s="2" t="s">
        <v>14079</v>
      </c>
      <c r="O775" s="5">
        <f t="shared" si="142"/>
        <v>7.2637466405171784E-5</v>
      </c>
      <c r="P775" s="1" t="s">
        <v>10322</v>
      </c>
      <c r="Q775" s="2" t="s">
        <v>4499</v>
      </c>
      <c r="R775" s="5">
        <f t="shared" si="144"/>
        <v>1.9451468585878233E-4</v>
      </c>
      <c r="S775" s="1" t="s">
        <v>14889</v>
      </c>
      <c r="T775" s="2" t="s">
        <v>8844</v>
      </c>
      <c r="U775" s="5">
        <f t="shared" si="143"/>
        <v>1.8422991893883567E-4</v>
      </c>
      <c r="V775" s="1" t="s">
        <v>14530</v>
      </c>
      <c r="W775" s="2" t="s">
        <v>11283</v>
      </c>
      <c r="X775" s="5">
        <f t="shared" si="140"/>
        <v>1.1262529564140106E-4</v>
      </c>
      <c r="Y775" s="1" t="s">
        <v>12735</v>
      </c>
      <c r="Z775" s="2" t="s">
        <v>15665</v>
      </c>
      <c r="AA775" s="5">
        <f t="shared" si="136"/>
        <v>1.7727353306151391E-4</v>
      </c>
    </row>
    <row r="776" spans="1:27" x14ac:dyDescent="0.3">
      <c r="A776" s="1" t="s">
        <v>11161</v>
      </c>
      <c r="B776" s="2" t="s">
        <v>11162</v>
      </c>
      <c r="C776" s="8">
        <f t="shared" si="147"/>
        <v>1.3968431345159939E-4</v>
      </c>
      <c r="D776" s="1" t="s">
        <v>12204</v>
      </c>
      <c r="E776" s="2" t="s">
        <v>4549</v>
      </c>
      <c r="F776" s="5">
        <f t="shared" si="145"/>
        <v>1.7050298380221653E-4</v>
      </c>
      <c r="G776" s="1" t="s">
        <v>10736</v>
      </c>
      <c r="H776" s="2" t="s">
        <v>8776</v>
      </c>
      <c r="I776" s="5">
        <f t="shared" si="138"/>
        <v>2.3164234422052351E-4</v>
      </c>
      <c r="J776" s="1" t="s">
        <v>11021</v>
      </c>
      <c r="K776" s="2" t="s">
        <v>13451</v>
      </c>
      <c r="L776" s="5">
        <f t="shared" si="139"/>
        <v>9.3344534677494627E-5</v>
      </c>
      <c r="M776" s="1" t="s">
        <v>14080</v>
      </c>
      <c r="N776" s="2" t="s">
        <v>14081</v>
      </c>
      <c r="O776" s="5">
        <f t="shared" si="142"/>
        <v>7.2616367729286187E-5</v>
      </c>
      <c r="P776" s="1" t="s">
        <v>14562</v>
      </c>
      <c r="Q776" s="2" t="s">
        <v>13225</v>
      </c>
      <c r="R776" s="5">
        <f t="shared" si="144"/>
        <v>1.9409937888198756E-4</v>
      </c>
      <c r="S776" s="1" t="s">
        <v>14344</v>
      </c>
      <c r="T776" s="2" t="s">
        <v>8845</v>
      </c>
      <c r="U776" s="5">
        <f t="shared" si="143"/>
        <v>1.8375597206909226E-4</v>
      </c>
      <c r="V776" s="1" t="s">
        <v>14502</v>
      </c>
      <c r="W776" s="2" t="s">
        <v>15268</v>
      </c>
      <c r="X776" s="5">
        <f t="shared" si="140"/>
        <v>1.1251125112511251E-4</v>
      </c>
      <c r="Y776" s="1" t="s">
        <v>12664</v>
      </c>
      <c r="Z776" s="2" t="s">
        <v>15665</v>
      </c>
      <c r="AA776" s="5">
        <f t="shared" si="136"/>
        <v>1.7727353306151391E-4</v>
      </c>
    </row>
    <row r="777" spans="1:27" x14ac:dyDescent="0.3">
      <c r="A777" s="1" t="s">
        <v>11163</v>
      </c>
      <c r="B777" s="2" t="s">
        <v>11164</v>
      </c>
      <c r="C777" s="8">
        <f t="shared" si="147"/>
        <v>1.394700139470014E-4</v>
      </c>
      <c r="D777" s="1" t="s">
        <v>12205</v>
      </c>
      <c r="E777" s="2" t="s">
        <v>12206</v>
      </c>
      <c r="F777" s="5">
        <f t="shared" si="145"/>
        <v>1.7032873445750298E-4</v>
      </c>
      <c r="G777" s="1" t="s">
        <v>12199</v>
      </c>
      <c r="H777" s="2" t="s">
        <v>8776</v>
      </c>
      <c r="I777" s="5">
        <f t="shared" si="138"/>
        <v>2.3164234422052351E-4</v>
      </c>
      <c r="J777" s="1" t="s">
        <v>10749</v>
      </c>
      <c r="K777" s="2" t="s">
        <v>13452</v>
      </c>
      <c r="L777" s="5">
        <f t="shared" si="139"/>
        <v>9.2876381536175344E-5</v>
      </c>
      <c r="M777" s="1" t="s">
        <v>11079</v>
      </c>
      <c r="N777" s="2" t="s">
        <v>14082</v>
      </c>
      <c r="O777" s="5">
        <f t="shared" si="142"/>
        <v>7.2500543754078155E-5</v>
      </c>
      <c r="P777" s="1" t="s">
        <v>13478</v>
      </c>
      <c r="Q777" s="2" t="s">
        <v>9779</v>
      </c>
      <c r="R777" s="5">
        <f t="shared" si="144"/>
        <v>1.9357336430507162E-4</v>
      </c>
      <c r="S777" s="1" t="s">
        <v>671</v>
      </c>
      <c r="T777" s="2" t="s">
        <v>14890</v>
      </c>
      <c r="U777" s="5">
        <f t="shared" si="143"/>
        <v>1.8345257750871399E-4</v>
      </c>
      <c r="V777" s="1" t="s">
        <v>12765</v>
      </c>
      <c r="W777" s="2" t="s">
        <v>10256</v>
      </c>
      <c r="X777" s="5">
        <f t="shared" si="140"/>
        <v>1.1194447554013209E-4</v>
      </c>
      <c r="Y777" s="1" t="s">
        <v>10800</v>
      </c>
      <c r="Z777" s="2" t="s">
        <v>12182</v>
      </c>
      <c r="AA777" s="5">
        <f t="shared" si="136"/>
        <v>1.7677214071062401E-4</v>
      </c>
    </row>
    <row r="778" spans="1:27" x14ac:dyDescent="0.3">
      <c r="A778" s="1" t="s">
        <v>11165</v>
      </c>
      <c r="B778" s="2" t="s">
        <v>11166</v>
      </c>
      <c r="C778" s="8">
        <f t="shared" si="147"/>
        <v>1.3885031935573453E-4</v>
      </c>
      <c r="D778" s="1" t="s">
        <v>10950</v>
      </c>
      <c r="E778" s="2" t="s">
        <v>8869</v>
      </c>
      <c r="F778" s="5">
        <f t="shared" si="145"/>
        <v>1.6983695652173913E-4</v>
      </c>
      <c r="G778" s="1" t="s">
        <v>12904</v>
      </c>
      <c r="H778" s="2" t="s">
        <v>8777</v>
      </c>
      <c r="I778" s="5">
        <f t="shared" si="138"/>
        <v>2.311604253351826E-4</v>
      </c>
      <c r="J778" s="1" t="s">
        <v>11919</v>
      </c>
      <c r="K778" s="2" t="s">
        <v>13453</v>
      </c>
      <c r="L778" s="5">
        <f t="shared" si="139"/>
        <v>9.2712775820508073E-5</v>
      </c>
      <c r="M778" s="1" t="s">
        <v>13635</v>
      </c>
      <c r="N778" s="2" t="s">
        <v>14083</v>
      </c>
      <c r="O778" s="5">
        <f t="shared" si="142"/>
        <v>7.2311808518331041E-5</v>
      </c>
      <c r="P778" s="1" t="s">
        <v>9285</v>
      </c>
      <c r="Q778" s="2" t="s">
        <v>5598</v>
      </c>
      <c r="R778" s="5">
        <f t="shared" si="144"/>
        <v>1.9308746862328635E-4</v>
      </c>
      <c r="S778" s="1" t="s">
        <v>552</v>
      </c>
      <c r="T778" s="2" t="s">
        <v>6766</v>
      </c>
      <c r="U778" s="5">
        <f t="shared" si="143"/>
        <v>1.8298261665141812E-4</v>
      </c>
      <c r="V778" s="1" t="s">
        <v>10966</v>
      </c>
      <c r="W778" s="2" t="s">
        <v>15269</v>
      </c>
      <c r="X778" s="5">
        <f t="shared" si="140"/>
        <v>1.1132138483802739E-4</v>
      </c>
      <c r="Y778" s="1" t="s">
        <v>10599</v>
      </c>
      <c r="Z778" s="2" t="s">
        <v>12184</v>
      </c>
      <c r="AA778" s="5">
        <f t="shared" si="136"/>
        <v>1.7646020822304571E-4</v>
      </c>
    </row>
    <row r="779" spans="1:27" x14ac:dyDescent="0.3">
      <c r="A779" s="1" t="s">
        <v>11167</v>
      </c>
      <c r="B779" s="2" t="s">
        <v>11168</v>
      </c>
      <c r="C779" s="8">
        <f t="shared" si="147"/>
        <v>1.3821700069108501E-4</v>
      </c>
      <c r="D779" s="1" t="s">
        <v>12207</v>
      </c>
      <c r="E779" s="2" t="s">
        <v>8869</v>
      </c>
      <c r="F779" s="5">
        <f t="shared" si="145"/>
        <v>1.6983695652173913E-4</v>
      </c>
      <c r="G779" s="1" t="s">
        <v>12025</v>
      </c>
      <c r="H779" s="2" t="s">
        <v>8777</v>
      </c>
      <c r="I779" s="5">
        <f t="shared" si="138"/>
        <v>2.311604253351826E-4</v>
      </c>
      <c r="J779" s="1" t="s">
        <v>13454</v>
      </c>
      <c r="K779" s="2" t="s">
        <v>13453</v>
      </c>
      <c r="L779" s="5">
        <f t="shared" si="139"/>
        <v>9.2712775820508073E-5</v>
      </c>
      <c r="M779" s="1" t="s">
        <v>10953</v>
      </c>
      <c r="N779" s="2" t="s">
        <v>14084</v>
      </c>
      <c r="O779" s="5">
        <f t="shared" si="142"/>
        <v>7.2243895390839468E-5</v>
      </c>
      <c r="P779" s="1" t="s">
        <v>14563</v>
      </c>
      <c r="Q779" s="2" t="s">
        <v>6747</v>
      </c>
      <c r="R779" s="5">
        <f t="shared" si="144"/>
        <v>1.9275250578257516E-4</v>
      </c>
      <c r="S779" s="1" t="s">
        <v>11412</v>
      </c>
      <c r="T779" s="2" t="s">
        <v>4526</v>
      </c>
      <c r="U779" s="5">
        <f t="shared" si="143"/>
        <v>1.817520901490367E-4</v>
      </c>
      <c r="V779" s="1" t="s">
        <v>11136</v>
      </c>
      <c r="W779" s="2" t="s">
        <v>15270</v>
      </c>
      <c r="X779" s="5">
        <f t="shared" si="140"/>
        <v>1.1114816049794375E-4</v>
      </c>
      <c r="Y779" s="1" t="s">
        <v>15666</v>
      </c>
      <c r="Z779" s="2" t="s">
        <v>9822</v>
      </c>
      <c r="AA779" s="5">
        <f t="shared" si="136"/>
        <v>1.7596339961288053E-4</v>
      </c>
    </row>
    <row r="780" spans="1:27" x14ac:dyDescent="0.3">
      <c r="A780" s="1" t="s">
        <v>11169</v>
      </c>
      <c r="B780" s="2" t="s">
        <v>8947</v>
      </c>
      <c r="C780" s="8">
        <f t="shared" si="147"/>
        <v>1.3779798814937303E-4</v>
      </c>
      <c r="D780" s="1" t="s">
        <v>12208</v>
      </c>
      <c r="E780" s="2" t="s">
        <v>6791</v>
      </c>
      <c r="F780" s="5">
        <f t="shared" si="145"/>
        <v>1.6969285593076533E-4</v>
      </c>
      <c r="G780" s="1" t="s">
        <v>10614</v>
      </c>
      <c r="H780" s="2" t="s">
        <v>10156</v>
      </c>
      <c r="I780" s="5">
        <f t="shared" si="138"/>
        <v>2.30361667818475E-4</v>
      </c>
      <c r="J780" s="1" t="s">
        <v>13455</v>
      </c>
      <c r="K780" s="2" t="s">
        <v>13453</v>
      </c>
      <c r="L780" s="5">
        <f t="shared" si="139"/>
        <v>9.2712775820508073E-5</v>
      </c>
      <c r="M780" s="1" t="s">
        <v>12975</v>
      </c>
      <c r="N780" s="2" t="s">
        <v>5798</v>
      </c>
      <c r="O780" s="5">
        <f t="shared" si="142"/>
        <v>7.2196953288571221E-5</v>
      </c>
      <c r="P780" s="1" t="s">
        <v>14564</v>
      </c>
      <c r="Q780" s="2" t="s">
        <v>4504</v>
      </c>
      <c r="R780" s="5">
        <f t="shared" si="144"/>
        <v>1.9245573518090838E-4</v>
      </c>
      <c r="S780" s="1" t="s">
        <v>14112</v>
      </c>
      <c r="T780" s="2" t="s">
        <v>4527</v>
      </c>
      <c r="U780" s="5">
        <f t="shared" si="143"/>
        <v>1.8148820326678765E-4</v>
      </c>
      <c r="V780" s="1" t="s">
        <v>10361</v>
      </c>
      <c r="W780" s="2" t="s">
        <v>15271</v>
      </c>
      <c r="X780" s="5">
        <f>1/(9000+(RIGHT(W780,3)))</f>
        <v>1.1059500110595002E-4</v>
      </c>
      <c r="Y780" s="1" t="s">
        <v>13389</v>
      </c>
      <c r="Z780" s="2" t="s">
        <v>8861</v>
      </c>
      <c r="AA780" s="5">
        <f t="shared" si="136"/>
        <v>1.7577781683951485E-4</v>
      </c>
    </row>
    <row r="781" spans="1:27" x14ac:dyDescent="0.3">
      <c r="A781" s="1" t="s">
        <v>11170</v>
      </c>
      <c r="B781" s="2" t="s">
        <v>8947</v>
      </c>
      <c r="C781" s="8">
        <f t="shared" si="147"/>
        <v>1.3779798814937303E-4</v>
      </c>
      <c r="D781" s="1" t="s">
        <v>12209</v>
      </c>
      <c r="E781" s="2" t="s">
        <v>12210</v>
      </c>
      <c r="F781" s="5">
        <f t="shared" si="145"/>
        <v>1.6934801016088062E-4</v>
      </c>
      <c r="G781" s="1" t="s">
        <v>11390</v>
      </c>
      <c r="H781" s="2" t="s">
        <v>9714</v>
      </c>
      <c r="I781" s="5">
        <f t="shared" si="138"/>
        <v>2.3009664058904741E-4</v>
      </c>
      <c r="J781" s="1" t="s">
        <v>11482</v>
      </c>
      <c r="K781" s="2" t="s">
        <v>3195</v>
      </c>
      <c r="L781" s="5">
        <f t="shared" si="139"/>
        <v>9.2081031307550643E-5</v>
      </c>
      <c r="M781" s="1" t="s">
        <v>2462</v>
      </c>
      <c r="N781" s="2" t="s">
        <v>14085</v>
      </c>
      <c r="O781" s="5">
        <f t="shared" si="142"/>
        <v>7.2030540949362534E-5</v>
      </c>
      <c r="P781" s="1" t="s">
        <v>14344</v>
      </c>
      <c r="Q781" s="2" t="s">
        <v>6748</v>
      </c>
      <c r="R781" s="5">
        <f t="shared" si="144"/>
        <v>1.9241870309794111E-4</v>
      </c>
      <c r="S781" s="1" t="s">
        <v>14401</v>
      </c>
      <c r="T781" s="2" t="s">
        <v>14891</v>
      </c>
      <c r="U781" s="5">
        <f t="shared" si="143"/>
        <v>1.8138944313440957E-4</v>
      </c>
      <c r="V781" s="1" t="s">
        <v>11193</v>
      </c>
      <c r="W781" s="2" t="s">
        <v>15272</v>
      </c>
      <c r="X781" s="5">
        <f t="shared" ref="X781:X821" si="148">1/(9000+(RIGHT(W781,3)))</f>
        <v>1.0997470581766194E-4</v>
      </c>
      <c r="Y781" s="1" t="s">
        <v>13816</v>
      </c>
      <c r="Z781" s="2" t="s">
        <v>15667</v>
      </c>
      <c r="AA781" s="5">
        <f t="shared" si="136"/>
        <v>1.7562346329469617E-4</v>
      </c>
    </row>
    <row r="782" spans="1:27" x14ac:dyDescent="0.3">
      <c r="A782" s="1" t="s">
        <v>11171</v>
      </c>
      <c r="B782" s="2" t="s">
        <v>8947</v>
      </c>
      <c r="C782" s="8">
        <f t="shared" si="147"/>
        <v>1.3779798814937303E-4</v>
      </c>
      <c r="D782" s="1" t="s">
        <v>12211</v>
      </c>
      <c r="E782" s="2" t="s">
        <v>8870</v>
      </c>
      <c r="F782" s="5">
        <f t="shared" si="145"/>
        <v>1.691761123329386E-4</v>
      </c>
      <c r="G782" s="1" t="s">
        <v>12905</v>
      </c>
      <c r="H782" s="2" t="s">
        <v>9716</v>
      </c>
      <c r="I782" s="5">
        <f t="shared" si="138"/>
        <v>2.2935779816513763E-4</v>
      </c>
      <c r="J782" s="1" t="s">
        <v>10859</v>
      </c>
      <c r="K782" s="2" t="s">
        <v>13456</v>
      </c>
      <c r="L782" s="5">
        <f t="shared" si="139"/>
        <v>9.1928663357234789E-5</v>
      </c>
      <c r="M782" s="1" t="s">
        <v>12777</v>
      </c>
      <c r="N782" s="2" t="s">
        <v>14086</v>
      </c>
      <c r="O782" s="5">
        <f t="shared" si="142"/>
        <v>7.1983875611862942E-5</v>
      </c>
      <c r="P782" s="1" t="s">
        <v>14565</v>
      </c>
      <c r="Q782" s="2" t="s">
        <v>5600</v>
      </c>
      <c r="R782" s="5">
        <f t="shared" si="144"/>
        <v>1.9201228878648233E-4</v>
      </c>
      <c r="S782" s="1" t="s">
        <v>10711</v>
      </c>
      <c r="T782" s="2" t="s">
        <v>6768</v>
      </c>
      <c r="U782" s="5">
        <f t="shared" si="143"/>
        <v>1.8083182640144665E-4</v>
      </c>
      <c r="V782" s="1" t="s">
        <v>11025</v>
      </c>
      <c r="W782" s="2" t="s">
        <v>15273</v>
      </c>
      <c r="X782" s="5">
        <f t="shared" si="148"/>
        <v>1.0985389432055367E-4</v>
      </c>
      <c r="Y782" s="1" t="s">
        <v>13266</v>
      </c>
      <c r="Z782" s="2" t="s">
        <v>15668</v>
      </c>
      <c r="AA782" s="5">
        <f t="shared" si="136"/>
        <v>1.7479461632581716E-4</v>
      </c>
    </row>
    <row r="783" spans="1:27" x14ac:dyDescent="0.3">
      <c r="A783" s="1" t="s">
        <v>11172</v>
      </c>
      <c r="B783" s="2" t="s">
        <v>11173</v>
      </c>
      <c r="C783" s="8">
        <f t="shared" si="147"/>
        <v>1.3758943313153549E-4</v>
      </c>
      <c r="D783" s="1" t="s">
        <v>12212</v>
      </c>
      <c r="E783" s="2" t="s">
        <v>4553</v>
      </c>
      <c r="F783" s="5">
        <f t="shared" si="145"/>
        <v>1.6894745734076703E-4</v>
      </c>
      <c r="G783" s="1" t="s">
        <v>11556</v>
      </c>
      <c r="H783" s="2" t="s">
        <v>7933</v>
      </c>
      <c r="I783" s="5">
        <f t="shared" si="138"/>
        <v>2.290950744558992E-4</v>
      </c>
      <c r="J783" s="1" t="s">
        <v>13457</v>
      </c>
      <c r="K783" s="2" t="s">
        <v>13458</v>
      </c>
      <c r="L783" s="5">
        <f t="shared" si="139"/>
        <v>9.1608647856357639E-5</v>
      </c>
      <c r="M783" s="1" t="s">
        <v>11513</v>
      </c>
      <c r="N783" s="2" t="s">
        <v>14087</v>
      </c>
      <c r="O783" s="5">
        <f t="shared" si="142"/>
        <v>7.1916576770945708E-5</v>
      </c>
      <c r="P783" s="1" t="s">
        <v>14055</v>
      </c>
      <c r="Q783" s="2" t="s">
        <v>13790</v>
      </c>
      <c r="R783" s="5">
        <f t="shared" si="144"/>
        <v>1.9190174630589137E-4</v>
      </c>
      <c r="S783" s="1" t="s">
        <v>13861</v>
      </c>
      <c r="T783" s="2" t="s">
        <v>2968</v>
      </c>
      <c r="U783" s="5">
        <f t="shared" si="143"/>
        <v>1.8063583815028901E-4</v>
      </c>
      <c r="V783" s="1" t="s">
        <v>11009</v>
      </c>
      <c r="W783" s="2" t="s">
        <v>15274</v>
      </c>
      <c r="X783" s="5">
        <f t="shared" si="148"/>
        <v>1.0980564401010212E-4</v>
      </c>
      <c r="Y783" s="1" t="s">
        <v>15669</v>
      </c>
      <c r="Z783" s="2" t="s">
        <v>8074</v>
      </c>
      <c r="AA783" s="5">
        <f t="shared" ref="AA783:AA803" si="149">1/(5000+(RIGHT(Z783,3)))</f>
        <v>1.7445917655268666E-4</v>
      </c>
    </row>
    <row r="784" spans="1:27" x14ac:dyDescent="0.3">
      <c r="A784" s="1" t="s">
        <v>11174</v>
      </c>
      <c r="B784" s="2" t="s">
        <v>4615</v>
      </c>
      <c r="C784" s="8">
        <f t="shared" si="147"/>
        <v>1.3674278681799536E-4</v>
      </c>
      <c r="D784" s="1" t="s">
        <v>10666</v>
      </c>
      <c r="E784" s="2" t="s">
        <v>12213</v>
      </c>
      <c r="F784" s="5">
        <f t="shared" si="145"/>
        <v>1.6889039013680122E-4</v>
      </c>
      <c r="G784" s="1" t="s">
        <v>11455</v>
      </c>
      <c r="H784" s="2" t="s">
        <v>7935</v>
      </c>
      <c r="I784" s="5">
        <f t="shared" si="138"/>
        <v>2.2857142857142857E-4</v>
      </c>
      <c r="J784" s="1" t="s">
        <v>10958</v>
      </c>
      <c r="K784" s="2" t="s">
        <v>13458</v>
      </c>
      <c r="L784" s="5">
        <f t="shared" si="139"/>
        <v>9.1608647856357639E-5</v>
      </c>
      <c r="M784" s="1" t="s">
        <v>12650</v>
      </c>
      <c r="N784" s="2" t="s">
        <v>14088</v>
      </c>
      <c r="O784" s="5">
        <f t="shared" si="142"/>
        <v>7.1864893999281358E-5</v>
      </c>
      <c r="P784" s="1" t="s">
        <v>14566</v>
      </c>
      <c r="Q784" s="2" t="s">
        <v>14567</v>
      </c>
      <c r="R784" s="5">
        <f t="shared" si="144"/>
        <v>1.9142419601837673E-4</v>
      </c>
      <c r="S784" s="1" t="s">
        <v>14892</v>
      </c>
      <c r="T784" s="2" t="s">
        <v>2969</v>
      </c>
      <c r="U784" s="5">
        <f t="shared" si="143"/>
        <v>1.8044027426921688E-4</v>
      </c>
      <c r="V784" s="1" t="s">
        <v>15275</v>
      </c>
      <c r="W784" s="2" t="s">
        <v>15274</v>
      </c>
      <c r="X784" s="5">
        <f t="shared" si="148"/>
        <v>1.0980564401010212E-4</v>
      </c>
      <c r="Y784" s="1" t="s">
        <v>13370</v>
      </c>
      <c r="Z784" s="2" t="s">
        <v>6785</v>
      </c>
      <c r="AA784" s="5">
        <f t="shared" si="149"/>
        <v>1.7328019407381737E-4</v>
      </c>
    </row>
    <row r="785" spans="1:27" x14ac:dyDescent="0.3">
      <c r="A785" s="1" t="s">
        <v>11175</v>
      </c>
      <c r="B785" s="2" t="s">
        <v>6888</v>
      </c>
      <c r="C785" s="8">
        <f t="shared" si="147"/>
        <v>1.359064963305246E-4</v>
      </c>
      <c r="D785" s="1" t="s">
        <v>12214</v>
      </c>
      <c r="E785" s="2" t="s">
        <v>12215</v>
      </c>
      <c r="F785" s="5">
        <f t="shared" si="145"/>
        <v>1.6826518593303046E-4</v>
      </c>
      <c r="G785" s="1" t="s">
        <v>4985</v>
      </c>
      <c r="H785" s="2" t="s">
        <v>12906</v>
      </c>
      <c r="I785" s="5">
        <f t="shared" si="138"/>
        <v>2.2706630336058128E-4</v>
      </c>
      <c r="J785" s="1" t="s">
        <v>13459</v>
      </c>
      <c r="K785" s="2" t="s">
        <v>13460</v>
      </c>
      <c r="L785" s="5">
        <f t="shared" si="139"/>
        <v>9.1449474165523548E-5</v>
      </c>
      <c r="M785" s="1" t="s">
        <v>14089</v>
      </c>
      <c r="N785" s="2" t="s">
        <v>14090</v>
      </c>
      <c r="O785" s="5">
        <f>1/(14000+(RIGHT(N785,3)))</f>
        <v>7.133176403452457E-5</v>
      </c>
      <c r="P785" s="1" t="s">
        <v>107</v>
      </c>
      <c r="Q785" s="2" t="s">
        <v>10169</v>
      </c>
      <c r="R785" s="5">
        <f t="shared" si="144"/>
        <v>1.9098548510313216E-4</v>
      </c>
      <c r="S785" s="1" t="s">
        <v>13594</v>
      </c>
      <c r="T785" s="2" t="s">
        <v>2969</v>
      </c>
      <c r="U785" s="5">
        <f t="shared" si="143"/>
        <v>1.8044027426921688E-4</v>
      </c>
      <c r="V785" s="1" t="s">
        <v>12752</v>
      </c>
      <c r="W785" s="2" t="s">
        <v>3123</v>
      </c>
      <c r="X785" s="5">
        <f t="shared" si="148"/>
        <v>1.0974539069359087E-4</v>
      </c>
      <c r="Y785" s="1" t="s">
        <v>12025</v>
      </c>
      <c r="Z785" s="2" t="s">
        <v>6785</v>
      </c>
      <c r="AA785" s="5">
        <f t="shared" si="149"/>
        <v>1.7328019407381737E-4</v>
      </c>
    </row>
    <row r="786" spans="1:27" x14ac:dyDescent="0.3">
      <c r="A786" s="1" t="s">
        <v>11176</v>
      </c>
      <c r="B786" s="2" t="s">
        <v>6888</v>
      </c>
      <c r="C786" s="8">
        <f t="shared" si="147"/>
        <v>1.359064963305246E-4</v>
      </c>
      <c r="D786" s="1" t="s">
        <v>12216</v>
      </c>
      <c r="E786" s="2" t="s">
        <v>12217</v>
      </c>
      <c r="F786" s="5">
        <f t="shared" si="145"/>
        <v>1.6798252981689904E-4</v>
      </c>
      <c r="G786" s="1" t="s">
        <v>10939</v>
      </c>
      <c r="H786" s="2" t="s">
        <v>12906</v>
      </c>
      <c r="I786" s="5">
        <f t="shared" si="138"/>
        <v>2.2706630336058128E-4</v>
      </c>
      <c r="J786" s="1" t="s">
        <v>13461</v>
      </c>
      <c r="K786" s="2" t="s">
        <v>13462</v>
      </c>
      <c r="L786" s="5">
        <f t="shared" si="139"/>
        <v>9.1141086401749904E-5</v>
      </c>
      <c r="M786" s="1" t="s">
        <v>14091</v>
      </c>
      <c r="N786" s="2" t="s">
        <v>5803</v>
      </c>
      <c r="O786" s="5">
        <f t="shared" ref="O786:O808" si="150">1/(14000+(RIGHT(N786,3)))</f>
        <v>7.1093416749608989E-5</v>
      </c>
      <c r="P786" s="1" t="s">
        <v>14568</v>
      </c>
      <c r="Q786" s="2" t="s">
        <v>14569</v>
      </c>
      <c r="R786" s="5">
        <f t="shared" si="144"/>
        <v>1.9076688286913393E-4</v>
      </c>
      <c r="S786" s="1" t="s">
        <v>12373</v>
      </c>
      <c r="T786" s="2" t="s">
        <v>8062</v>
      </c>
      <c r="U786" s="5">
        <f t="shared" si="143"/>
        <v>1.8034265103697024E-4</v>
      </c>
      <c r="V786" s="1" t="s">
        <v>10562</v>
      </c>
      <c r="W786" s="2" t="s">
        <v>15276</v>
      </c>
      <c r="X786" s="5">
        <f t="shared" si="148"/>
        <v>1.0968520346605243E-4</v>
      </c>
      <c r="Y786" s="1" t="s">
        <v>13001</v>
      </c>
      <c r="Z786" s="2" t="s">
        <v>15670</v>
      </c>
      <c r="AA786" s="5">
        <f t="shared" si="149"/>
        <v>1.7262213015708613E-4</v>
      </c>
    </row>
    <row r="787" spans="1:27" x14ac:dyDescent="0.3">
      <c r="A787" s="1" t="s">
        <v>11177</v>
      </c>
      <c r="B787" s="2" t="s">
        <v>11178</v>
      </c>
      <c r="C787" s="8">
        <f t="shared" si="147"/>
        <v>1.3570362328674176E-4</v>
      </c>
      <c r="D787" s="1" t="s">
        <v>12218</v>
      </c>
      <c r="E787" s="2" t="s">
        <v>12219</v>
      </c>
      <c r="F787" s="5">
        <f t="shared" si="145"/>
        <v>1.670564650851988E-4</v>
      </c>
      <c r="G787" s="1" t="s">
        <v>12907</v>
      </c>
      <c r="H787" s="2" t="s">
        <v>6700</v>
      </c>
      <c r="I787" s="5">
        <f t="shared" si="138"/>
        <v>2.2680880018144704E-4</v>
      </c>
      <c r="J787" s="1" t="s">
        <v>13463</v>
      </c>
      <c r="K787" s="2" t="s">
        <v>13464</v>
      </c>
      <c r="L787" s="5">
        <f>1/(11000+(RIGHT(K787,3)))</f>
        <v>9.0818272636454452E-5</v>
      </c>
      <c r="M787" s="1" t="s">
        <v>13022</v>
      </c>
      <c r="N787" s="2" t="s">
        <v>14092</v>
      </c>
      <c r="O787" s="5">
        <f t="shared" si="150"/>
        <v>7.1073205401563612E-5</v>
      </c>
      <c r="P787" s="1" t="s">
        <v>10799</v>
      </c>
      <c r="Q787" s="2" t="s">
        <v>8033</v>
      </c>
      <c r="R787" s="5">
        <f t="shared" si="144"/>
        <v>1.9065776930409913E-4</v>
      </c>
      <c r="S787" s="1" t="s">
        <v>13001</v>
      </c>
      <c r="T787" s="2" t="s">
        <v>14893</v>
      </c>
      <c r="U787" s="5">
        <f t="shared" si="143"/>
        <v>1.7911517105498835E-4</v>
      </c>
      <c r="V787" s="1" t="s">
        <v>12719</v>
      </c>
      <c r="W787" s="2" t="s">
        <v>13909</v>
      </c>
      <c r="X787" s="5">
        <f t="shared" si="148"/>
        <v>1.0945709281961471E-4</v>
      </c>
      <c r="Y787" s="1" t="s">
        <v>2192</v>
      </c>
      <c r="Z787" s="2" t="s">
        <v>15670</v>
      </c>
      <c r="AA787" s="5">
        <f t="shared" si="149"/>
        <v>1.7262213015708613E-4</v>
      </c>
    </row>
    <row r="788" spans="1:27" x14ac:dyDescent="0.3">
      <c r="A788" s="1" t="s">
        <v>11179</v>
      </c>
      <c r="B788" s="2" t="s">
        <v>11180</v>
      </c>
      <c r="C788" s="8">
        <f t="shared" si="147"/>
        <v>1.3528138528138528E-4</v>
      </c>
      <c r="D788" s="1" t="s">
        <v>12220</v>
      </c>
      <c r="E788" s="2" t="s">
        <v>12221</v>
      </c>
      <c r="F788" s="5">
        <f>1/(6000+(RIGHT(E788,3)))</f>
        <v>1.665001665001665E-4</v>
      </c>
      <c r="G788" s="1" t="s">
        <v>2582</v>
      </c>
      <c r="H788" s="2" t="s">
        <v>12908</v>
      </c>
      <c r="I788" s="5">
        <f t="shared" si="138"/>
        <v>2.2578460149017836E-4</v>
      </c>
      <c r="J788" s="1" t="s">
        <v>13465</v>
      </c>
      <c r="K788" s="2" t="s">
        <v>13464</v>
      </c>
      <c r="L788" s="5">
        <f t="shared" ref="L788:L825" si="151">1/(11000+(RIGHT(K788,3)))</f>
        <v>9.0818272636454452E-5</v>
      </c>
      <c r="M788" s="1" t="s">
        <v>10983</v>
      </c>
      <c r="N788" s="2" t="s">
        <v>14093</v>
      </c>
      <c r="O788" s="5">
        <f t="shared" si="150"/>
        <v>7.0861678004535149E-5</v>
      </c>
      <c r="P788" s="1" t="s">
        <v>10962</v>
      </c>
      <c r="Q788" s="2" t="s">
        <v>14570</v>
      </c>
      <c r="R788" s="5">
        <f t="shared" si="144"/>
        <v>1.9004180919802356E-4</v>
      </c>
      <c r="S788" s="1" t="s">
        <v>12877</v>
      </c>
      <c r="T788" s="2" t="s">
        <v>4534</v>
      </c>
      <c r="U788" s="5">
        <f t="shared" si="143"/>
        <v>1.7892288423689389E-4</v>
      </c>
      <c r="V788" s="1" t="s">
        <v>10749</v>
      </c>
      <c r="W788" s="2" t="s">
        <v>15277</v>
      </c>
      <c r="X788" s="5">
        <f t="shared" si="148"/>
        <v>1.0934937124111536E-4</v>
      </c>
      <c r="Y788" s="1" t="s">
        <v>11241</v>
      </c>
      <c r="Z788" s="2" t="s">
        <v>15671</v>
      </c>
      <c r="AA788" s="5">
        <f t="shared" si="149"/>
        <v>1.7211703958691912E-4</v>
      </c>
    </row>
    <row r="789" spans="1:27" x14ac:dyDescent="0.3">
      <c r="A789" s="1" t="s">
        <v>11181</v>
      </c>
      <c r="B789" s="2" t="s">
        <v>11180</v>
      </c>
      <c r="C789" s="8">
        <f t="shared" si="147"/>
        <v>1.3528138528138528E-4</v>
      </c>
      <c r="D789" s="1" t="s">
        <v>12222</v>
      </c>
      <c r="E789" s="2" t="s">
        <v>12223</v>
      </c>
      <c r="F789" s="5">
        <f t="shared" ref="F789:F852" si="152">1/(6000+(RIGHT(E789,3)))</f>
        <v>1.6619577862722287E-4</v>
      </c>
      <c r="G789" s="1" t="s">
        <v>12909</v>
      </c>
      <c r="H789" s="2" t="s">
        <v>12908</v>
      </c>
      <c r="I789" s="5">
        <f t="shared" si="138"/>
        <v>2.2578460149017836E-4</v>
      </c>
      <c r="J789" s="1" t="s">
        <v>12784</v>
      </c>
      <c r="K789" s="2" t="s">
        <v>13466</v>
      </c>
      <c r="L789" s="5">
        <f t="shared" si="151"/>
        <v>9.0661831368993659E-5</v>
      </c>
      <c r="M789" s="1" t="s">
        <v>10353</v>
      </c>
      <c r="N789" s="2" t="s">
        <v>14094</v>
      </c>
      <c r="O789" s="5">
        <f t="shared" si="150"/>
        <v>7.0791448393034122E-5</v>
      </c>
      <c r="P789" s="1" t="s">
        <v>10403</v>
      </c>
      <c r="Q789" s="2" t="s">
        <v>8833</v>
      </c>
      <c r="R789" s="5">
        <f t="shared" si="144"/>
        <v>1.9000570017100514E-4</v>
      </c>
      <c r="S789" s="1" t="s">
        <v>14009</v>
      </c>
      <c r="T789" s="2" t="s">
        <v>6774</v>
      </c>
      <c r="U789" s="5">
        <f t="shared" si="143"/>
        <v>1.7838030681412772E-4</v>
      </c>
      <c r="V789" s="1" t="s">
        <v>11187</v>
      </c>
      <c r="W789" s="2" t="s">
        <v>3125</v>
      </c>
      <c r="X789" s="5">
        <f t="shared" si="148"/>
        <v>1.0879025239338555E-4</v>
      </c>
      <c r="Y789" s="1" t="s">
        <v>15672</v>
      </c>
      <c r="Z789" s="2" t="s">
        <v>14599</v>
      </c>
      <c r="AA789" s="5">
        <f t="shared" si="149"/>
        <v>1.7196904557179707E-4</v>
      </c>
    </row>
    <row r="790" spans="1:27" x14ac:dyDescent="0.3">
      <c r="A790" s="1" t="s">
        <v>11182</v>
      </c>
      <c r="B790" s="2" t="s">
        <v>6896</v>
      </c>
      <c r="C790" s="8">
        <f t="shared" si="147"/>
        <v>1.3506212857914641E-4</v>
      </c>
      <c r="D790" s="1" t="s">
        <v>12224</v>
      </c>
      <c r="E790" s="2" t="s">
        <v>12225</v>
      </c>
      <c r="F790" s="5">
        <f t="shared" si="152"/>
        <v>1.6578249336870026E-4</v>
      </c>
      <c r="G790" s="1" t="s">
        <v>12910</v>
      </c>
      <c r="H790" s="2" t="s">
        <v>12908</v>
      </c>
      <c r="I790" s="5">
        <f t="shared" si="138"/>
        <v>2.2578460149017836E-4</v>
      </c>
      <c r="J790" s="1" t="s">
        <v>13467</v>
      </c>
      <c r="K790" s="2" t="s">
        <v>13466</v>
      </c>
      <c r="L790" s="5">
        <f t="shared" si="151"/>
        <v>9.0661831368993659E-5</v>
      </c>
      <c r="M790" s="1" t="s">
        <v>10595</v>
      </c>
      <c r="N790" s="2" t="s">
        <v>14095</v>
      </c>
      <c r="O790" s="5">
        <f t="shared" si="150"/>
        <v>7.0696359137504419E-5</v>
      </c>
      <c r="P790" s="1" t="s">
        <v>10483</v>
      </c>
      <c r="Q790" s="2" t="s">
        <v>6756</v>
      </c>
      <c r="R790" s="5">
        <f t="shared" si="144"/>
        <v>1.8875047187617969E-4</v>
      </c>
      <c r="S790" s="1" t="s">
        <v>14894</v>
      </c>
      <c r="T790" s="2" t="s">
        <v>6774</v>
      </c>
      <c r="U790" s="5">
        <f t="shared" si="143"/>
        <v>1.7838030681412772E-4</v>
      </c>
      <c r="V790" s="1" t="s">
        <v>14246</v>
      </c>
      <c r="W790" s="2" t="s">
        <v>5707</v>
      </c>
      <c r="X790" s="5">
        <f t="shared" si="148"/>
        <v>1.0844810758052273E-4</v>
      </c>
      <c r="Y790" s="1" t="s">
        <v>13214</v>
      </c>
      <c r="Z790" s="2" t="s">
        <v>2980</v>
      </c>
      <c r="AA790" s="5">
        <f t="shared" si="149"/>
        <v>1.7179178835251675E-4</v>
      </c>
    </row>
    <row r="791" spans="1:27" x14ac:dyDescent="0.3">
      <c r="A791" s="1" t="s">
        <v>11183</v>
      </c>
      <c r="B791" s="2" t="s">
        <v>11184</v>
      </c>
      <c r="C791" s="8">
        <f t="shared" si="147"/>
        <v>1.3360053440213761E-4</v>
      </c>
      <c r="D791" s="1" t="s">
        <v>12226</v>
      </c>
      <c r="E791" s="2" t="s">
        <v>12227</v>
      </c>
      <c r="F791" s="5">
        <f t="shared" si="152"/>
        <v>1.6553550736633007E-4</v>
      </c>
      <c r="G791" s="1" t="s">
        <v>12911</v>
      </c>
      <c r="H791" s="2" t="s">
        <v>12912</v>
      </c>
      <c r="I791" s="5">
        <f t="shared" si="138"/>
        <v>2.2471910112359551E-4</v>
      </c>
      <c r="J791" s="1" t="s">
        <v>13468</v>
      </c>
      <c r="K791" s="2" t="s">
        <v>13469</v>
      </c>
      <c r="L791" s="5">
        <f t="shared" si="151"/>
        <v>9.0505928138293057E-5</v>
      </c>
      <c r="M791" s="1" t="s">
        <v>6278</v>
      </c>
      <c r="N791" s="2" t="s">
        <v>14096</v>
      </c>
      <c r="O791" s="5">
        <f t="shared" si="150"/>
        <v>7.0556692302264866E-5</v>
      </c>
      <c r="P791" s="1" t="s">
        <v>14099</v>
      </c>
      <c r="Q791" s="2" t="s">
        <v>14571</v>
      </c>
      <c r="R791" s="5">
        <f t="shared" si="144"/>
        <v>1.8846588767433095E-4</v>
      </c>
      <c r="S791" s="1" t="s">
        <v>13723</v>
      </c>
      <c r="T791" s="2" t="s">
        <v>6774</v>
      </c>
      <c r="U791" s="5">
        <f t="shared" si="143"/>
        <v>1.7838030681412772E-4</v>
      </c>
      <c r="V791" s="1" t="s">
        <v>12581</v>
      </c>
      <c r="W791" s="2" t="s">
        <v>15278</v>
      </c>
      <c r="X791" s="5">
        <f t="shared" si="148"/>
        <v>1.0804970286331713E-4</v>
      </c>
      <c r="Y791" s="1" t="s">
        <v>12974</v>
      </c>
      <c r="Z791" s="2" t="s">
        <v>15673</v>
      </c>
      <c r="AA791" s="5">
        <f t="shared" si="149"/>
        <v>1.7096939647803043E-4</v>
      </c>
    </row>
    <row r="792" spans="1:27" x14ac:dyDescent="0.3">
      <c r="A792" s="1" t="s">
        <v>11185</v>
      </c>
      <c r="B792" s="2" t="s">
        <v>11186</v>
      </c>
      <c r="C792" s="8">
        <f t="shared" si="147"/>
        <v>1.3338668800853674E-4</v>
      </c>
      <c r="D792" s="1" t="s">
        <v>12228</v>
      </c>
      <c r="E792" s="2" t="s">
        <v>12229</v>
      </c>
      <c r="F792" s="5">
        <f t="shared" si="152"/>
        <v>1.6539861065167054E-4</v>
      </c>
      <c r="G792" s="1" t="s">
        <v>12913</v>
      </c>
      <c r="H792" s="2" t="s">
        <v>2912</v>
      </c>
      <c r="I792" s="5">
        <f t="shared" si="138"/>
        <v>2.2371364653243848E-4</v>
      </c>
      <c r="J792" s="1" t="s">
        <v>13470</v>
      </c>
      <c r="K792" s="2" t="s">
        <v>13469</v>
      </c>
      <c r="L792" s="5">
        <f t="shared" si="151"/>
        <v>9.0505928138293057E-5</v>
      </c>
      <c r="M792" s="1" t="s">
        <v>4835</v>
      </c>
      <c r="N792" s="2" t="s">
        <v>14097</v>
      </c>
      <c r="O792" s="5">
        <f t="shared" si="150"/>
        <v>7.0536784933342733E-5</v>
      </c>
      <c r="P792" s="1" t="s">
        <v>14572</v>
      </c>
      <c r="Q792" s="2" t="s">
        <v>8835</v>
      </c>
      <c r="R792" s="5">
        <f t="shared" si="144"/>
        <v>1.8818216033120061E-4</v>
      </c>
      <c r="S792" s="1" t="s">
        <v>14674</v>
      </c>
      <c r="T792" s="2" t="s">
        <v>14895</v>
      </c>
      <c r="U792" s="5">
        <f t="shared" si="143"/>
        <v>1.7809439002671417E-4</v>
      </c>
      <c r="V792" s="1" t="s">
        <v>11271</v>
      </c>
      <c r="W792" s="2" t="s">
        <v>15278</v>
      </c>
      <c r="X792" s="5">
        <f t="shared" si="148"/>
        <v>1.0804970286331713E-4</v>
      </c>
      <c r="Y792" s="1" t="s">
        <v>12714</v>
      </c>
      <c r="Z792" s="2" t="s">
        <v>15674</v>
      </c>
      <c r="AA792" s="5">
        <f t="shared" si="149"/>
        <v>1.7079419299743809E-4</v>
      </c>
    </row>
    <row r="793" spans="1:27" x14ac:dyDescent="0.3">
      <c r="A793" s="1" t="s">
        <v>11187</v>
      </c>
      <c r="B793" s="2" t="s">
        <v>11188</v>
      </c>
      <c r="C793" s="8">
        <f t="shared" si="147"/>
        <v>1.3317352510320947E-4</v>
      </c>
      <c r="D793" s="1" t="s">
        <v>12230</v>
      </c>
      <c r="E793" s="2" t="s">
        <v>12231</v>
      </c>
      <c r="F793" s="5">
        <f t="shared" si="152"/>
        <v>1.6534391534391533E-4</v>
      </c>
      <c r="G793" s="1" t="s">
        <v>12914</v>
      </c>
      <c r="H793" s="2" t="s">
        <v>2912</v>
      </c>
      <c r="I793" s="5">
        <f t="shared" si="138"/>
        <v>2.2371364653243848E-4</v>
      </c>
      <c r="J793" s="1" t="s">
        <v>10868</v>
      </c>
      <c r="K793" s="2" t="s">
        <v>3205</v>
      </c>
      <c r="L793" s="5">
        <f t="shared" si="151"/>
        <v>9.0350560173473079E-5</v>
      </c>
      <c r="M793" s="1" t="s">
        <v>10672</v>
      </c>
      <c r="N793" s="2" t="s">
        <v>14098</v>
      </c>
      <c r="O793" s="5">
        <f t="shared" si="150"/>
        <v>7.0136063964090339E-5</v>
      </c>
      <c r="P793" s="1" t="s">
        <v>14573</v>
      </c>
      <c r="Q793" s="2" t="s">
        <v>8835</v>
      </c>
      <c r="R793" s="5">
        <f t="shared" si="144"/>
        <v>1.8818216033120061E-4</v>
      </c>
      <c r="S793" s="1" t="s">
        <v>13555</v>
      </c>
      <c r="T793" s="2" t="s">
        <v>8068</v>
      </c>
      <c r="U793" s="5">
        <f t="shared" si="143"/>
        <v>1.7724211272598369E-4</v>
      </c>
      <c r="V793" s="1" t="s">
        <v>15279</v>
      </c>
      <c r="W793" s="2" t="s">
        <v>15280</v>
      </c>
      <c r="X793" s="5">
        <f t="shared" si="148"/>
        <v>1.0788650339842486E-4</v>
      </c>
      <c r="Y793" s="1" t="s">
        <v>10722</v>
      </c>
      <c r="Z793" s="2" t="s">
        <v>9833</v>
      </c>
      <c r="AA793" s="5">
        <f t="shared" si="149"/>
        <v>1.7012589316093909E-4</v>
      </c>
    </row>
    <row r="794" spans="1:27" x14ac:dyDescent="0.3">
      <c r="A794" s="1" t="s">
        <v>11189</v>
      </c>
      <c r="B794" s="2" t="s">
        <v>11190</v>
      </c>
      <c r="C794" s="8">
        <f t="shared" si="147"/>
        <v>1.3213530655391121E-4</v>
      </c>
      <c r="D794" s="1" t="s">
        <v>12232</v>
      </c>
      <c r="E794" s="2" t="s">
        <v>12233</v>
      </c>
      <c r="F794" s="5">
        <f t="shared" si="152"/>
        <v>1.6526194017517766E-4</v>
      </c>
      <c r="G794" s="1" t="s">
        <v>12915</v>
      </c>
      <c r="H794" s="2" t="s">
        <v>6703</v>
      </c>
      <c r="I794" s="5">
        <f t="shared" si="138"/>
        <v>2.2346368715083799E-4</v>
      </c>
      <c r="J794" s="1" t="s">
        <v>12803</v>
      </c>
      <c r="K794" s="2" t="s">
        <v>13471</v>
      </c>
      <c r="L794" s="5">
        <f t="shared" si="151"/>
        <v>9.0033312325560458E-5</v>
      </c>
      <c r="M794" s="1" t="s">
        <v>14099</v>
      </c>
      <c r="N794" s="2" t="s">
        <v>14100</v>
      </c>
      <c r="O794" s="5">
        <f t="shared" si="150"/>
        <v>7.0042726062898367E-5</v>
      </c>
      <c r="P794" s="1" t="s">
        <v>12175</v>
      </c>
      <c r="Q794" s="2" t="s">
        <v>14574</v>
      </c>
      <c r="R794" s="5">
        <f t="shared" si="144"/>
        <v>1.8779342723004695E-4</v>
      </c>
      <c r="S794" s="1" t="s">
        <v>14896</v>
      </c>
      <c r="T794" s="2" t="s">
        <v>1382</v>
      </c>
      <c r="U794" s="5">
        <f t="shared" si="143"/>
        <v>1.7571604287471446E-4</v>
      </c>
      <c r="V794" s="1" t="s">
        <v>11539</v>
      </c>
      <c r="W794" s="2" t="s">
        <v>15281</v>
      </c>
      <c r="X794" s="5">
        <f t="shared" si="148"/>
        <v>1.0771219302024989E-4</v>
      </c>
      <c r="Y794" s="1" t="s">
        <v>11170</v>
      </c>
      <c r="Z794" s="2" t="s">
        <v>9833</v>
      </c>
      <c r="AA794" s="5">
        <f t="shared" si="149"/>
        <v>1.7012589316093909E-4</v>
      </c>
    </row>
    <row r="795" spans="1:27" x14ac:dyDescent="0.3">
      <c r="A795" s="1" t="s">
        <v>11191</v>
      </c>
      <c r="B795" s="2" t="s">
        <v>11190</v>
      </c>
      <c r="C795" s="8">
        <f t="shared" si="147"/>
        <v>1.3213530655391121E-4</v>
      </c>
      <c r="D795" s="1" t="s">
        <v>10653</v>
      </c>
      <c r="E795" s="2" t="s">
        <v>9847</v>
      </c>
      <c r="F795" s="5">
        <f t="shared" si="152"/>
        <v>1.6515276630883568E-4</v>
      </c>
      <c r="G795" s="1" t="s">
        <v>11218</v>
      </c>
      <c r="H795" s="2" t="s">
        <v>6703</v>
      </c>
      <c r="I795" s="5">
        <f t="shared" si="138"/>
        <v>2.2346368715083799E-4</v>
      </c>
      <c r="J795" s="1" t="s">
        <v>3690</v>
      </c>
      <c r="K795" s="2" t="s">
        <v>13471</v>
      </c>
      <c r="L795" s="5">
        <f t="shared" si="151"/>
        <v>9.0033312325560458E-5</v>
      </c>
      <c r="M795" s="1" t="s">
        <v>11536</v>
      </c>
      <c r="N795" s="2" t="s">
        <v>14101</v>
      </c>
      <c r="O795" s="5">
        <f t="shared" si="150"/>
        <v>6.9764197014092369E-5</v>
      </c>
      <c r="P795" s="1" t="s">
        <v>2401</v>
      </c>
      <c r="Q795" s="2" t="s">
        <v>14574</v>
      </c>
      <c r="R795" s="5">
        <f t="shared" si="144"/>
        <v>1.8779342723004695E-4</v>
      </c>
      <c r="S795" s="1" t="s">
        <v>13094</v>
      </c>
      <c r="T795" s="2" t="s">
        <v>1383</v>
      </c>
      <c r="U795" s="5">
        <f t="shared" si="143"/>
        <v>1.7488632388947185E-4</v>
      </c>
      <c r="V795" s="1" t="s">
        <v>550</v>
      </c>
      <c r="W795" s="2" t="s">
        <v>3131</v>
      </c>
      <c r="X795" s="5">
        <f t="shared" si="148"/>
        <v>1.0755001075500108E-4</v>
      </c>
      <c r="Y795" s="1" t="s">
        <v>13575</v>
      </c>
      <c r="Z795" s="2" t="s">
        <v>4550</v>
      </c>
      <c r="AA795" s="5">
        <f t="shared" si="149"/>
        <v>1.6998130205677376E-4</v>
      </c>
    </row>
    <row r="796" spans="1:27" x14ac:dyDescent="0.3">
      <c r="A796" s="1" t="s">
        <v>8993</v>
      </c>
      <c r="B796" s="2" t="s">
        <v>11192</v>
      </c>
      <c r="C796" s="8">
        <f t="shared" si="147"/>
        <v>1.3192612137203166E-4</v>
      </c>
      <c r="D796" s="1" t="s">
        <v>12234</v>
      </c>
      <c r="E796" s="2" t="s">
        <v>12235</v>
      </c>
      <c r="F796" s="5">
        <f t="shared" si="152"/>
        <v>1.649620587264929E-4</v>
      </c>
      <c r="G796" s="1" t="s">
        <v>10678</v>
      </c>
      <c r="H796" s="2" t="s">
        <v>12916</v>
      </c>
      <c r="I796" s="5">
        <f t="shared" si="138"/>
        <v>2.2296544035674471E-4</v>
      </c>
      <c r="J796" s="1" t="s">
        <v>11364</v>
      </c>
      <c r="K796" s="2" t="s">
        <v>3208</v>
      </c>
      <c r="L796" s="5">
        <f t="shared" si="151"/>
        <v>8.9879561387740423E-5</v>
      </c>
      <c r="M796" s="1" t="s">
        <v>14102</v>
      </c>
      <c r="N796" s="2" t="s">
        <v>14103</v>
      </c>
      <c r="O796" s="5">
        <f t="shared" si="150"/>
        <v>6.9739870283841267E-5</v>
      </c>
      <c r="P796" s="1" t="s">
        <v>10912</v>
      </c>
      <c r="Q796" s="2" t="s">
        <v>13233</v>
      </c>
      <c r="R796" s="5">
        <f t="shared" si="144"/>
        <v>1.8747656542932134E-4</v>
      </c>
      <c r="S796" s="1" t="s">
        <v>12002</v>
      </c>
      <c r="T796" s="2" t="s">
        <v>12187</v>
      </c>
      <c r="U796" s="5">
        <f t="shared" si="143"/>
        <v>1.743071291615827E-4</v>
      </c>
      <c r="V796" s="1" t="s">
        <v>12845</v>
      </c>
      <c r="W796" s="2" t="s">
        <v>15282</v>
      </c>
      <c r="X796" s="5">
        <f t="shared" si="148"/>
        <v>1.0698619878035734E-4</v>
      </c>
      <c r="Y796" s="1" t="s">
        <v>6105</v>
      </c>
      <c r="Z796" s="2" t="s">
        <v>8090</v>
      </c>
      <c r="AA796" s="5">
        <f t="shared" si="149"/>
        <v>1.6931933626820184E-4</v>
      </c>
    </row>
    <row r="797" spans="1:27" x14ac:dyDescent="0.3">
      <c r="A797" s="1" t="s">
        <v>11193</v>
      </c>
      <c r="B797" s="2" t="s">
        <v>11194</v>
      </c>
      <c r="C797" s="8">
        <f t="shared" si="147"/>
        <v>1.3024225058609013E-4</v>
      </c>
      <c r="D797" s="1" t="s">
        <v>12236</v>
      </c>
      <c r="E797" s="2" t="s">
        <v>6798</v>
      </c>
      <c r="F797" s="5">
        <f t="shared" si="152"/>
        <v>1.6433853738701725E-4</v>
      </c>
      <c r="G797" s="1" t="s">
        <v>12917</v>
      </c>
      <c r="H797" s="2" t="s">
        <v>2913</v>
      </c>
      <c r="I797" s="5">
        <f t="shared" si="138"/>
        <v>2.2271714922048998E-4</v>
      </c>
      <c r="J797" s="1" t="s">
        <v>4998</v>
      </c>
      <c r="K797" s="2" t="s">
        <v>13472</v>
      </c>
      <c r="L797" s="5">
        <f t="shared" si="151"/>
        <v>8.9718284586398715E-5</v>
      </c>
      <c r="M797" s="1" t="s">
        <v>10306</v>
      </c>
      <c r="N797" s="2" t="s">
        <v>14103</v>
      </c>
      <c r="O797" s="5">
        <f t="shared" si="150"/>
        <v>6.9739870283841267E-5</v>
      </c>
      <c r="P797" s="1" t="s">
        <v>11526</v>
      </c>
      <c r="Q797" s="2" t="s">
        <v>11013</v>
      </c>
      <c r="R797" s="5">
        <f t="shared" si="144"/>
        <v>1.8667164457718873E-4</v>
      </c>
      <c r="S797" s="1" t="s">
        <v>13726</v>
      </c>
      <c r="T797" s="2" t="s">
        <v>2979</v>
      </c>
      <c r="U797" s="5">
        <f t="shared" si="143"/>
        <v>1.7364125716270185E-4</v>
      </c>
      <c r="V797" s="1" t="s">
        <v>11452</v>
      </c>
      <c r="W797" s="2" t="s">
        <v>15283</v>
      </c>
      <c r="X797" s="5">
        <f t="shared" si="148"/>
        <v>1.0670081092616304E-4</v>
      </c>
      <c r="Y797" s="1" t="s">
        <v>15675</v>
      </c>
      <c r="Z797" s="2" t="s">
        <v>8090</v>
      </c>
      <c r="AA797" s="5">
        <f t="shared" si="149"/>
        <v>1.6931933626820184E-4</v>
      </c>
    </row>
    <row r="798" spans="1:27" x14ac:dyDescent="0.3">
      <c r="A798" s="1" t="s">
        <v>11195</v>
      </c>
      <c r="B798" s="2" t="s">
        <v>6914</v>
      </c>
      <c r="C798" s="8">
        <f t="shared" si="147"/>
        <v>1.2961762799740766E-4</v>
      </c>
      <c r="D798" s="1" t="s">
        <v>12237</v>
      </c>
      <c r="E798" s="2" t="s">
        <v>1391</v>
      </c>
      <c r="F798" s="5">
        <f t="shared" si="152"/>
        <v>1.6358580075249469E-4</v>
      </c>
      <c r="G798" s="1" t="s">
        <v>12918</v>
      </c>
      <c r="H798" s="2" t="s">
        <v>12919</v>
      </c>
      <c r="I798" s="5">
        <f t="shared" ref="I798:I848" si="153">1/(4000+(RIGHT(H798,3)))</f>
        <v>2.2241992882562276E-4</v>
      </c>
      <c r="J798" s="1" t="s">
        <v>12586</v>
      </c>
      <c r="K798" s="2" t="s">
        <v>13472</v>
      </c>
      <c r="L798" s="5">
        <f t="shared" si="151"/>
        <v>8.9718284586398715E-5</v>
      </c>
      <c r="M798" s="1" t="s">
        <v>12803</v>
      </c>
      <c r="N798" s="2" t="s">
        <v>14104</v>
      </c>
      <c r="O798" s="5">
        <f t="shared" si="150"/>
        <v>6.9623337742811387E-5</v>
      </c>
      <c r="P798" s="1" t="s">
        <v>12915</v>
      </c>
      <c r="Q798" s="2" t="s">
        <v>14575</v>
      </c>
      <c r="R798" s="5">
        <f t="shared" si="144"/>
        <v>1.8611576400521124E-4</v>
      </c>
      <c r="S798" s="1" t="s">
        <v>11456</v>
      </c>
      <c r="T798" s="2" t="s">
        <v>14597</v>
      </c>
      <c r="U798" s="5">
        <f t="shared" si="143"/>
        <v>1.7310022503029253E-4</v>
      </c>
      <c r="V798" s="1" t="s">
        <v>11321</v>
      </c>
      <c r="W798" s="2" t="s">
        <v>15284</v>
      </c>
      <c r="X798" s="5">
        <f t="shared" si="148"/>
        <v>1.0619093129446746E-4</v>
      </c>
      <c r="Y798" s="1" t="s">
        <v>10736</v>
      </c>
      <c r="Z798" s="2" t="s">
        <v>15676</v>
      </c>
      <c r="AA798" s="5">
        <f t="shared" si="149"/>
        <v>1.6914749661705008E-4</v>
      </c>
    </row>
    <row r="799" spans="1:27" x14ac:dyDescent="0.3">
      <c r="A799" s="1" t="s">
        <v>11196</v>
      </c>
      <c r="B799" s="2" t="s">
        <v>6914</v>
      </c>
      <c r="C799" s="8">
        <f t="shared" si="147"/>
        <v>1.2961762799740766E-4</v>
      </c>
      <c r="D799" s="1" t="s">
        <v>12238</v>
      </c>
      <c r="E799" s="2" t="s">
        <v>8104</v>
      </c>
      <c r="F799" s="5">
        <f t="shared" si="152"/>
        <v>1.6342539630658605E-4</v>
      </c>
      <c r="G799" s="1" t="s">
        <v>12920</v>
      </c>
      <c r="H799" s="2" t="s">
        <v>12919</v>
      </c>
      <c r="I799" s="5">
        <f t="shared" si="153"/>
        <v>2.2241992882562276E-4</v>
      </c>
      <c r="J799" s="1" t="s">
        <v>13473</v>
      </c>
      <c r="K799" s="2" t="s">
        <v>13474</v>
      </c>
      <c r="L799" s="5">
        <f t="shared" si="151"/>
        <v>8.9245872378402498E-5</v>
      </c>
      <c r="M799" s="1" t="s">
        <v>13339</v>
      </c>
      <c r="N799" s="2" t="s">
        <v>14105</v>
      </c>
      <c r="O799" s="5">
        <f t="shared" si="150"/>
        <v>6.92952671332548E-5</v>
      </c>
      <c r="P799" s="1" t="s">
        <v>536</v>
      </c>
      <c r="Q799" s="2" t="s">
        <v>14576</v>
      </c>
      <c r="R799" s="5">
        <f t="shared" si="144"/>
        <v>1.859427296392711E-4</v>
      </c>
      <c r="S799" s="1" t="s">
        <v>10546</v>
      </c>
      <c r="T799" s="2" t="s">
        <v>14897</v>
      </c>
      <c r="U799" s="5">
        <f t="shared" si="143"/>
        <v>1.7271157167530224E-4</v>
      </c>
      <c r="V799" s="1" t="s">
        <v>12568</v>
      </c>
      <c r="W799" s="2" t="s">
        <v>4678</v>
      </c>
      <c r="X799" s="5">
        <f t="shared" si="148"/>
        <v>1.0607828577490188E-4</v>
      </c>
      <c r="Y799" s="1" t="s">
        <v>2471</v>
      </c>
      <c r="Z799" s="2" t="s">
        <v>8093</v>
      </c>
      <c r="AA799" s="5">
        <f t="shared" si="149"/>
        <v>1.6863406408094435E-4</v>
      </c>
    </row>
    <row r="800" spans="1:27" x14ac:dyDescent="0.3">
      <c r="A800" s="1" t="s">
        <v>11197</v>
      </c>
      <c r="B800" s="2" t="s">
        <v>11198</v>
      </c>
      <c r="C800" s="8">
        <f t="shared" si="147"/>
        <v>1.2939958592132506E-4</v>
      </c>
      <c r="D800" s="1" t="s">
        <v>12239</v>
      </c>
      <c r="E800" s="2" t="s">
        <v>12240</v>
      </c>
      <c r="F800" s="5">
        <f t="shared" si="152"/>
        <v>1.6315875346712352E-4</v>
      </c>
      <c r="G800" s="1" t="s">
        <v>11131</v>
      </c>
      <c r="H800" s="2" t="s">
        <v>12919</v>
      </c>
      <c r="I800" s="5">
        <f t="shared" si="153"/>
        <v>2.2241992882562276E-4</v>
      </c>
      <c r="J800" s="1" t="s">
        <v>13475</v>
      </c>
      <c r="K800" s="2" t="s">
        <v>13474</v>
      </c>
      <c r="L800" s="5">
        <f t="shared" si="151"/>
        <v>8.9245872378402498E-5</v>
      </c>
      <c r="M800" s="1" t="s">
        <v>3563</v>
      </c>
      <c r="N800" s="2" t="s">
        <v>14105</v>
      </c>
      <c r="O800" s="5">
        <f t="shared" si="150"/>
        <v>6.92952671332548E-5</v>
      </c>
      <c r="P800" s="1" t="s">
        <v>14577</v>
      </c>
      <c r="Q800" s="2" t="s">
        <v>14578</v>
      </c>
      <c r="R800" s="5">
        <f t="shared" si="144"/>
        <v>1.8577001671930151E-4</v>
      </c>
      <c r="S800" s="1" t="s">
        <v>13660</v>
      </c>
      <c r="T800" s="2" t="s">
        <v>8081</v>
      </c>
      <c r="U800" s="5">
        <f t="shared" si="143"/>
        <v>1.7232465965879716E-4</v>
      </c>
      <c r="V800" s="1" t="s">
        <v>15285</v>
      </c>
      <c r="W800" s="2" t="s">
        <v>15286</v>
      </c>
      <c r="X800" s="5">
        <f t="shared" si="148"/>
        <v>1.0590976488032197E-4</v>
      </c>
      <c r="Y800" s="1" t="s">
        <v>10491</v>
      </c>
      <c r="Z800" s="2" t="s">
        <v>15677</v>
      </c>
      <c r="AA800" s="5">
        <f t="shared" si="149"/>
        <v>1.6730801405387318E-4</v>
      </c>
    </row>
    <row r="801" spans="1:27" x14ac:dyDescent="0.3">
      <c r="A801" s="1" t="s">
        <v>11199</v>
      </c>
      <c r="B801" s="2" t="s">
        <v>11200</v>
      </c>
      <c r="C801" s="8">
        <f t="shared" si="147"/>
        <v>1.2898232942086933E-4</v>
      </c>
      <c r="D801" s="1" t="s">
        <v>10577</v>
      </c>
      <c r="E801" s="2" t="s">
        <v>12241</v>
      </c>
      <c r="F801" s="5">
        <f t="shared" si="152"/>
        <v>1.6276041666666666E-4</v>
      </c>
      <c r="G801" s="1" t="s">
        <v>12921</v>
      </c>
      <c r="H801" s="2" t="s">
        <v>9728</v>
      </c>
      <c r="I801" s="5">
        <f t="shared" si="153"/>
        <v>2.2192632046160674E-4</v>
      </c>
      <c r="J801" s="1" t="s">
        <v>13001</v>
      </c>
      <c r="K801" s="2" t="s">
        <v>13476</v>
      </c>
      <c r="L801" s="5">
        <f t="shared" si="151"/>
        <v>8.9086859688195991E-5</v>
      </c>
      <c r="M801" s="1" t="s">
        <v>12951</v>
      </c>
      <c r="N801" s="2" t="s">
        <v>14106</v>
      </c>
      <c r="O801" s="5">
        <f t="shared" si="150"/>
        <v>6.8922737611137915E-5</v>
      </c>
      <c r="P801" s="1" t="s">
        <v>14579</v>
      </c>
      <c r="Q801" s="2" t="s">
        <v>4519</v>
      </c>
      <c r="R801" s="5">
        <f t="shared" si="144"/>
        <v>1.850481125092524E-4</v>
      </c>
      <c r="S801" s="1" t="s">
        <v>11141</v>
      </c>
      <c r="T801" s="2" t="s">
        <v>14898</v>
      </c>
      <c r="U801" s="5">
        <f t="shared" si="143"/>
        <v>1.7158544955387783E-4</v>
      </c>
      <c r="V801" s="1" t="s">
        <v>10643</v>
      </c>
      <c r="W801" s="2" t="s">
        <v>15287</v>
      </c>
      <c r="X801" s="5">
        <f t="shared" si="148"/>
        <v>1.0546298249314491E-4</v>
      </c>
      <c r="Y801" s="1" t="s">
        <v>12688</v>
      </c>
      <c r="Z801" s="2" t="s">
        <v>15677</v>
      </c>
      <c r="AA801" s="5">
        <f t="shared" si="149"/>
        <v>1.6730801405387318E-4</v>
      </c>
    </row>
    <row r="802" spans="1:27" x14ac:dyDescent="0.3">
      <c r="A802" s="1" t="s">
        <v>11201</v>
      </c>
      <c r="B802" s="2" t="s">
        <v>11200</v>
      </c>
      <c r="C802" s="8">
        <f t="shared" si="147"/>
        <v>1.2898232942086933E-4</v>
      </c>
      <c r="D802" s="1" t="s">
        <v>12242</v>
      </c>
      <c r="E802" s="2" t="s">
        <v>12243</v>
      </c>
      <c r="F802" s="5">
        <f t="shared" si="152"/>
        <v>1.626280696048138E-4</v>
      </c>
      <c r="G802" s="1" t="s">
        <v>10738</v>
      </c>
      <c r="H802" s="2" t="s">
        <v>9728</v>
      </c>
      <c r="I802" s="5">
        <f t="shared" si="153"/>
        <v>2.2192632046160674E-4</v>
      </c>
      <c r="J802" s="1" t="s">
        <v>11195</v>
      </c>
      <c r="K802" s="2" t="s">
        <v>13477</v>
      </c>
      <c r="L802" s="5">
        <f t="shared" si="151"/>
        <v>8.8613203367301732E-5</v>
      </c>
      <c r="M802" s="1" t="s">
        <v>14107</v>
      </c>
      <c r="N802" s="2" t="s">
        <v>13580</v>
      </c>
      <c r="O802" s="5">
        <f t="shared" si="150"/>
        <v>6.7801206861482137E-5</v>
      </c>
      <c r="P802" s="1" t="s">
        <v>10706</v>
      </c>
      <c r="Q802" s="2" t="s">
        <v>14580</v>
      </c>
      <c r="R802" s="5">
        <f t="shared" si="144"/>
        <v>1.8487705675725643E-4</v>
      </c>
      <c r="S802" s="1" t="s">
        <v>13013</v>
      </c>
      <c r="T802" s="2" t="s">
        <v>4548</v>
      </c>
      <c r="U802" s="5">
        <f t="shared" si="143"/>
        <v>1.7099863201094391E-4</v>
      </c>
      <c r="V802" s="1" t="s">
        <v>10998</v>
      </c>
      <c r="W802" s="2" t="s">
        <v>15288</v>
      </c>
      <c r="X802" s="5">
        <f t="shared" si="148"/>
        <v>1.0506408909434755E-4</v>
      </c>
      <c r="Y802" s="1" t="s">
        <v>12750</v>
      </c>
      <c r="Z802" s="2" t="s">
        <v>9839</v>
      </c>
      <c r="AA802" s="5">
        <f t="shared" si="149"/>
        <v>1.669727834362999E-4</v>
      </c>
    </row>
    <row r="803" spans="1:27" x14ac:dyDescent="0.3">
      <c r="A803" s="1" t="s">
        <v>11202</v>
      </c>
      <c r="B803" s="2" t="s">
        <v>3070</v>
      </c>
      <c r="C803" s="8">
        <f t="shared" si="147"/>
        <v>1.2835322808368629E-4</v>
      </c>
      <c r="D803" s="1" t="s">
        <v>12244</v>
      </c>
      <c r="E803" s="2" t="s">
        <v>5625</v>
      </c>
      <c r="F803" s="5">
        <f t="shared" si="152"/>
        <v>1.6220600162206002E-4</v>
      </c>
      <c r="G803" s="1" t="s">
        <v>10981</v>
      </c>
      <c r="H803" s="2" t="s">
        <v>6710</v>
      </c>
      <c r="I803" s="5">
        <f t="shared" si="153"/>
        <v>2.2114108801415304E-4</v>
      </c>
      <c r="J803" s="1" t="s">
        <v>13478</v>
      </c>
      <c r="K803" s="2" t="s">
        <v>13479</v>
      </c>
      <c r="L803" s="5">
        <f t="shared" si="151"/>
        <v>8.8300220750551876E-5</v>
      </c>
      <c r="M803" s="1" t="s">
        <v>11294</v>
      </c>
      <c r="N803" s="2" t="s">
        <v>14108</v>
      </c>
      <c r="O803" s="5">
        <f t="shared" si="150"/>
        <v>6.7613252197430695E-5</v>
      </c>
      <c r="P803" s="1" t="s">
        <v>10921</v>
      </c>
      <c r="Q803" s="2" t="s">
        <v>6764</v>
      </c>
      <c r="R803" s="5">
        <f t="shared" si="144"/>
        <v>1.8338529249954154E-4</v>
      </c>
      <c r="S803" s="1" t="s">
        <v>13614</v>
      </c>
      <c r="T803" s="2" t="s">
        <v>13799</v>
      </c>
      <c r="U803" s="5">
        <f t="shared" si="143"/>
        <v>1.7044486108743821E-4</v>
      </c>
      <c r="V803" s="1" t="s">
        <v>15289</v>
      </c>
      <c r="W803" s="2" t="s">
        <v>15290</v>
      </c>
      <c r="X803" s="5">
        <f t="shared" si="148"/>
        <v>1.0495382031905961E-4</v>
      </c>
      <c r="Y803" s="1" t="s">
        <v>10803</v>
      </c>
      <c r="Z803" s="2" t="s">
        <v>9839</v>
      </c>
      <c r="AA803" s="5">
        <f t="shared" si="149"/>
        <v>1.669727834362999E-4</v>
      </c>
    </row>
    <row r="804" spans="1:27" x14ac:dyDescent="0.3">
      <c r="A804" s="1" t="s">
        <v>11203</v>
      </c>
      <c r="B804" s="2" t="s">
        <v>11204</v>
      </c>
      <c r="C804" s="8">
        <f t="shared" si="147"/>
        <v>1.2794268167860799E-4</v>
      </c>
      <c r="D804" s="1" t="s">
        <v>12245</v>
      </c>
      <c r="E804" s="2" t="s">
        <v>12246</v>
      </c>
      <c r="F804" s="5">
        <f t="shared" si="152"/>
        <v>1.6196954972465177E-4</v>
      </c>
      <c r="G804" s="1" t="s">
        <v>10987</v>
      </c>
      <c r="H804" s="2" t="s">
        <v>6710</v>
      </c>
      <c r="I804" s="5">
        <f t="shared" si="153"/>
        <v>2.2114108801415304E-4</v>
      </c>
      <c r="J804" s="1" t="s">
        <v>13480</v>
      </c>
      <c r="K804" s="2" t="s">
        <v>13481</v>
      </c>
      <c r="L804" s="5">
        <f t="shared" si="151"/>
        <v>8.8144557073600711E-5</v>
      </c>
      <c r="M804" s="1" t="s">
        <v>14109</v>
      </c>
      <c r="N804" s="2" t="s">
        <v>14110</v>
      </c>
      <c r="O804" s="5">
        <f t="shared" si="150"/>
        <v>6.7517385726824651E-5</v>
      </c>
      <c r="P804" s="1" t="s">
        <v>14581</v>
      </c>
      <c r="Q804" s="2" t="s">
        <v>14582</v>
      </c>
      <c r="R804" s="5">
        <f t="shared" si="144"/>
        <v>1.8335166850018335E-4</v>
      </c>
      <c r="S804" s="1" t="s">
        <v>10738</v>
      </c>
      <c r="T804" s="2" t="s">
        <v>14899</v>
      </c>
      <c r="U804" s="5">
        <f t="shared" si="143"/>
        <v>1.7015484090522376E-4</v>
      </c>
      <c r="V804" s="1" t="s">
        <v>10545</v>
      </c>
      <c r="W804" s="2" t="s">
        <v>15291</v>
      </c>
      <c r="X804" s="5">
        <f t="shared" si="148"/>
        <v>1.0483279169724289E-4</v>
      </c>
      <c r="Y804" s="1" t="s">
        <v>10437</v>
      </c>
      <c r="Z804" s="2" t="s">
        <v>8877</v>
      </c>
      <c r="AA804" s="5">
        <f>1/(6000+(RIGHT(Z804,3)))</f>
        <v>1.6663889351774705E-4</v>
      </c>
    </row>
    <row r="805" spans="1:27" x14ac:dyDescent="0.3">
      <c r="A805" s="1" t="s">
        <v>11205</v>
      </c>
      <c r="B805" s="2" t="s">
        <v>11206</v>
      </c>
      <c r="C805" s="8">
        <f t="shared" si="147"/>
        <v>1.2773023374632777E-4</v>
      </c>
      <c r="D805" s="1" t="s">
        <v>10506</v>
      </c>
      <c r="E805" s="2" t="s">
        <v>4568</v>
      </c>
      <c r="F805" s="5">
        <f t="shared" si="152"/>
        <v>1.6178611875101117E-4</v>
      </c>
      <c r="G805" s="1" t="s">
        <v>12922</v>
      </c>
      <c r="H805" s="2" t="s">
        <v>12923</v>
      </c>
      <c r="I805" s="5">
        <f t="shared" si="153"/>
        <v>2.1963540522732265E-4</v>
      </c>
      <c r="J805" s="1" t="s">
        <v>13482</v>
      </c>
      <c r="K805" s="2" t="s">
        <v>13483</v>
      </c>
      <c r="L805" s="5">
        <f t="shared" si="151"/>
        <v>8.7981699806440264E-5</v>
      </c>
      <c r="M805" s="1" t="s">
        <v>498</v>
      </c>
      <c r="N805" s="2" t="s">
        <v>14111</v>
      </c>
      <c r="O805" s="5">
        <f t="shared" si="150"/>
        <v>6.7403612833647888E-5</v>
      </c>
      <c r="P805" s="1" t="s">
        <v>13264</v>
      </c>
      <c r="Q805" s="2" t="s">
        <v>9804</v>
      </c>
      <c r="R805" s="5">
        <f t="shared" si="144"/>
        <v>1.8331805682859762E-4</v>
      </c>
      <c r="S805" s="1" t="s">
        <v>12815</v>
      </c>
      <c r="T805" s="2" t="s">
        <v>4550</v>
      </c>
      <c r="U805" s="5">
        <f t="shared" si="143"/>
        <v>1.6998130205677376E-4</v>
      </c>
      <c r="V805" s="1" t="s">
        <v>10874</v>
      </c>
      <c r="W805" s="2" t="s">
        <v>15291</v>
      </c>
      <c r="X805" s="5">
        <f t="shared" si="148"/>
        <v>1.0483279169724289E-4</v>
      </c>
      <c r="Y805" s="1" t="s">
        <v>2567</v>
      </c>
      <c r="Z805" s="2" t="s">
        <v>8101</v>
      </c>
      <c r="AA805" s="5">
        <f t="shared" ref="AA805:AA868" si="154">1/(6000+(RIGHT(Z805,3)))</f>
        <v>1.6580998176090201E-4</v>
      </c>
    </row>
    <row r="806" spans="1:27" x14ac:dyDescent="0.3">
      <c r="A806" s="1" t="s">
        <v>11207</v>
      </c>
      <c r="B806" s="2" t="s">
        <v>11206</v>
      </c>
      <c r="C806" s="8">
        <f t="shared" si="147"/>
        <v>1.2773023374632777E-4</v>
      </c>
      <c r="D806" s="1" t="s">
        <v>12247</v>
      </c>
      <c r="E806" s="2" t="s">
        <v>11071</v>
      </c>
      <c r="F806" s="5">
        <f t="shared" si="152"/>
        <v>1.6170763260025875E-4</v>
      </c>
      <c r="G806" s="1" t="s">
        <v>5095</v>
      </c>
      <c r="H806" s="2" t="s">
        <v>12063</v>
      </c>
      <c r="I806" s="5">
        <f t="shared" si="153"/>
        <v>2.1910604732690623E-4</v>
      </c>
      <c r="J806" s="1" t="s">
        <v>10599</v>
      </c>
      <c r="K806" s="2" t="s">
        <v>13483</v>
      </c>
      <c r="L806" s="5">
        <f t="shared" si="151"/>
        <v>8.7981699806440264E-5</v>
      </c>
      <c r="M806" s="1" t="s">
        <v>14112</v>
      </c>
      <c r="N806" s="2" t="s">
        <v>14113</v>
      </c>
      <c r="O806" s="5">
        <f t="shared" si="150"/>
        <v>6.7353674142924498E-5</v>
      </c>
      <c r="P806" s="1" t="s">
        <v>2457</v>
      </c>
      <c r="Q806" s="2" t="s">
        <v>14583</v>
      </c>
      <c r="R806" s="5">
        <f t="shared" si="144"/>
        <v>1.8321729571271528E-4</v>
      </c>
      <c r="S806" s="1" t="s">
        <v>14900</v>
      </c>
      <c r="T806" s="2" t="s">
        <v>8090</v>
      </c>
      <c r="U806" s="5">
        <f t="shared" si="143"/>
        <v>1.6931933626820184E-4</v>
      </c>
      <c r="V806" s="1" t="s">
        <v>13617</v>
      </c>
      <c r="W806" s="2" t="s">
        <v>15292</v>
      </c>
      <c r="X806" s="5">
        <f t="shared" si="148"/>
        <v>1.0455876202425763E-4</v>
      </c>
      <c r="Y806" s="1" t="s">
        <v>15678</v>
      </c>
      <c r="Z806" s="2" t="s">
        <v>8101</v>
      </c>
      <c r="AA806" s="5">
        <f t="shared" si="154"/>
        <v>1.6580998176090201E-4</v>
      </c>
    </row>
    <row r="807" spans="1:27" x14ac:dyDescent="0.3">
      <c r="A807" s="1" t="s">
        <v>11208</v>
      </c>
      <c r="B807" s="2" t="s">
        <v>11206</v>
      </c>
      <c r="C807" s="8">
        <f t="shared" si="147"/>
        <v>1.2773023374632777E-4</v>
      </c>
      <c r="D807" s="1" t="s">
        <v>12248</v>
      </c>
      <c r="E807" s="2" t="s">
        <v>12249</v>
      </c>
      <c r="F807" s="5">
        <f t="shared" si="152"/>
        <v>1.6165535079211123E-4</v>
      </c>
      <c r="G807" s="1" t="s">
        <v>4886</v>
      </c>
      <c r="H807" s="2" t="s">
        <v>12924</v>
      </c>
      <c r="I807" s="5">
        <f t="shared" si="153"/>
        <v>2.1810250817884405E-4</v>
      </c>
      <c r="J807" s="1" t="s">
        <v>11341</v>
      </c>
      <c r="K807" s="2" t="s">
        <v>13484</v>
      </c>
      <c r="L807" s="5">
        <f t="shared" si="151"/>
        <v>8.7351502445842064E-5</v>
      </c>
      <c r="M807" s="1" t="s">
        <v>14114</v>
      </c>
      <c r="N807" s="2" t="s">
        <v>14115</v>
      </c>
      <c r="O807" s="5">
        <f t="shared" si="150"/>
        <v>6.7263065850541474E-5</v>
      </c>
      <c r="P807" s="1" t="s">
        <v>14584</v>
      </c>
      <c r="Q807" s="2" t="s">
        <v>14585</v>
      </c>
      <c r="R807" s="5">
        <f t="shared" si="144"/>
        <v>1.8278194114421494E-4</v>
      </c>
      <c r="S807" s="1" t="s">
        <v>10649</v>
      </c>
      <c r="T807" s="2" t="s">
        <v>8091</v>
      </c>
      <c r="U807" s="5">
        <f t="shared" si="143"/>
        <v>1.6903313049357674E-4</v>
      </c>
      <c r="V807" s="1" t="s">
        <v>12596</v>
      </c>
      <c r="W807" s="2" t="s">
        <v>15293</v>
      </c>
      <c r="X807" s="5">
        <f t="shared" si="148"/>
        <v>1.0415581710238516E-4</v>
      </c>
      <c r="Y807" s="1" t="s">
        <v>13189</v>
      </c>
      <c r="Z807" s="2" t="s">
        <v>9847</v>
      </c>
      <c r="AA807" s="5">
        <f t="shared" si="154"/>
        <v>1.6515276630883568E-4</v>
      </c>
    </row>
    <row r="808" spans="1:27" x14ac:dyDescent="0.3">
      <c r="A808" s="1" t="s">
        <v>11209</v>
      </c>
      <c r="B808" s="2" t="s">
        <v>11210</v>
      </c>
      <c r="C808" s="8">
        <f t="shared" si="147"/>
        <v>1.2688745083111279E-4</v>
      </c>
      <c r="D808" s="1" t="s">
        <v>12250</v>
      </c>
      <c r="E808" s="2" t="s">
        <v>1392</v>
      </c>
      <c r="F808" s="5">
        <f t="shared" si="152"/>
        <v>1.6066838046272492E-4</v>
      </c>
      <c r="G808" s="1" t="s">
        <v>12925</v>
      </c>
      <c r="H808" s="2" t="s">
        <v>12926</v>
      </c>
      <c r="I808" s="5">
        <f t="shared" si="153"/>
        <v>2.1654395842355997E-4</v>
      </c>
      <c r="J808" s="1" t="s">
        <v>13485</v>
      </c>
      <c r="K808" s="2" t="s">
        <v>13486</v>
      </c>
      <c r="L808" s="5">
        <f t="shared" si="151"/>
        <v>8.703977717817043E-5</v>
      </c>
      <c r="M808" s="1" t="s">
        <v>14116</v>
      </c>
      <c r="N808" s="2" t="s">
        <v>14117</v>
      </c>
      <c r="O808" s="5">
        <f t="shared" si="150"/>
        <v>6.6956812855708064E-5</v>
      </c>
      <c r="P808" s="1" t="s">
        <v>10786</v>
      </c>
      <c r="Q808" s="2" t="s">
        <v>14586</v>
      </c>
      <c r="R808" s="5">
        <f t="shared" si="144"/>
        <v>1.8264840182648402E-4</v>
      </c>
      <c r="S808" s="1" t="s">
        <v>10521</v>
      </c>
      <c r="T808" s="2" t="s">
        <v>4555</v>
      </c>
      <c r="U808" s="5">
        <f t="shared" si="143"/>
        <v>1.6818028927009755E-4</v>
      </c>
      <c r="V808" s="1" t="s">
        <v>15294</v>
      </c>
      <c r="W808" s="2" t="s">
        <v>15293</v>
      </c>
      <c r="X808" s="5">
        <f t="shared" si="148"/>
        <v>1.0415581710238516E-4</v>
      </c>
      <c r="Y808" s="1" t="s">
        <v>10472</v>
      </c>
      <c r="Z808" s="2" t="s">
        <v>15679</v>
      </c>
      <c r="AA808" s="5">
        <f t="shared" si="154"/>
        <v>1.6431153466973383E-4</v>
      </c>
    </row>
    <row r="809" spans="1:27" x14ac:dyDescent="0.3">
      <c r="A809" s="1" t="s">
        <v>11211</v>
      </c>
      <c r="B809" s="2" t="s">
        <v>11212</v>
      </c>
      <c r="C809" s="8">
        <f t="shared" si="147"/>
        <v>1.264702162640698E-4</v>
      </c>
      <c r="D809" s="1" t="s">
        <v>12251</v>
      </c>
      <c r="E809" s="2" t="s">
        <v>12252</v>
      </c>
      <c r="F809" s="5">
        <f t="shared" si="152"/>
        <v>1.6048788316482104E-4</v>
      </c>
      <c r="G809" s="1" t="s">
        <v>12927</v>
      </c>
      <c r="H809" s="2" t="s">
        <v>12926</v>
      </c>
      <c r="I809" s="5">
        <f t="shared" si="153"/>
        <v>2.1654395842355997E-4</v>
      </c>
      <c r="J809" s="1" t="s">
        <v>13054</v>
      </c>
      <c r="K809" s="2" t="s">
        <v>13486</v>
      </c>
      <c r="L809" s="5">
        <f t="shared" si="151"/>
        <v>8.703977717817043E-5</v>
      </c>
      <c r="M809" s="1" t="s">
        <v>14118</v>
      </c>
      <c r="N809" s="2" t="s">
        <v>14119</v>
      </c>
      <c r="O809" s="5">
        <f>1/(15000+(RIGHT(N809,3)))</f>
        <v>6.6631130063965884E-5</v>
      </c>
      <c r="P809" s="1" t="s">
        <v>14587</v>
      </c>
      <c r="Q809" s="2" t="s">
        <v>14588</v>
      </c>
      <c r="R809" s="5">
        <f t="shared" si="144"/>
        <v>1.8208302986161691E-4</v>
      </c>
      <c r="S809" s="1" t="s">
        <v>14055</v>
      </c>
      <c r="T809" s="2" t="s">
        <v>14901</v>
      </c>
      <c r="U809" s="5">
        <f t="shared" si="143"/>
        <v>1.6753224995811694E-4</v>
      </c>
      <c r="V809" s="1" t="s">
        <v>15295</v>
      </c>
      <c r="W809" s="2" t="s">
        <v>15296</v>
      </c>
      <c r="X809" s="5">
        <f t="shared" si="148"/>
        <v>1.0393929944912172E-4</v>
      </c>
      <c r="Y809" s="1" t="s">
        <v>15680</v>
      </c>
      <c r="Z809" s="2" t="s">
        <v>15679</v>
      </c>
      <c r="AA809" s="5">
        <f t="shared" si="154"/>
        <v>1.6431153466973383E-4</v>
      </c>
    </row>
    <row r="810" spans="1:27" x14ac:dyDescent="0.3">
      <c r="A810" s="1" t="s">
        <v>7455</v>
      </c>
      <c r="B810" s="2" t="s">
        <v>11213</v>
      </c>
      <c r="C810" s="8">
        <f t="shared" si="147"/>
        <v>1.2583364791745311E-4</v>
      </c>
      <c r="D810" s="1" t="s">
        <v>12253</v>
      </c>
      <c r="E810" s="2" t="s">
        <v>8115</v>
      </c>
      <c r="F810" s="5">
        <f t="shared" si="152"/>
        <v>1.6030779095864059E-4</v>
      </c>
      <c r="G810" s="1" t="s">
        <v>11134</v>
      </c>
      <c r="H810" s="2" t="s">
        <v>12928</v>
      </c>
      <c r="I810" s="5">
        <f t="shared" si="153"/>
        <v>2.1528525296017224E-4</v>
      </c>
      <c r="J810" s="1" t="s">
        <v>13022</v>
      </c>
      <c r="K810" s="2" t="s">
        <v>13487</v>
      </c>
      <c r="L810" s="5">
        <f t="shared" si="151"/>
        <v>8.6722747376636897E-5</v>
      </c>
      <c r="M810" s="1" t="s">
        <v>14120</v>
      </c>
      <c r="N810" s="2" t="s">
        <v>14121</v>
      </c>
      <c r="O810" s="5">
        <f t="shared" ref="O810:O837" si="155">1/(15000+(RIGHT(N810,3)))</f>
        <v>6.6608938919603006E-5</v>
      </c>
      <c r="P810" s="1" t="s">
        <v>10939</v>
      </c>
      <c r="Q810" s="2" t="s">
        <v>9810</v>
      </c>
      <c r="R810" s="5">
        <f t="shared" si="144"/>
        <v>1.8145527127563056E-4</v>
      </c>
      <c r="S810" s="1" t="s">
        <v>12253</v>
      </c>
      <c r="T810" s="2" t="s">
        <v>14902</v>
      </c>
      <c r="U810" s="5">
        <f t="shared" si="143"/>
        <v>1.6733601070950468E-4</v>
      </c>
      <c r="V810" s="1" t="s">
        <v>15297</v>
      </c>
      <c r="W810" s="2" t="s">
        <v>7051</v>
      </c>
      <c r="X810" s="5">
        <f t="shared" si="148"/>
        <v>1.0359473738734072E-4</v>
      </c>
      <c r="Y810" s="1" t="s">
        <v>10618</v>
      </c>
      <c r="Z810" s="2" t="s">
        <v>13042</v>
      </c>
      <c r="AA810" s="5">
        <f t="shared" si="154"/>
        <v>1.6382699868938401E-4</v>
      </c>
    </row>
    <row r="811" spans="1:27" x14ac:dyDescent="0.3">
      <c r="A811" s="1" t="s">
        <v>11214</v>
      </c>
      <c r="B811" s="2" t="s">
        <v>5672</v>
      </c>
      <c r="C811" s="8">
        <f t="shared" si="147"/>
        <v>1.256281407035176E-4</v>
      </c>
      <c r="D811" s="1" t="s">
        <v>10494</v>
      </c>
      <c r="E811" s="2" t="s">
        <v>8115</v>
      </c>
      <c r="F811" s="5">
        <f t="shared" si="152"/>
        <v>1.6030779095864059E-4</v>
      </c>
      <c r="G811" s="1" t="s">
        <v>12929</v>
      </c>
      <c r="H811" s="2" t="s">
        <v>8799</v>
      </c>
      <c r="I811" s="5">
        <f t="shared" si="153"/>
        <v>2.1477663230240549E-4</v>
      </c>
      <c r="J811" s="1" t="s">
        <v>10692</v>
      </c>
      <c r="K811" s="2" t="s">
        <v>13488</v>
      </c>
      <c r="L811" s="5">
        <f t="shared" si="151"/>
        <v>8.6251509401414521E-5</v>
      </c>
      <c r="M811" s="1" t="s">
        <v>14122</v>
      </c>
      <c r="N811" s="2" t="s">
        <v>14123</v>
      </c>
      <c r="O811" s="5">
        <f t="shared" si="155"/>
        <v>6.6467264872050521E-5</v>
      </c>
      <c r="P811" s="1" t="s">
        <v>12714</v>
      </c>
      <c r="Q811" s="2" t="s">
        <v>14589</v>
      </c>
      <c r="R811" s="5">
        <f t="shared" si="144"/>
        <v>1.8125793003443902E-4</v>
      </c>
      <c r="S811" s="1" t="s">
        <v>14903</v>
      </c>
      <c r="T811" s="2" t="s">
        <v>14904</v>
      </c>
      <c r="U811" s="5">
        <f>1/(6000+(RIGHT(T811,3)))</f>
        <v>1.66472448809722E-4</v>
      </c>
      <c r="V811" s="1" t="s">
        <v>10858</v>
      </c>
      <c r="W811" s="2" t="s">
        <v>15298</v>
      </c>
      <c r="X811" s="5">
        <f t="shared" si="148"/>
        <v>1.0354110581901015E-4</v>
      </c>
      <c r="Y811" s="1" t="s">
        <v>11341</v>
      </c>
      <c r="Z811" s="2" t="s">
        <v>2993</v>
      </c>
      <c r="AA811" s="5">
        <f t="shared" si="154"/>
        <v>1.6366612111292964E-4</v>
      </c>
    </row>
    <row r="812" spans="1:27" x14ac:dyDescent="0.3">
      <c r="A812" s="1" t="s">
        <v>11215</v>
      </c>
      <c r="B812" s="2" t="s">
        <v>5672</v>
      </c>
      <c r="C812" s="8">
        <f t="shared" si="147"/>
        <v>1.256281407035176E-4</v>
      </c>
      <c r="D812" s="1" t="s">
        <v>10402</v>
      </c>
      <c r="E812" s="2" t="s">
        <v>12254</v>
      </c>
      <c r="F812" s="5">
        <f t="shared" si="152"/>
        <v>1.6015374759769378E-4</v>
      </c>
      <c r="G812" s="1" t="s">
        <v>2355</v>
      </c>
      <c r="H812" s="2" t="s">
        <v>10942</v>
      </c>
      <c r="I812" s="5">
        <f t="shared" si="153"/>
        <v>2.1349274124679761E-4</v>
      </c>
      <c r="J812" s="1" t="s">
        <v>13010</v>
      </c>
      <c r="K812" s="2" t="s">
        <v>13489</v>
      </c>
      <c r="L812" s="5">
        <f t="shared" si="151"/>
        <v>8.6095566078346966E-5</v>
      </c>
      <c r="M812" s="1" t="s">
        <v>11177</v>
      </c>
      <c r="N812" s="2" t="s">
        <v>14124</v>
      </c>
      <c r="O812" s="5">
        <f t="shared" si="155"/>
        <v>6.6115702479338845E-5</v>
      </c>
      <c r="P812" s="1" t="s">
        <v>14590</v>
      </c>
      <c r="Q812" s="2" t="s">
        <v>14591</v>
      </c>
      <c r="R812" s="5">
        <f t="shared" si="144"/>
        <v>1.8057060310581438E-4</v>
      </c>
      <c r="S812" s="1" t="s">
        <v>12021</v>
      </c>
      <c r="T812" s="2" t="s">
        <v>12223</v>
      </c>
      <c r="U812" s="5">
        <f t="shared" ref="U812:U872" si="156">1/(6000+(RIGHT(T812,3)))</f>
        <v>1.6619577862722287E-4</v>
      </c>
      <c r="V812" s="1" t="s">
        <v>13930</v>
      </c>
      <c r="W812" s="2" t="s">
        <v>15299</v>
      </c>
      <c r="X812" s="5">
        <f t="shared" si="148"/>
        <v>1.0336985734959685E-4</v>
      </c>
      <c r="Y812" s="1" t="s">
        <v>567</v>
      </c>
      <c r="Z812" s="2" t="s">
        <v>15681</v>
      </c>
      <c r="AA812" s="5">
        <f t="shared" si="154"/>
        <v>1.6347882949158083E-4</v>
      </c>
    </row>
    <row r="813" spans="1:27" x14ac:dyDescent="0.3">
      <c r="A813" s="1" t="s">
        <v>11216</v>
      </c>
      <c r="B813" s="2" t="s">
        <v>5672</v>
      </c>
      <c r="C813" s="8">
        <f t="shared" si="147"/>
        <v>1.256281407035176E-4</v>
      </c>
      <c r="D813" s="1" t="s">
        <v>12255</v>
      </c>
      <c r="E813" s="2" t="s">
        <v>8116</v>
      </c>
      <c r="F813" s="5">
        <f t="shared" si="152"/>
        <v>1.6010246557796989E-4</v>
      </c>
      <c r="G813" s="1" t="s">
        <v>2289</v>
      </c>
      <c r="H813" s="2" t="s">
        <v>2922</v>
      </c>
      <c r="I813" s="5">
        <f t="shared" si="153"/>
        <v>2.1321961620469082E-4</v>
      </c>
      <c r="J813" s="1" t="s">
        <v>13490</v>
      </c>
      <c r="K813" s="2" t="s">
        <v>13489</v>
      </c>
      <c r="L813" s="5">
        <f t="shared" si="151"/>
        <v>8.6095566078346966E-5</v>
      </c>
      <c r="M813" s="1" t="s">
        <v>1751</v>
      </c>
      <c r="N813" s="2" t="s">
        <v>14124</v>
      </c>
      <c r="O813" s="5">
        <f t="shared" si="155"/>
        <v>6.6115702479338845E-5</v>
      </c>
      <c r="P813" s="1" t="s">
        <v>10966</v>
      </c>
      <c r="Q813" s="2" t="s">
        <v>14592</v>
      </c>
      <c r="R813" s="5">
        <f t="shared" si="144"/>
        <v>1.8040772145047808E-4</v>
      </c>
      <c r="S813" s="1" t="s">
        <v>12961</v>
      </c>
      <c r="T813" s="2" t="s">
        <v>6796</v>
      </c>
      <c r="U813" s="5">
        <f t="shared" si="156"/>
        <v>1.6545334215751158E-4</v>
      </c>
      <c r="V813" s="1" t="s">
        <v>8151</v>
      </c>
      <c r="W813" s="2" t="s">
        <v>15300</v>
      </c>
      <c r="X813" s="5">
        <f t="shared" si="148"/>
        <v>1.0331645831180907E-4</v>
      </c>
      <c r="Y813" s="1" t="s">
        <v>10727</v>
      </c>
      <c r="Z813" s="2" t="s">
        <v>15682</v>
      </c>
      <c r="AA813" s="5">
        <f t="shared" si="154"/>
        <v>1.6283992835043154E-4</v>
      </c>
    </row>
    <row r="814" spans="1:27" x14ac:dyDescent="0.3">
      <c r="A814" s="1" t="s">
        <v>5164</v>
      </c>
      <c r="B814" s="2" t="s">
        <v>11217</v>
      </c>
      <c r="C814" s="8">
        <f t="shared" si="147"/>
        <v>1.2520345561537499E-4</v>
      </c>
      <c r="D814" s="1" t="s">
        <v>12256</v>
      </c>
      <c r="E814" s="2" t="s">
        <v>12257</v>
      </c>
      <c r="F814" s="5">
        <f t="shared" si="152"/>
        <v>1.5992323684631377E-4</v>
      </c>
      <c r="G814" s="1" t="s">
        <v>10778</v>
      </c>
      <c r="H814" s="2" t="s">
        <v>2922</v>
      </c>
      <c r="I814" s="5">
        <f t="shared" si="153"/>
        <v>2.1321961620469082E-4</v>
      </c>
      <c r="J814" s="1" t="s">
        <v>11450</v>
      </c>
      <c r="K814" s="2" t="s">
        <v>13491</v>
      </c>
      <c r="L814" s="5">
        <f t="shared" si="151"/>
        <v>8.5932800549969919E-5</v>
      </c>
      <c r="M814" s="1" t="s">
        <v>10989</v>
      </c>
      <c r="N814" s="2" t="s">
        <v>14125</v>
      </c>
      <c r="O814" s="5">
        <f t="shared" si="155"/>
        <v>6.6067653276955605E-5</v>
      </c>
      <c r="P814" s="1" t="s">
        <v>13660</v>
      </c>
      <c r="Q814" s="2" t="s">
        <v>10178</v>
      </c>
      <c r="R814" s="5">
        <f t="shared" si="144"/>
        <v>1.7985611510791367E-4</v>
      </c>
      <c r="S814" s="1" t="s">
        <v>10998</v>
      </c>
      <c r="T814" s="2" t="s">
        <v>12231</v>
      </c>
      <c r="U814" s="5">
        <f t="shared" si="156"/>
        <v>1.6534391534391533E-4</v>
      </c>
      <c r="V814" s="1" t="s">
        <v>13248</v>
      </c>
      <c r="W814" s="2" t="s">
        <v>15301</v>
      </c>
      <c r="X814" s="5">
        <f t="shared" si="148"/>
        <v>1.0309278350515464E-4</v>
      </c>
      <c r="Y814" s="1" t="s">
        <v>12568</v>
      </c>
      <c r="Z814" s="2" t="s">
        <v>15682</v>
      </c>
      <c r="AA814" s="5">
        <f t="shared" si="154"/>
        <v>1.6283992835043154E-4</v>
      </c>
    </row>
    <row r="815" spans="1:27" x14ac:dyDescent="0.3">
      <c r="A815" s="1" t="s">
        <v>11218</v>
      </c>
      <c r="B815" s="2" t="s">
        <v>11219</v>
      </c>
      <c r="C815" s="8">
        <f>1/(8000+(RIGHT(B815,3)))</f>
        <v>1.2479720454261825E-4</v>
      </c>
      <c r="D815" s="1" t="s">
        <v>10719</v>
      </c>
      <c r="E815" s="2" t="s">
        <v>6806</v>
      </c>
      <c r="F815" s="5">
        <f t="shared" si="152"/>
        <v>1.5989766549408379E-4</v>
      </c>
      <c r="G815" s="1" t="s">
        <v>12137</v>
      </c>
      <c r="H815" s="2" t="s">
        <v>12078</v>
      </c>
      <c r="I815" s="5">
        <f t="shared" si="153"/>
        <v>2.1272069772388852E-4</v>
      </c>
      <c r="J815" s="1" t="s">
        <v>12957</v>
      </c>
      <c r="K815" s="2" t="s">
        <v>13492</v>
      </c>
      <c r="L815" s="5">
        <f t="shared" si="151"/>
        <v>8.5462780958892406E-5</v>
      </c>
      <c r="M815" s="1" t="s">
        <v>11810</v>
      </c>
      <c r="N815" s="2" t="s">
        <v>5819</v>
      </c>
      <c r="O815" s="5">
        <f t="shared" si="155"/>
        <v>6.6045835810052173E-5</v>
      </c>
      <c r="P815" s="1" t="s">
        <v>2387</v>
      </c>
      <c r="Q815" s="2" t="s">
        <v>14593</v>
      </c>
      <c r="R815" s="5">
        <f t="shared" si="144"/>
        <v>1.795654516071108E-4</v>
      </c>
      <c r="S815" s="1" t="s">
        <v>13628</v>
      </c>
      <c r="T815" s="2" t="s">
        <v>12233</v>
      </c>
      <c r="U815" s="5">
        <f t="shared" si="156"/>
        <v>1.6526194017517766E-4</v>
      </c>
      <c r="V815" s="1" t="s">
        <v>12003</v>
      </c>
      <c r="W815" s="2" t="s">
        <v>11374</v>
      </c>
      <c r="X815" s="5">
        <f t="shared" si="148"/>
        <v>1.0235414534288638E-4</v>
      </c>
      <c r="Y815" s="1" t="s">
        <v>15323</v>
      </c>
      <c r="Z815" s="2" t="s">
        <v>8108</v>
      </c>
      <c r="AA815" s="5">
        <f t="shared" si="154"/>
        <v>1.6249593760155997E-4</v>
      </c>
    </row>
    <row r="816" spans="1:27" x14ac:dyDescent="0.3">
      <c r="A816" s="1" t="s">
        <v>11220</v>
      </c>
      <c r="B816" s="2" t="s">
        <v>11221</v>
      </c>
      <c r="C816" s="8">
        <f t="shared" ref="C816:C866" si="157">1/(8000+(RIGHT(B816,3)))</f>
        <v>1.2457954403886882E-4</v>
      </c>
      <c r="D816" s="1" t="s">
        <v>12258</v>
      </c>
      <c r="E816" s="2" t="s">
        <v>8120</v>
      </c>
      <c r="F816" s="5">
        <f t="shared" si="152"/>
        <v>1.5954052329291641E-4</v>
      </c>
      <c r="G816" s="1" t="s">
        <v>12930</v>
      </c>
      <c r="H816" s="2" t="s">
        <v>12078</v>
      </c>
      <c r="I816" s="5">
        <f t="shared" si="153"/>
        <v>2.1272069772388852E-4</v>
      </c>
      <c r="J816" s="1" t="s">
        <v>13493</v>
      </c>
      <c r="K816" s="2" t="s">
        <v>1491</v>
      </c>
      <c r="L816" s="5">
        <f t="shared" si="151"/>
        <v>8.5142613878246066E-5</v>
      </c>
      <c r="M816" s="1" t="s">
        <v>10775</v>
      </c>
      <c r="N816" s="2" t="s">
        <v>3350</v>
      </c>
      <c r="O816" s="5">
        <f t="shared" si="155"/>
        <v>6.5741897311156401E-5</v>
      </c>
      <c r="P816" s="1" t="s">
        <v>5153</v>
      </c>
      <c r="Q816" s="2" t="s">
        <v>6770</v>
      </c>
      <c r="R816" s="5">
        <f t="shared" si="144"/>
        <v>1.7937219730941703E-4</v>
      </c>
      <c r="S816" s="1" t="s">
        <v>14905</v>
      </c>
      <c r="T816" s="2" t="s">
        <v>13263</v>
      </c>
      <c r="U816" s="5">
        <f t="shared" si="156"/>
        <v>1.646090534979424E-4</v>
      </c>
      <c r="V816" s="1" t="s">
        <v>14405</v>
      </c>
      <c r="W816" s="2" t="s">
        <v>4690</v>
      </c>
      <c r="X816" s="5">
        <f t="shared" si="148"/>
        <v>1.0223903486351089E-4</v>
      </c>
      <c r="Y816" s="1" t="s">
        <v>10364</v>
      </c>
      <c r="Z816" s="2" t="s">
        <v>15683</v>
      </c>
      <c r="AA816" s="5">
        <f t="shared" si="154"/>
        <v>1.6033349366682701E-4</v>
      </c>
    </row>
    <row r="817" spans="1:27" x14ac:dyDescent="0.3">
      <c r="A817" s="1" t="s">
        <v>11222</v>
      </c>
      <c r="B817" s="2" t="s">
        <v>11223</v>
      </c>
      <c r="C817" s="8">
        <f t="shared" si="157"/>
        <v>1.2437810945273631E-4</v>
      </c>
      <c r="D817" s="1" t="s">
        <v>2113</v>
      </c>
      <c r="E817" s="2" t="s">
        <v>8121</v>
      </c>
      <c r="F817" s="5">
        <f t="shared" si="152"/>
        <v>1.5951507417450949E-4</v>
      </c>
      <c r="G817" s="1" t="s">
        <v>10545</v>
      </c>
      <c r="H817" s="2" t="s">
        <v>7973</v>
      </c>
      <c r="I817" s="5">
        <f t="shared" si="153"/>
        <v>2.1141649048625792E-4</v>
      </c>
      <c r="J817" s="1" t="s">
        <v>13494</v>
      </c>
      <c r="K817" s="2" t="s">
        <v>1491</v>
      </c>
      <c r="L817" s="5">
        <f t="shared" si="151"/>
        <v>8.5142613878246066E-5</v>
      </c>
      <c r="M817" s="1" t="s">
        <v>2135</v>
      </c>
      <c r="N817" s="2" t="s">
        <v>14126</v>
      </c>
      <c r="O817" s="5">
        <f t="shared" si="155"/>
        <v>6.5625410158813498E-5</v>
      </c>
      <c r="P817" s="1" t="s">
        <v>13575</v>
      </c>
      <c r="Q817" s="2" t="s">
        <v>14594</v>
      </c>
      <c r="R817" s="5">
        <f t="shared" si="144"/>
        <v>1.7793594306049823E-4</v>
      </c>
      <c r="S817" s="1" t="s">
        <v>930</v>
      </c>
      <c r="T817" s="2" t="s">
        <v>10188</v>
      </c>
      <c r="U817" s="5">
        <f t="shared" si="156"/>
        <v>1.637465203864418E-4</v>
      </c>
      <c r="V817" s="1" t="s">
        <v>11782</v>
      </c>
      <c r="W817" s="2" t="s">
        <v>15302</v>
      </c>
      <c r="X817" s="5">
        <f t="shared" si="148"/>
        <v>1.0207206287639073E-4</v>
      </c>
      <c r="Y817" s="1" t="s">
        <v>13046</v>
      </c>
      <c r="Z817" s="2" t="s">
        <v>14624</v>
      </c>
      <c r="AA817" s="5">
        <f t="shared" si="154"/>
        <v>1.6017940092904052E-4</v>
      </c>
    </row>
    <row r="818" spans="1:27" x14ac:dyDescent="0.3">
      <c r="A818" s="1" t="s">
        <v>11224</v>
      </c>
      <c r="B818" s="2" t="s">
        <v>5678</v>
      </c>
      <c r="C818" s="8">
        <f t="shared" si="157"/>
        <v>1.2374706100730108E-4</v>
      </c>
      <c r="D818" s="1" t="s">
        <v>12259</v>
      </c>
      <c r="E818" s="2" t="s">
        <v>12260</v>
      </c>
      <c r="F818" s="5">
        <f t="shared" si="152"/>
        <v>1.5915963711602739E-4</v>
      </c>
      <c r="G818" s="1" t="s">
        <v>667</v>
      </c>
      <c r="H818" s="2" t="s">
        <v>9742</v>
      </c>
      <c r="I818" s="5">
        <f t="shared" si="153"/>
        <v>2.1119324181626187E-4</v>
      </c>
      <c r="J818" s="1" t="s">
        <v>13495</v>
      </c>
      <c r="K818" s="2" t="s">
        <v>1492</v>
      </c>
      <c r="L818" s="5">
        <f t="shared" si="151"/>
        <v>8.4516565246788369E-5</v>
      </c>
      <c r="M818" s="1" t="s">
        <v>11141</v>
      </c>
      <c r="N818" s="2" t="s">
        <v>14127</v>
      </c>
      <c r="O818" s="5">
        <f t="shared" si="155"/>
        <v>6.5462162869861225E-5</v>
      </c>
      <c r="P818" s="1" t="s">
        <v>2439</v>
      </c>
      <c r="Q818" s="2" t="s">
        <v>8069</v>
      </c>
      <c r="R818" s="5">
        <f t="shared" si="144"/>
        <v>1.77210703526493E-4</v>
      </c>
      <c r="S818" s="1" t="s">
        <v>14906</v>
      </c>
      <c r="T818" s="2" t="s">
        <v>10188</v>
      </c>
      <c r="U818" s="5">
        <f t="shared" si="156"/>
        <v>1.637465203864418E-4</v>
      </c>
      <c r="V818" s="1" t="s">
        <v>15303</v>
      </c>
      <c r="W818" s="2" t="s">
        <v>3145</v>
      </c>
      <c r="X818" s="5">
        <f t="shared" si="148"/>
        <v>1.0201999591920016E-4</v>
      </c>
      <c r="Y818" s="1" t="s">
        <v>15684</v>
      </c>
      <c r="Z818" s="2" t="s">
        <v>15685</v>
      </c>
      <c r="AA818" s="5">
        <f t="shared" si="154"/>
        <v>1.596678907871627E-4</v>
      </c>
    </row>
    <row r="819" spans="1:27" x14ac:dyDescent="0.3">
      <c r="A819" s="1" t="s">
        <v>11225</v>
      </c>
      <c r="B819" s="2" t="s">
        <v>11226</v>
      </c>
      <c r="C819" s="8">
        <f t="shared" si="157"/>
        <v>1.2291052114060964E-4</v>
      </c>
      <c r="D819" s="1" t="s">
        <v>12261</v>
      </c>
      <c r="E819" s="2" t="s">
        <v>12262</v>
      </c>
      <c r="F819" s="5">
        <f t="shared" si="152"/>
        <v>1.5875535799333228E-4</v>
      </c>
      <c r="G819" s="1" t="s">
        <v>12931</v>
      </c>
      <c r="H819" s="2" t="s">
        <v>7974</v>
      </c>
      <c r="I819" s="5">
        <f t="shared" si="153"/>
        <v>2.1092596498628981E-4</v>
      </c>
      <c r="J819" s="1" t="s">
        <v>13496</v>
      </c>
      <c r="K819" s="2" t="s">
        <v>13497</v>
      </c>
      <c r="L819" s="5">
        <f t="shared" si="151"/>
        <v>8.4359709802598272E-5</v>
      </c>
      <c r="M819" s="1" t="s">
        <v>13650</v>
      </c>
      <c r="N819" s="2" t="s">
        <v>14128</v>
      </c>
      <c r="O819" s="5">
        <f t="shared" si="155"/>
        <v>6.5389393840319102E-5</v>
      </c>
      <c r="P819" s="1" t="s">
        <v>12639</v>
      </c>
      <c r="Q819" s="2" t="s">
        <v>13246</v>
      </c>
      <c r="R819" s="5">
        <f t="shared" si="144"/>
        <v>1.7708517797060386E-4</v>
      </c>
      <c r="S819" s="1" t="s">
        <v>13057</v>
      </c>
      <c r="T819" s="2" t="s">
        <v>13268</v>
      </c>
      <c r="U819" s="5">
        <f t="shared" si="156"/>
        <v>1.6289297931259162E-4</v>
      </c>
      <c r="V819" s="1" t="s">
        <v>15304</v>
      </c>
      <c r="W819" s="2" t="s">
        <v>15305</v>
      </c>
      <c r="X819" s="5">
        <f t="shared" si="148"/>
        <v>1.0190563538163661E-4</v>
      </c>
      <c r="Y819" s="1" t="s">
        <v>4998</v>
      </c>
      <c r="Z819" s="2" t="s">
        <v>15686</v>
      </c>
      <c r="AA819" s="5">
        <f t="shared" si="154"/>
        <v>1.5933715742511153E-4</v>
      </c>
    </row>
    <row r="820" spans="1:27" x14ac:dyDescent="0.3">
      <c r="A820" s="1" t="s">
        <v>11227</v>
      </c>
      <c r="B820" s="2" t="s">
        <v>11228</v>
      </c>
      <c r="C820" s="8">
        <f t="shared" si="157"/>
        <v>1.2269938650306749E-4</v>
      </c>
      <c r="D820" s="1" t="s">
        <v>12263</v>
      </c>
      <c r="E820" s="2" t="s">
        <v>4573</v>
      </c>
      <c r="F820" s="5">
        <f t="shared" si="152"/>
        <v>1.5873015873015873E-4</v>
      </c>
      <c r="G820" s="1" t="s">
        <v>11790</v>
      </c>
      <c r="H820" s="2" t="s">
        <v>7974</v>
      </c>
      <c r="I820" s="5">
        <f t="shared" si="153"/>
        <v>2.1092596498628981E-4</v>
      </c>
      <c r="J820" s="1" t="s">
        <v>12699</v>
      </c>
      <c r="K820" s="2" t="s">
        <v>13498</v>
      </c>
      <c r="L820" s="5">
        <f t="shared" si="151"/>
        <v>8.3724045545880774E-5</v>
      </c>
      <c r="M820" s="1" t="s">
        <v>14129</v>
      </c>
      <c r="N820" s="2" t="s">
        <v>14130</v>
      </c>
      <c r="O820" s="5">
        <f t="shared" si="155"/>
        <v>6.5133850061877159E-5</v>
      </c>
      <c r="P820" s="1" t="s">
        <v>11319</v>
      </c>
      <c r="Q820" s="2" t="s">
        <v>13246</v>
      </c>
      <c r="R820" s="5">
        <f t="shared" si="144"/>
        <v>1.7708517797060386E-4</v>
      </c>
      <c r="S820" s="1" t="s">
        <v>14907</v>
      </c>
      <c r="T820" s="2" t="s">
        <v>14908</v>
      </c>
      <c r="U820" s="5">
        <f t="shared" si="156"/>
        <v>1.6186468112657819E-4</v>
      </c>
      <c r="V820" s="1" t="s">
        <v>15306</v>
      </c>
      <c r="W820" s="2" t="s">
        <v>15305</v>
      </c>
      <c r="X820" s="5">
        <f t="shared" si="148"/>
        <v>1.0190563538163661E-4</v>
      </c>
      <c r="Y820" s="1" t="s">
        <v>15687</v>
      </c>
      <c r="Z820" s="2" t="s">
        <v>15688</v>
      </c>
      <c r="AA820" s="5">
        <f t="shared" si="154"/>
        <v>1.5718327569946557E-4</v>
      </c>
    </row>
    <row r="821" spans="1:27" x14ac:dyDescent="0.3">
      <c r="A821" s="1" t="s">
        <v>7418</v>
      </c>
      <c r="B821" s="2" t="s">
        <v>11229</v>
      </c>
      <c r="C821" s="8">
        <f t="shared" si="157"/>
        <v>1.224889759921607E-4</v>
      </c>
      <c r="D821" s="1" t="s">
        <v>12264</v>
      </c>
      <c r="E821" s="2" t="s">
        <v>8128</v>
      </c>
      <c r="F821" s="5">
        <f t="shared" si="152"/>
        <v>1.5827793605571383E-4</v>
      </c>
      <c r="G821" s="1" t="s">
        <v>10904</v>
      </c>
      <c r="H821" s="2" t="s">
        <v>12932</v>
      </c>
      <c r="I821" s="5">
        <f t="shared" si="153"/>
        <v>2.1039343572480537E-4</v>
      </c>
      <c r="J821" s="1" t="s">
        <v>278</v>
      </c>
      <c r="K821" s="2" t="s">
        <v>13498</v>
      </c>
      <c r="L821" s="5">
        <f t="shared" si="151"/>
        <v>8.3724045545880774E-5</v>
      </c>
      <c r="M821" s="1" t="s">
        <v>11913</v>
      </c>
      <c r="N821" s="2" t="s">
        <v>14131</v>
      </c>
      <c r="O821" s="5">
        <f t="shared" si="155"/>
        <v>6.4968814968814972E-5</v>
      </c>
      <c r="P821" s="1" t="s">
        <v>14141</v>
      </c>
      <c r="Q821" s="2" t="s">
        <v>14595</v>
      </c>
      <c r="R821" s="5">
        <f t="shared" si="144"/>
        <v>1.7695983011856308E-4</v>
      </c>
      <c r="S821" s="1" t="s">
        <v>14191</v>
      </c>
      <c r="T821" s="2" t="s">
        <v>13049</v>
      </c>
      <c r="U821" s="5">
        <f t="shared" si="156"/>
        <v>1.6175994823681658E-4</v>
      </c>
      <c r="V821" s="1" t="s">
        <v>12972</v>
      </c>
      <c r="W821" s="2" t="s">
        <v>11383</v>
      </c>
      <c r="X821" s="5">
        <f t="shared" si="148"/>
        <v>1.0151253679829459E-4</v>
      </c>
      <c r="Y821" s="1" t="s">
        <v>13827</v>
      </c>
      <c r="Z821" s="2" t="s">
        <v>1399</v>
      </c>
      <c r="AA821" s="5">
        <f t="shared" si="154"/>
        <v>1.5586034912718204E-4</v>
      </c>
    </row>
    <row r="822" spans="1:27" x14ac:dyDescent="0.3">
      <c r="A822" s="1" t="s">
        <v>11230</v>
      </c>
      <c r="B822" s="2" t="s">
        <v>11229</v>
      </c>
      <c r="C822" s="8">
        <f t="shared" si="157"/>
        <v>1.224889759921607E-4</v>
      </c>
      <c r="D822" s="1" t="s">
        <v>12265</v>
      </c>
      <c r="E822" s="2" t="s">
        <v>12266</v>
      </c>
      <c r="F822" s="5">
        <f t="shared" si="152"/>
        <v>1.5800284405119292E-4</v>
      </c>
      <c r="G822" s="1" t="s">
        <v>11279</v>
      </c>
      <c r="H822" s="2" t="s">
        <v>2927</v>
      </c>
      <c r="I822" s="5">
        <f t="shared" si="153"/>
        <v>2.101723413198823E-4</v>
      </c>
      <c r="J822" s="1" t="s">
        <v>10350</v>
      </c>
      <c r="K822" s="2" t="s">
        <v>13498</v>
      </c>
      <c r="L822" s="5">
        <f t="shared" si="151"/>
        <v>8.3724045545880774E-5</v>
      </c>
      <c r="M822" s="1" t="s">
        <v>14132</v>
      </c>
      <c r="N822" s="2" t="s">
        <v>14133</v>
      </c>
      <c r="O822" s="5">
        <f t="shared" si="155"/>
        <v>6.4876086674451802E-5</v>
      </c>
      <c r="P822" s="1" t="s">
        <v>11562</v>
      </c>
      <c r="Q822" s="2" t="s">
        <v>14596</v>
      </c>
      <c r="R822" s="5">
        <f t="shared" ref="R822:R848" si="158">1/(5000+(RIGHT(Q822,3)))</f>
        <v>1.7664723547076489E-4</v>
      </c>
      <c r="S822" s="1" t="s">
        <v>14909</v>
      </c>
      <c r="T822" s="2" t="s">
        <v>13049</v>
      </c>
      <c r="U822" s="5">
        <f t="shared" si="156"/>
        <v>1.6175994823681658E-4</v>
      </c>
      <c r="V822" s="1" t="s">
        <v>671</v>
      </c>
      <c r="W822" s="2" t="s">
        <v>13933</v>
      </c>
      <c r="X822" s="5">
        <f>1/(10000+(RIGHT(W822,3)))</f>
        <v>9.9990000999900015E-5</v>
      </c>
      <c r="Y822" s="1" t="s">
        <v>12819</v>
      </c>
      <c r="Z822" s="2" t="s">
        <v>12281</v>
      </c>
      <c r="AA822" s="5">
        <f t="shared" si="154"/>
        <v>1.5569048731122528E-4</v>
      </c>
    </row>
    <row r="823" spans="1:27" x14ac:dyDescent="0.3">
      <c r="A823" s="1" t="s">
        <v>11231</v>
      </c>
      <c r="B823" s="2" t="s">
        <v>11232</v>
      </c>
      <c r="C823" s="8">
        <f t="shared" si="157"/>
        <v>1.220703125E-4</v>
      </c>
      <c r="D823" s="1" t="s">
        <v>12267</v>
      </c>
      <c r="E823" s="2" t="s">
        <v>6811</v>
      </c>
      <c r="F823" s="5">
        <f t="shared" si="152"/>
        <v>1.5757957768673179E-4</v>
      </c>
      <c r="G823" s="1" t="s">
        <v>12933</v>
      </c>
      <c r="H823" s="2" t="s">
        <v>9743</v>
      </c>
      <c r="I823" s="5">
        <f t="shared" si="153"/>
        <v>2.0990764063811922E-4</v>
      </c>
      <c r="J823" s="1" t="s">
        <v>13499</v>
      </c>
      <c r="K823" s="2" t="s">
        <v>3241</v>
      </c>
      <c r="L823" s="5">
        <f t="shared" si="151"/>
        <v>8.3570115326759157E-5</v>
      </c>
      <c r="M823" s="1" t="s">
        <v>14134</v>
      </c>
      <c r="N823" s="2" t="s">
        <v>14135</v>
      </c>
      <c r="O823" s="5">
        <f t="shared" si="155"/>
        <v>6.4855048965561967E-5</v>
      </c>
      <c r="P823" s="1" t="s">
        <v>11241</v>
      </c>
      <c r="Q823" s="2" t="s">
        <v>6777</v>
      </c>
      <c r="R823" s="5">
        <f t="shared" si="158"/>
        <v>1.7546938059308652E-4</v>
      </c>
      <c r="S823" s="1" t="s">
        <v>733</v>
      </c>
      <c r="T823" s="2" t="s">
        <v>13813</v>
      </c>
      <c r="U823" s="5">
        <f t="shared" si="156"/>
        <v>1.607200257152041E-4</v>
      </c>
      <c r="V823" s="1" t="s">
        <v>10892</v>
      </c>
      <c r="W823" s="2" t="s">
        <v>15307</v>
      </c>
      <c r="X823" s="5">
        <f t="shared" ref="X823:X861" si="159">1/(10000+(RIGHT(W823,3)))</f>
        <v>9.9870168780585243E-5</v>
      </c>
      <c r="Y823" s="1" t="s">
        <v>345</v>
      </c>
      <c r="Z823" s="2" t="s">
        <v>12281</v>
      </c>
      <c r="AA823" s="5">
        <f t="shared" si="154"/>
        <v>1.5569048731122528E-4</v>
      </c>
    </row>
    <row r="824" spans="1:27" x14ac:dyDescent="0.3">
      <c r="A824" s="1" t="s">
        <v>11233</v>
      </c>
      <c r="B824" s="2" t="s">
        <v>11234</v>
      </c>
      <c r="C824" s="8">
        <f t="shared" si="157"/>
        <v>1.2163970319912419E-4</v>
      </c>
      <c r="D824" s="1" t="s">
        <v>12268</v>
      </c>
      <c r="E824" s="2" t="s">
        <v>12269</v>
      </c>
      <c r="F824" s="5">
        <f t="shared" si="152"/>
        <v>1.5723270440251572E-4</v>
      </c>
      <c r="G824" s="1" t="s">
        <v>12934</v>
      </c>
      <c r="H824" s="2" t="s">
        <v>9743</v>
      </c>
      <c r="I824" s="5">
        <f t="shared" si="153"/>
        <v>2.0990764063811922E-4</v>
      </c>
      <c r="J824" s="1" t="s">
        <v>13500</v>
      </c>
      <c r="K824" s="2" t="s">
        <v>3241</v>
      </c>
      <c r="L824" s="5">
        <f t="shared" si="151"/>
        <v>8.3570115326759157E-5</v>
      </c>
      <c r="M824" s="1" t="s">
        <v>10981</v>
      </c>
      <c r="N824" s="2" t="s">
        <v>14136</v>
      </c>
      <c r="O824" s="5">
        <f t="shared" si="155"/>
        <v>6.4829821717990281E-5</v>
      </c>
      <c r="P824" s="1" t="s">
        <v>13964</v>
      </c>
      <c r="Q824" s="2" t="s">
        <v>8073</v>
      </c>
      <c r="R824" s="5">
        <f t="shared" si="158"/>
        <v>1.7476406850751484E-4</v>
      </c>
      <c r="S824" s="1" t="s">
        <v>14910</v>
      </c>
      <c r="T824" s="2" t="s">
        <v>14911</v>
      </c>
      <c r="U824" s="5">
        <f t="shared" si="156"/>
        <v>1.606425702811245E-4</v>
      </c>
      <c r="V824" s="1" t="s">
        <v>14515</v>
      </c>
      <c r="W824" s="2" t="s">
        <v>15308</v>
      </c>
      <c r="X824" s="5">
        <f t="shared" si="159"/>
        <v>9.9255583126550868E-5</v>
      </c>
      <c r="Y824" s="1" t="s">
        <v>2469</v>
      </c>
      <c r="Z824" s="2" t="s">
        <v>3010</v>
      </c>
      <c r="AA824" s="5">
        <f t="shared" si="154"/>
        <v>1.5535187199005747E-4</v>
      </c>
    </row>
    <row r="825" spans="1:27" x14ac:dyDescent="0.3">
      <c r="A825" s="1" t="s">
        <v>2534</v>
      </c>
      <c r="B825" s="2" t="s">
        <v>11235</v>
      </c>
      <c r="C825" s="8">
        <f t="shared" si="157"/>
        <v>1.2143290831815422E-4</v>
      </c>
      <c r="D825" s="1" t="s">
        <v>7404</v>
      </c>
      <c r="E825" s="2" t="s">
        <v>12270</v>
      </c>
      <c r="F825" s="5">
        <f t="shared" si="152"/>
        <v>1.5666614444618518E-4</v>
      </c>
      <c r="G825" s="1" t="s">
        <v>12935</v>
      </c>
      <c r="H825" s="2" t="s">
        <v>8806</v>
      </c>
      <c r="I825" s="5">
        <f t="shared" si="153"/>
        <v>2.0938023450586265E-4</v>
      </c>
      <c r="J825" s="1" t="s">
        <v>12999</v>
      </c>
      <c r="K825" s="2" t="s">
        <v>13501</v>
      </c>
      <c r="L825" s="5">
        <f t="shared" si="151"/>
        <v>8.3409792309617153E-5</v>
      </c>
      <c r="M825" s="1" t="s">
        <v>13331</v>
      </c>
      <c r="N825" s="2" t="s">
        <v>14137</v>
      </c>
      <c r="O825" s="5">
        <f t="shared" si="155"/>
        <v>6.4758450977852615E-5</v>
      </c>
      <c r="P825" s="1" t="s">
        <v>12819</v>
      </c>
      <c r="Q825" s="2" t="s">
        <v>2977</v>
      </c>
      <c r="R825" s="5">
        <f t="shared" si="158"/>
        <v>1.7406440382941688E-4</v>
      </c>
      <c r="S825" s="1" t="s">
        <v>10626</v>
      </c>
      <c r="T825" s="2" t="s">
        <v>11080</v>
      </c>
      <c r="U825" s="5">
        <f t="shared" si="156"/>
        <v>1.6043638697256537E-4</v>
      </c>
      <c r="V825" s="1" t="s">
        <v>10649</v>
      </c>
      <c r="W825" s="2" t="s">
        <v>15309</v>
      </c>
      <c r="X825" s="5">
        <f t="shared" si="159"/>
        <v>9.9137503717656395E-5</v>
      </c>
      <c r="Y825" s="1" t="s">
        <v>15689</v>
      </c>
      <c r="Z825" s="2" t="s">
        <v>15690</v>
      </c>
      <c r="AA825" s="5">
        <f t="shared" si="154"/>
        <v>1.5518311607697082E-4</v>
      </c>
    </row>
    <row r="826" spans="1:27" x14ac:dyDescent="0.3">
      <c r="A826" s="1" t="s">
        <v>6254</v>
      </c>
      <c r="B826" s="2" t="s">
        <v>11236</v>
      </c>
      <c r="C826" s="8">
        <f t="shared" si="157"/>
        <v>1.2122681537156019E-4</v>
      </c>
      <c r="D826" s="1" t="s">
        <v>12271</v>
      </c>
      <c r="E826" s="2" t="s">
        <v>12272</v>
      </c>
      <c r="F826" s="5">
        <f t="shared" si="152"/>
        <v>1.5637216575449569E-4</v>
      </c>
      <c r="G826" s="1" t="s">
        <v>12936</v>
      </c>
      <c r="H826" s="2" t="s">
        <v>8806</v>
      </c>
      <c r="I826" s="5">
        <f t="shared" si="153"/>
        <v>2.0938023450586265E-4</v>
      </c>
      <c r="J826" s="1" t="s">
        <v>13502</v>
      </c>
      <c r="K826" s="2" t="s">
        <v>13503</v>
      </c>
      <c r="L826" s="5">
        <f>1/(12000+(RIGHT(K826,3)))</f>
        <v>8.3257014403463495E-5</v>
      </c>
      <c r="M826" s="1" t="s">
        <v>14138</v>
      </c>
      <c r="N826" s="2" t="s">
        <v>1551</v>
      </c>
      <c r="O826" s="5">
        <f t="shared" si="155"/>
        <v>6.4432989690721651E-5</v>
      </c>
      <c r="P826" s="1" t="s">
        <v>6278</v>
      </c>
      <c r="Q826" s="2" t="s">
        <v>11047</v>
      </c>
      <c r="R826" s="5">
        <f t="shared" si="158"/>
        <v>1.7367141368530739E-4</v>
      </c>
      <c r="S826" s="1" t="s">
        <v>12058</v>
      </c>
      <c r="T826" s="2" t="s">
        <v>14912</v>
      </c>
      <c r="U826" s="5">
        <f t="shared" si="156"/>
        <v>1.5931177314003505E-4</v>
      </c>
      <c r="V826" s="1" t="s">
        <v>13903</v>
      </c>
      <c r="W826" s="2" t="s">
        <v>15309</v>
      </c>
      <c r="X826" s="5">
        <f t="shared" si="159"/>
        <v>9.9137503717656395E-5</v>
      </c>
      <c r="Y826" s="1" t="s">
        <v>15691</v>
      </c>
      <c r="Z826" s="2" t="s">
        <v>15692</v>
      </c>
      <c r="AA826" s="5">
        <f t="shared" si="154"/>
        <v>1.548467017652524E-4</v>
      </c>
    </row>
    <row r="827" spans="1:27" x14ac:dyDescent="0.3">
      <c r="A827" s="1" t="s">
        <v>11237</v>
      </c>
      <c r="B827" s="2" t="s">
        <v>11238</v>
      </c>
      <c r="C827" s="8">
        <f t="shared" si="157"/>
        <v>1.2080212611741966E-4</v>
      </c>
      <c r="D827" s="1" t="s">
        <v>10290</v>
      </c>
      <c r="E827" s="2" t="s">
        <v>12273</v>
      </c>
      <c r="F827" s="5">
        <f t="shared" si="152"/>
        <v>1.5615240474703309E-4</v>
      </c>
      <c r="G827" s="1" t="s">
        <v>11266</v>
      </c>
      <c r="H827" s="2" t="s">
        <v>8806</v>
      </c>
      <c r="I827" s="5">
        <f t="shared" si="153"/>
        <v>2.0938023450586265E-4</v>
      </c>
      <c r="J827" s="1" t="s">
        <v>12616</v>
      </c>
      <c r="K827" s="2" t="s">
        <v>13503</v>
      </c>
      <c r="L827" s="5">
        <f t="shared" ref="L827:L865" si="160">1/(12000+(RIGHT(K827,3)))</f>
        <v>8.3257014403463495E-5</v>
      </c>
      <c r="M827" s="1" t="s">
        <v>14139</v>
      </c>
      <c r="N827" s="2" t="s">
        <v>14140</v>
      </c>
      <c r="O827" s="5">
        <f t="shared" si="155"/>
        <v>6.4197213840919305E-5</v>
      </c>
      <c r="P827" s="1" t="s">
        <v>5246</v>
      </c>
      <c r="Q827" s="2" t="s">
        <v>14597</v>
      </c>
      <c r="R827" s="5">
        <f t="shared" si="158"/>
        <v>1.7310022503029253E-4</v>
      </c>
      <c r="S827" s="1" t="s">
        <v>12353</v>
      </c>
      <c r="T827" s="2" t="s">
        <v>8128</v>
      </c>
      <c r="U827" s="5">
        <f t="shared" si="156"/>
        <v>1.5827793605571383E-4</v>
      </c>
      <c r="V827" s="1" t="s">
        <v>10647</v>
      </c>
      <c r="W827" s="2" t="s">
        <v>15310</v>
      </c>
      <c r="X827" s="5">
        <f t="shared" si="159"/>
        <v>9.8970704671417256E-5</v>
      </c>
      <c r="Y827" s="1" t="s">
        <v>13368</v>
      </c>
      <c r="Z827" s="2" t="s">
        <v>14638</v>
      </c>
      <c r="AA827" s="5">
        <f t="shared" si="154"/>
        <v>1.5467904098994585E-4</v>
      </c>
    </row>
    <row r="828" spans="1:27" x14ac:dyDescent="0.3">
      <c r="A828" s="1" t="s">
        <v>11239</v>
      </c>
      <c r="B828" s="2" t="s">
        <v>11240</v>
      </c>
      <c r="C828" s="8">
        <f t="shared" si="157"/>
        <v>1.2038040207054291E-4</v>
      </c>
      <c r="D828" s="1" t="s">
        <v>12274</v>
      </c>
      <c r="E828" s="2" t="s">
        <v>12275</v>
      </c>
      <c r="F828" s="5">
        <f t="shared" si="152"/>
        <v>1.5610365282547612E-4</v>
      </c>
      <c r="G828" s="1" t="s">
        <v>12937</v>
      </c>
      <c r="H828" s="2" t="s">
        <v>12938</v>
      </c>
      <c r="I828" s="5">
        <f t="shared" si="153"/>
        <v>2.0885547201336674E-4</v>
      </c>
      <c r="J828" s="1" t="s">
        <v>10966</v>
      </c>
      <c r="K828" s="2" t="s">
        <v>13503</v>
      </c>
      <c r="L828" s="5">
        <f t="shared" si="160"/>
        <v>8.3257014403463495E-5</v>
      </c>
      <c r="M828" s="1" t="s">
        <v>14141</v>
      </c>
      <c r="N828" s="2" t="s">
        <v>14142</v>
      </c>
      <c r="O828" s="5">
        <f t="shared" si="155"/>
        <v>6.4127228421187636E-5</v>
      </c>
      <c r="P828" s="1" t="s">
        <v>12201</v>
      </c>
      <c r="Q828" s="2" t="s">
        <v>14598</v>
      </c>
      <c r="R828" s="5">
        <f t="shared" si="158"/>
        <v>1.7274140611504577E-4</v>
      </c>
      <c r="S828" s="1" t="s">
        <v>14913</v>
      </c>
      <c r="T828" s="2" t="s">
        <v>14914</v>
      </c>
      <c r="U828" s="5">
        <f t="shared" si="156"/>
        <v>1.5790304752881732E-4</v>
      </c>
      <c r="V828" s="1" t="s">
        <v>15311</v>
      </c>
      <c r="W828" s="2" t="s">
        <v>15312</v>
      </c>
      <c r="X828" s="5">
        <f t="shared" si="159"/>
        <v>9.8804465961861474E-5</v>
      </c>
      <c r="Y828" s="1" t="s">
        <v>14496</v>
      </c>
      <c r="Z828" s="2" t="s">
        <v>14639</v>
      </c>
      <c r="AA828" s="5">
        <f t="shared" si="154"/>
        <v>1.5451174289245981E-4</v>
      </c>
    </row>
    <row r="829" spans="1:27" x14ac:dyDescent="0.3">
      <c r="A829" s="1" t="s">
        <v>11241</v>
      </c>
      <c r="B829" s="2" t="s">
        <v>11242</v>
      </c>
      <c r="C829" s="8">
        <f t="shared" si="157"/>
        <v>1.2017786323759164E-4</v>
      </c>
      <c r="D829" s="1" t="s">
        <v>12276</v>
      </c>
      <c r="E829" s="2" t="s">
        <v>11094</v>
      </c>
      <c r="F829" s="5">
        <f t="shared" si="152"/>
        <v>1.5603058199407084E-4</v>
      </c>
      <c r="G829" s="1" t="s">
        <v>10649</v>
      </c>
      <c r="H829" s="2" t="s">
        <v>4483</v>
      </c>
      <c r="I829" s="5">
        <f t="shared" si="153"/>
        <v>2.0859407592824363E-4</v>
      </c>
      <c r="J829" s="1" t="s">
        <v>13504</v>
      </c>
      <c r="K829" s="2" t="s">
        <v>13503</v>
      </c>
      <c r="L829" s="5">
        <f t="shared" si="160"/>
        <v>8.3257014403463495E-5</v>
      </c>
      <c r="M829" s="1" t="s">
        <v>14143</v>
      </c>
      <c r="N829" s="2" t="s">
        <v>14144</v>
      </c>
      <c r="O829" s="5">
        <f t="shared" si="155"/>
        <v>6.3893680914957508E-5</v>
      </c>
      <c r="P829" s="1" t="s">
        <v>552</v>
      </c>
      <c r="Q829" s="2" t="s">
        <v>10181</v>
      </c>
      <c r="R829" s="5">
        <f t="shared" si="158"/>
        <v>1.7238407171177384E-4</v>
      </c>
      <c r="S829" s="1" t="s">
        <v>14915</v>
      </c>
      <c r="T829" s="2" t="s">
        <v>14916</v>
      </c>
      <c r="U829" s="5">
        <f t="shared" si="156"/>
        <v>1.5676438313215238E-4</v>
      </c>
      <c r="V829" s="1" t="s">
        <v>15313</v>
      </c>
      <c r="W829" s="2" t="s">
        <v>1462</v>
      </c>
      <c r="X829" s="5">
        <f t="shared" si="159"/>
        <v>9.8745926730522363E-5</v>
      </c>
      <c r="Y829" s="1" t="s">
        <v>11375</v>
      </c>
      <c r="Z829" s="2" t="s">
        <v>15693</v>
      </c>
      <c r="AA829" s="5">
        <f t="shared" si="154"/>
        <v>1.543448062972681E-4</v>
      </c>
    </row>
    <row r="830" spans="1:27" x14ac:dyDescent="0.3">
      <c r="A830" s="1" t="s">
        <v>11243</v>
      </c>
      <c r="B830" s="2" t="s">
        <v>11244</v>
      </c>
      <c r="C830" s="8">
        <f t="shared" si="157"/>
        <v>1.1996161228406909E-4</v>
      </c>
      <c r="D830" s="1" t="s">
        <v>12277</v>
      </c>
      <c r="E830" s="2" t="s">
        <v>12278</v>
      </c>
      <c r="F830" s="5">
        <f t="shared" si="152"/>
        <v>1.5578750584203146E-4</v>
      </c>
      <c r="G830" s="1" t="s">
        <v>12939</v>
      </c>
      <c r="H830" s="2" t="s">
        <v>12940</v>
      </c>
      <c r="I830" s="5">
        <f t="shared" si="153"/>
        <v>2.0837674515524068E-4</v>
      </c>
      <c r="J830" s="1" t="s">
        <v>10892</v>
      </c>
      <c r="K830" s="2" t="s">
        <v>13503</v>
      </c>
      <c r="L830" s="5">
        <f t="shared" si="160"/>
        <v>8.3257014403463495E-5</v>
      </c>
      <c r="M830" s="1" t="s">
        <v>11209</v>
      </c>
      <c r="N830" s="2" t="s">
        <v>14145</v>
      </c>
      <c r="O830" s="5">
        <f t="shared" si="155"/>
        <v>6.3730801096169775E-5</v>
      </c>
      <c r="P830" s="1" t="s">
        <v>11170</v>
      </c>
      <c r="Q830" s="2" t="s">
        <v>4545</v>
      </c>
      <c r="R830" s="5">
        <f t="shared" si="158"/>
        <v>1.7226528854435831E-4</v>
      </c>
      <c r="S830" s="1" t="s">
        <v>12624</v>
      </c>
      <c r="T830" s="2" t="s">
        <v>14917</v>
      </c>
      <c r="U830" s="5">
        <f t="shared" si="156"/>
        <v>1.5656802880851731E-4</v>
      </c>
      <c r="V830" s="1" t="s">
        <v>15314</v>
      </c>
      <c r="W830" s="2" t="s">
        <v>13935</v>
      </c>
      <c r="X830" s="5">
        <f t="shared" si="159"/>
        <v>9.8687456824237644E-5</v>
      </c>
      <c r="Y830" s="1" t="s">
        <v>14271</v>
      </c>
      <c r="Z830" s="2" t="s">
        <v>15694</v>
      </c>
      <c r="AA830" s="5">
        <f t="shared" si="154"/>
        <v>1.541782300339192E-4</v>
      </c>
    </row>
    <row r="831" spans="1:27" x14ac:dyDescent="0.3">
      <c r="A831" s="1" t="s">
        <v>2243</v>
      </c>
      <c r="B831" s="2" t="s">
        <v>11244</v>
      </c>
      <c r="C831" s="8">
        <f t="shared" si="157"/>
        <v>1.1996161228406909E-4</v>
      </c>
      <c r="D831" s="1" t="s">
        <v>12279</v>
      </c>
      <c r="E831" s="2" t="s">
        <v>6816</v>
      </c>
      <c r="F831" s="5">
        <f t="shared" si="152"/>
        <v>1.5576323987538941E-4</v>
      </c>
      <c r="G831" s="1" t="s">
        <v>11079</v>
      </c>
      <c r="H831" s="2" t="s">
        <v>12940</v>
      </c>
      <c r="I831" s="5">
        <f t="shared" si="153"/>
        <v>2.0837674515524068E-4</v>
      </c>
      <c r="J831" s="1" t="s">
        <v>13505</v>
      </c>
      <c r="K831" s="2" t="s">
        <v>13506</v>
      </c>
      <c r="L831" s="5">
        <f t="shared" si="160"/>
        <v>8.3097889313611434E-5</v>
      </c>
      <c r="M831" s="1" t="s">
        <v>14146</v>
      </c>
      <c r="N831" s="2" t="s">
        <v>14147</v>
      </c>
      <c r="O831" s="5">
        <f t="shared" si="155"/>
        <v>6.3544512931308376E-5</v>
      </c>
      <c r="P831" s="1" t="s">
        <v>533</v>
      </c>
      <c r="Q831" s="2" t="s">
        <v>14599</v>
      </c>
      <c r="R831" s="5">
        <f t="shared" si="158"/>
        <v>1.7196904557179707E-4</v>
      </c>
      <c r="S831" s="1" t="s">
        <v>10722</v>
      </c>
      <c r="T831" s="2" t="s">
        <v>1397</v>
      </c>
      <c r="U831" s="5">
        <f t="shared" si="156"/>
        <v>1.5649452269170578E-4</v>
      </c>
      <c r="V831" s="1" t="s">
        <v>12002</v>
      </c>
      <c r="W831" s="2" t="s">
        <v>15315</v>
      </c>
      <c r="X831" s="5">
        <f t="shared" si="159"/>
        <v>9.8463962189838515E-5</v>
      </c>
      <c r="Y831" s="1" t="s">
        <v>10826</v>
      </c>
      <c r="Z831" s="2" t="s">
        <v>15694</v>
      </c>
      <c r="AA831" s="5">
        <f t="shared" si="154"/>
        <v>1.541782300339192E-4</v>
      </c>
    </row>
    <row r="832" spans="1:27" x14ac:dyDescent="0.3">
      <c r="A832" s="1" t="s">
        <v>11245</v>
      </c>
      <c r="B832" s="2" t="s">
        <v>11246</v>
      </c>
      <c r="C832" s="8">
        <f t="shared" si="157"/>
        <v>1.1976047904191617E-4</v>
      </c>
      <c r="D832" s="1" t="s">
        <v>12280</v>
      </c>
      <c r="E832" s="2" t="s">
        <v>12281</v>
      </c>
      <c r="F832" s="5">
        <f t="shared" si="152"/>
        <v>1.5569048731122528E-4</v>
      </c>
      <c r="G832" s="1" t="s">
        <v>12941</v>
      </c>
      <c r="H832" s="2" t="s">
        <v>12942</v>
      </c>
      <c r="I832" s="5">
        <f t="shared" si="153"/>
        <v>2.0682523267838676E-4</v>
      </c>
      <c r="J832" s="1" t="s">
        <v>13507</v>
      </c>
      <c r="K832" s="2" t="s">
        <v>13508</v>
      </c>
      <c r="L832" s="5">
        <f t="shared" si="160"/>
        <v>8.2781456953642384E-5</v>
      </c>
      <c r="M832" s="1" t="s">
        <v>14148</v>
      </c>
      <c r="N832" s="2" t="s">
        <v>14149</v>
      </c>
      <c r="O832" s="5">
        <f t="shared" si="155"/>
        <v>6.3520294734167561E-5</v>
      </c>
      <c r="P832" s="1" t="s">
        <v>10587</v>
      </c>
      <c r="Q832" s="2" t="s">
        <v>6788</v>
      </c>
      <c r="R832" s="5">
        <f t="shared" si="158"/>
        <v>1.7182130584192441E-4</v>
      </c>
      <c r="S832" s="1" t="s">
        <v>1976</v>
      </c>
      <c r="T832" s="2" t="s">
        <v>3009</v>
      </c>
      <c r="U832" s="5">
        <f t="shared" si="156"/>
        <v>1.5583606046439146E-4</v>
      </c>
      <c r="V832" s="1" t="s">
        <v>14874</v>
      </c>
      <c r="W832" s="2" t="s">
        <v>4699</v>
      </c>
      <c r="X832" s="5">
        <f t="shared" si="159"/>
        <v>9.8405825624876995E-5</v>
      </c>
      <c r="Y832" s="1" t="s">
        <v>7455</v>
      </c>
      <c r="Z832" s="2" t="s">
        <v>15694</v>
      </c>
      <c r="AA832" s="5">
        <f t="shared" si="154"/>
        <v>1.541782300339192E-4</v>
      </c>
    </row>
    <row r="833" spans="1:27" x14ac:dyDescent="0.3">
      <c r="A833" s="1" t="s">
        <v>11247</v>
      </c>
      <c r="B833" s="2" t="s">
        <v>11246</v>
      </c>
      <c r="C833" s="8">
        <f t="shared" si="157"/>
        <v>1.1976047904191617E-4</v>
      </c>
      <c r="D833" s="1" t="s">
        <v>12282</v>
      </c>
      <c r="E833" s="2" t="s">
        <v>8138</v>
      </c>
      <c r="F833" s="5">
        <f t="shared" si="152"/>
        <v>1.5556938394523958E-4</v>
      </c>
      <c r="G833" s="1" t="s">
        <v>2480</v>
      </c>
      <c r="H833" s="2" t="s">
        <v>7987</v>
      </c>
      <c r="I833" s="5">
        <f t="shared" si="153"/>
        <v>2.065688907250568E-4</v>
      </c>
      <c r="J833" s="1" t="s">
        <v>13509</v>
      </c>
      <c r="K833" s="2" t="s">
        <v>13508</v>
      </c>
      <c r="L833" s="5">
        <f t="shared" si="160"/>
        <v>8.2781456953642384E-5</v>
      </c>
      <c r="M833" s="1" t="s">
        <v>12768</v>
      </c>
      <c r="N833" s="2" t="s">
        <v>14150</v>
      </c>
      <c r="O833" s="5">
        <f t="shared" si="155"/>
        <v>6.3427629075225167E-5</v>
      </c>
      <c r="P833" s="1" t="s">
        <v>13061</v>
      </c>
      <c r="Q833" s="2" t="s">
        <v>6788</v>
      </c>
      <c r="R833" s="5">
        <f t="shared" si="158"/>
        <v>1.7182130584192441E-4</v>
      </c>
      <c r="S833" s="1" t="s">
        <v>14918</v>
      </c>
      <c r="T833" s="2" t="s">
        <v>14919</v>
      </c>
      <c r="U833" s="5">
        <f t="shared" si="156"/>
        <v>1.5525539512498059E-4</v>
      </c>
      <c r="V833" s="1" t="s">
        <v>11282</v>
      </c>
      <c r="W833" s="2" t="s">
        <v>15316</v>
      </c>
      <c r="X833" s="5">
        <f t="shared" si="159"/>
        <v>9.7847358121330727E-5</v>
      </c>
      <c r="Y833" s="1" t="s">
        <v>11523</v>
      </c>
      <c r="Z833" s="2" t="s">
        <v>5635</v>
      </c>
      <c r="AA833" s="5">
        <f t="shared" si="154"/>
        <v>1.5384615384615385E-4</v>
      </c>
    </row>
    <row r="834" spans="1:27" x14ac:dyDescent="0.3">
      <c r="A834" s="1" t="s">
        <v>11248</v>
      </c>
      <c r="B834" s="2" t="s">
        <v>11249</v>
      </c>
      <c r="C834" s="8">
        <f t="shared" si="157"/>
        <v>1.1954572624028691E-4</v>
      </c>
      <c r="D834" s="1" t="s">
        <v>12283</v>
      </c>
      <c r="E834" s="2" t="s">
        <v>12284</v>
      </c>
      <c r="F834" s="5">
        <f t="shared" si="152"/>
        <v>1.5554518587649713E-4</v>
      </c>
      <c r="G834" s="1" t="s">
        <v>10311</v>
      </c>
      <c r="H834" s="2" t="s">
        <v>12943</v>
      </c>
      <c r="I834" s="5">
        <f t="shared" si="153"/>
        <v>2.0631318341242006E-4</v>
      </c>
      <c r="J834" s="1" t="s">
        <v>2324</v>
      </c>
      <c r="K834" s="2" t="s">
        <v>13510</v>
      </c>
      <c r="L834" s="5">
        <f t="shared" si="160"/>
        <v>8.2467425366980037E-5</v>
      </c>
      <c r="M834" s="1" t="s">
        <v>12656</v>
      </c>
      <c r="N834" s="2" t="s">
        <v>14151</v>
      </c>
      <c r="O834" s="5">
        <f t="shared" si="155"/>
        <v>6.3379389022689826E-5</v>
      </c>
      <c r="P834" s="1" t="s">
        <v>14091</v>
      </c>
      <c r="Q834" s="2" t="s">
        <v>14600</v>
      </c>
      <c r="R834" s="5">
        <f t="shared" si="158"/>
        <v>1.7164435290078958E-4</v>
      </c>
      <c r="S834" s="1" t="s">
        <v>14920</v>
      </c>
      <c r="T834" s="2" t="s">
        <v>14921</v>
      </c>
      <c r="U834" s="5">
        <f t="shared" si="156"/>
        <v>1.5479876160990713E-4</v>
      </c>
      <c r="V834" s="1" t="s">
        <v>15317</v>
      </c>
      <c r="W834" s="2" t="s">
        <v>15318</v>
      </c>
      <c r="X834" s="5">
        <f t="shared" si="159"/>
        <v>9.7618117922686453E-5</v>
      </c>
      <c r="Y834" s="1" t="s">
        <v>13037</v>
      </c>
      <c r="Z834" s="2" t="s">
        <v>15695</v>
      </c>
      <c r="AA834" s="5">
        <f t="shared" si="154"/>
        <v>1.5351550506601167E-4</v>
      </c>
    </row>
    <row r="835" spans="1:27" x14ac:dyDescent="0.3">
      <c r="A835" s="1" t="s">
        <v>11250</v>
      </c>
      <c r="B835" s="2" t="s">
        <v>5685</v>
      </c>
      <c r="C835" s="8">
        <f t="shared" si="157"/>
        <v>1.1933174224343676E-4</v>
      </c>
      <c r="D835" s="1" t="s">
        <v>12285</v>
      </c>
      <c r="E835" s="2" t="s">
        <v>12286</v>
      </c>
      <c r="F835" s="5">
        <f t="shared" si="152"/>
        <v>1.554726368159204E-4</v>
      </c>
      <c r="G835" s="1" t="s">
        <v>10707</v>
      </c>
      <c r="H835" s="2" t="s">
        <v>12944</v>
      </c>
      <c r="I835" s="5">
        <f t="shared" si="153"/>
        <v>2.0605810838656501E-4</v>
      </c>
      <c r="J835" s="1" t="s">
        <v>12648</v>
      </c>
      <c r="K835" s="2" t="s">
        <v>4747</v>
      </c>
      <c r="L835" s="5">
        <f t="shared" si="160"/>
        <v>8.23045267489712E-5</v>
      </c>
      <c r="M835" s="1" t="s">
        <v>12413</v>
      </c>
      <c r="N835" s="2" t="s">
        <v>14151</v>
      </c>
      <c r="O835" s="5">
        <f t="shared" si="155"/>
        <v>6.3379389022689826E-5</v>
      </c>
      <c r="P835" s="1" t="s">
        <v>11364</v>
      </c>
      <c r="Q835" s="2" t="s">
        <v>13019</v>
      </c>
      <c r="R835" s="5">
        <f t="shared" si="158"/>
        <v>1.7149717029669011E-4</v>
      </c>
      <c r="S835" s="1" t="s">
        <v>10947</v>
      </c>
      <c r="T835" s="2" t="s">
        <v>14639</v>
      </c>
      <c r="U835" s="5">
        <f t="shared" si="156"/>
        <v>1.5451174289245981E-4</v>
      </c>
      <c r="V835" s="1" t="s">
        <v>15319</v>
      </c>
      <c r="W835" s="2" t="s">
        <v>15320</v>
      </c>
      <c r="X835" s="5">
        <f t="shared" si="159"/>
        <v>9.7560975609756103E-5</v>
      </c>
      <c r="Y835" s="1" t="s">
        <v>15696</v>
      </c>
      <c r="Z835" s="2" t="s">
        <v>15697</v>
      </c>
      <c r="AA835" s="5">
        <f t="shared" si="154"/>
        <v>1.5318627450980392E-4</v>
      </c>
    </row>
    <row r="836" spans="1:27" x14ac:dyDescent="0.3">
      <c r="A836" s="1" t="s">
        <v>11251</v>
      </c>
      <c r="B836" s="2" t="s">
        <v>5685</v>
      </c>
      <c r="C836" s="8">
        <f t="shared" si="157"/>
        <v>1.1933174224343676E-4</v>
      </c>
      <c r="D836" s="1" t="s">
        <v>12287</v>
      </c>
      <c r="E836" s="2" t="s">
        <v>8140</v>
      </c>
      <c r="F836" s="5">
        <f t="shared" si="152"/>
        <v>1.552312946289972E-4</v>
      </c>
      <c r="G836" s="1" t="s">
        <v>10934</v>
      </c>
      <c r="H836" s="2" t="s">
        <v>10164</v>
      </c>
      <c r="I836" s="5">
        <f t="shared" si="153"/>
        <v>2.0479213598197828E-4</v>
      </c>
      <c r="J836" s="1" t="s">
        <v>11280</v>
      </c>
      <c r="K836" s="2" t="s">
        <v>4747</v>
      </c>
      <c r="L836" s="5">
        <f t="shared" si="160"/>
        <v>8.23045267489712E-5</v>
      </c>
      <c r="M836" s="1" t="s">
        <v>10790</v>
      </c>
      <c r="N836" s="2" t="s">
        <v>14152</v>
      </c>
      <c r="O836" s="5">
        <f t="shared" si="155"/>
        <v>6.2936622820819436E-5</v>
      </c>
      <c r="P836" s="1" t="s">
        <v>14601</v>
      </c>
      <c r="Q836" s="2" t="s">
        <v>14602</v>
      </c>
      <c r="R836" s="5">
        <f t="shared" si="158"/>
        <v>1.7140898183064793E-4</v>
      </c>
      <c r="S836" s="1" t="s">
        <v>14922</v>
      </c>
      <c r="T836" s="2" t="s">
        <v>5635</v>
      </c>
      <c r="U836" s="5">
        <f t="shared" si="156"/>
        <v>1.5384615384615385E-4</v>
      </c>
      <c r="V836" s="1" t="s">
        <v>10677</v>
      </c>
      <c r="W836" s="2" t="s">
        <v>15321</v>
      </c>
      <c r="X836" s="5">
        <f t="shared" si="159"/>
        <v>9.6599690880989179E-5</v>
      </c>
      <c r="Y836" s="1" t="s">
        <v>12798</v>
      </c>
      <c r="Z836" s="2" t="s">
        <v>6827</v>
      </c>
      <c r="AA836" s="5">
        <f t="shared" si="154"/>
        <v>1.5269506794930523E-4</v>
      </c>
    </row>
    <row r="837" spans="1:27" x14ac:dyDescent="0.3">
      <c r="A837" s="1" t="s">
        <v>11252</v>
      </c>
      <c r="B837" s="2" t="s">
        <v>11253</v>
      </c>
      <c r="C837" s="8">
        <f t="shared" si="157"/>
        <v>1.1913271384322135E-4</v>
      </c>
      <c r="D837" s="1" t="s">
        <v>12288</v>
      </c>
      <c r="E837" s="2" t="s">
        <v>6819</v>
      </c>
      <c r="F837" s="5">
        <f t="shared" si="152"/>
        <v>1.5477480266212662E-4</v>
      </c>
      <c r="G837" s="1" t="s">
        <v>10675</v>
      </c>
      <c r="H837" s="2" t="s">
        <v>7995</v>
      </c>
      <c r="I837" s="5">
        <f t="shared" si="153"/>
        <v>2.0449897750511248E-4</v>
      </c>
      <c r="J837" s="1" t="s">
        <v>11415</v>
      </c>
      <c r="K837" s="2" t="s">
        <v>13511</v>
      </c>
      <c r="L837" s="5">
        <f t="shared" si="160"/>
        <v>8.214901831923109E-5</v>
      </c>
      <c r="M837" s="1" t="s">
        <v>13266</v>
      </c>
      <c r="N837" s="2" t="s">
        <v>14153</v>
      </c>
      <c r="O837" s="5">
        <f t="shared" si="155"/>
        <v>6.2633095327571095E-5</v>
      </c>
      <c r="P837" s="1" t="s">
        <v>14283</v>
      </c>
      <c r="Q837" s="2" t="s">
        <v>14603</v>
      </c>
      <c r="R837" s="5">
        <f t="shared" si="158"/>
        <v>1.7111567419575633E-4</v>
      </c>
      <c r="S837" s="1" t="s">
        <v>14923</v>
      </c>
      <c r="T837" s="2" t="s">
        <v>14924</v>
      </c>
      <c r="U837" s="5">
        <f t="shared" si="156"/>
        <v>1.5365703749231714E-4</v>
      </c>
      <c r="V837" s="1" t="s">
        <v>10592</v>
      </c>
      <c r="W837" s="2" t="s">
        <v>15322</v>
      </c>
      <c r="X837" s="5">
        <f t="shared" si="159"/>
        <v>9.5702938080199064E-5</v>
      </c>
      <c r="Y837" s="1" t="s">
        <v>10601</v>
      </c>
      <c r="Z837" s="2" t="s">
        <v>6827</v>
      </c>
      <c r="AA837" s="5">
        <f t="shared" si="154"/>
        <v>1.5269506794930523E-4</v>
      </c>
    </row>
    <row r="838" spans="1:27" x14ac:dyDescent="0.3">
      <c r="A838" s="1" t="s">
        <v>11254</v>
      </c>
      <c r="B838" s="2" t="s">
        <v>10242</v>
      </c>
      <c r="C838" s="8">
        <f t="shared" si="157"/>
        <v>1.1892020454275182E-4</v>
      </c>
      <c r="D838" s="1" t="s">
        <v>12289</v>
      </c>
      <c r="E838" s="2" t="s">
        <v>12290</v>
      </c>
      <c r="F838" s="5">
        <f t="shared" si="152"/>
        <v>1.547029702970297E-4</v>
      </c>
      <c r="G838" s="1" t="s">
        <v>12224</v>
      </c>
      <c r="H838" s="2" t="s">
        <v>12945</v>
      </c>
      <c r="I838" s="5">
        <f t="shared" si="153"/>
        <v>2.0296326364927948E-4</v>
      </c>
      <c r="J838" s="1" t="s">
        <v>6096</v>
      </c>
      <c r="K838" s="2" t="s">
        <v>13511</v>
      </c>
      <c r="L838" s="5">
        <f t="shared" si="160"/>
        <v>8.214901831923109E-5</v>
      </c>
      <c r="M838" s="1" t="s">
        <v>12800</v>
      </c>
      <c r="N838" s="2" t="s">
        <v>14154</v>
      </c>
      <c r="O838" s="5">
        <f>1/(16000+(RIGHT(N838,3)))</f>
        <v>6.2073246430788333E-5</v>
      </c>
      <c r="P838" s="1" t="s">
        <v>11555</v>
      </c>
      <c r="Q838" s="2" t="s">
        <v>14604</v>
      </c>
      <c r="R838" s="5">
        <f t="shared" si="158"/>
        <v>1.7053206002728513E-4</v>
      </c>
      <c r="S838" s="1" t="s">
        <v>13119</v>
      </c>
      <c r="T838" s="2" t="s">
        <v>14924</v>
      </c>
      <c r="U838" s="5">
        <f t="shared" si="156"/>
        <v>1.5365703749231714E-4</v>
      </c>
      <c r="V838" s="1" t="s">
        <v>2471</v>
      </c>
      <c r="W838" s="2" t="s">
        <v>4707</v>
      </c>
      <c r="X838" s="5">
        <f t="shared" si="159"/>
        <v>9.5593155530064052E-5</v>
      </c>
      <c r="Y838" s="1" t="s">
        <v>14796</v>
      </c>
      <c r="Z838" s="2" t="s">
        <v>15698</v>
      </c>
      <c r="AA838" s="5">
        <f t="shared" si="154"/>
        <v>1.5202189115232594E-4</v>
      </c>
    </row>
    <row r="839" spans="1:27" x14ac:dyDescent="0.3">
      <c r="A839" s="1" t="s">
        <v>11255</v>
      </c>
      <c r="B839" s="2" t="s">
        <v>11256</v>
      </c>
      <c r="C839" s="8">
        <f t="shared" si="157"/>
        <v>1.1870845204178538E-4</v>
      </c>
      <c r="D839" s="1" t="s">
        <v>12291</v>
      </c>
      <c r="E839" s="2" t="s">
        <v>6820</v>
      </c>
      <c r="F839" s="5">
        <f t="shared" si="152"/>
        <v>1.5448787270199289E-4</v>
      </c>
      <c r="G839" s="1" t="s">
        <v>187</v>
      </c>
      <c r="H839" s="2" t="s">
        <v>12945</v>
      </c>
      <c r="I839" s="5">
        <f t="shared" si="153"/>
        <v>2.0296326364927948E-4</v>
      </c>
      <c r="J839" s="1" t="s">
        <v>12716</v>
      </c>
      <c r="K839" s="2" t="s">
        <v>13512</v>
      </c>
      <c r="L839" s="5">
        <f t="shared" si="160"/>
        <v>8.1994096425057393E-5</v>
      </c>
      <c r="M839" s="1" t="s">
        <v>13620</v>
      </c>
      <c r="N839" s="2" t="s">
        <v>3394</v>
      </c>
      <c r="O839" s="5">
        <f t="shared" ref="O839:O857" si="161">1/(16000+(RIGHT(N839,3)))</f>
        <v>6.2023196675556658E-5</v>
      </c>
      <c r="P839" s="1" t="s">
        <v>11332</v>
      </c>
      <c r="Q839" s="2" t="s">
        <v>13799</v>
      </c>
      <c r="R839" s="5">
        <f t="shared" si="158"/>
        <v>1.7044486108743821E-4</v>
      </c>
      <c r="S839" s="1" t="s">
        <v>6119</v>
      </c>
      <c r="T839" s="2" t="s">
        <v>10194</v>
      </c>
      <c r="U839" s="5">
        <f t="shared" si="156"/>
        <v>1.534683855125844E-4</v>
      </c>
      <c r="V839" s="1" t="s">
        <v>15323</v>
      </c>
      <c r="W839" s="2" t="s">
        <v>15324</v>
      </c>
      <c r="X839" s="5">
        <f t="shared" si="159"/>
        <v>9.5365248903299643E-5</v>
      </c>
      <c r="Y839" s="1" t="s">
        <v>15699</v>
      </c>
      <c r="Z839" s="2" t="s">
        <v>15698</v>
      </c>
      <c r="AA839" s="5">
        <f t="shared" si="154"/>
        <v>1.5202189115232594E-4</v>
      </c>
    </row>
    <row r="840" spans="1:27" x14ac:dyDescent="0.3">
      <c r="A840" s="1" t="s">
        <v>11257</v>
      </c>
      <c r="B840" s="2" t="s">
        <v>11256</v>
      </c>
      <c r="C840" s="8">
        <f t="shared" si="157"/>
        <v>1.1870845204178538E-4</v>
      </c>
      <c r="D840" s="1" t="s">
        <v>12292</v>
      </c>
      <c r="E840" s="2" t="s">
        <v>12293</v>
      </c>
      <c r="F840" s="5">
        <f t="shared" si="152"/>
        <v>1.5420200462606013E-4</v>
      </c>
      <c r="G840" s="1" t="s">
        <v>12946</v>
      </c>
      <c r="H840" s="2" t="s">
        <v>4490</v>
      </c>
      <c r="I840" s="5">
        <f t="shared" si="153"/>
        <v>2.0271639975674033E-4</v>
      </c>
      <c r="J840" s="1" t="s">
        <v>13513</v>
      </c>
      <c r="K840" s="2" t="s">
        <v>13514</v>
      </c>
      <c r="L840" s="5">
        <f t="shared" si="160"/>
        <v>8.1833060556464818E-5</v>
      </c>
      <c r="M840" s="1" t="s">
        <v>14155</v>
      </c>
      <c r="N840" s="2" t="s">
        <v>14156</v>
      </c>
      <c r="O840" s="5">
        <f t="shared" si="161"/>
        <v>6.1839094675653942E-5</v>
      </c>
      <c r="P840" s="1" t="s">
        <v>2576</v>
      </c>
      <c r="Q840" s="2" t="s">
        <v>14605</v>
      </c>
      <c r="R840" s="5">
        <f t="shared" si="158"/>
        <v>1.7038677798602829E-4</v>
      </c>
      <c r="S840" s="1" t="s">
        <v>14925</v>
      </c>
      <c r="T840" s="2" t="s">
        <v>10194</v>
      </c>
      <c r="U840" s="5">
        <f t="shared" si="156"/>
        <v>1.534683855125844E-4</v>
      </c>
      <c r="V840" s="1" t="s">
        <v>15325</v>
      </c>
      <c r="W840" s="2" t="s">
        <v>15326</v>
      </c>
      <c r="X840" s="5">
        <f t="shared" si="159"/>
        <v>9.5310712924132673E-5</v>
      </c>
      <c r="Y840" s="1" t="s">
        <v>10937</v>
      </c>
      <c r="Z840" s="2" t="s">
        <v>15181</v>
      </c>
      <c r="AA840" s="5">
        <f t="shared" si="154"/>
        <v>1.5169902912621358E-4</v>
      </c>
    </row>
    <row r="841" spans="1:27" x14ac:dyDescent="0.3">
      <c r="A841" s="1" t="s">
        <v>11258</v>
      </c>
      <c r="B841" s="2" t="s">
        <v>11259</v>
      </c>
      <c r="C841" s="8">
        <f t="shared" si="157"/>
        <v>1.1849745230477545E-4</v>
      </c>
      <c r="D841" s="1" t="s">
        <v>10781</v>
      </c>
      <c r="E841" s="2" t="s">
        <v>12294</v>
      </c>
      <c r="F841" s="5">
        <f t="shared" si="152"/>
        <v>1.537042729787888E-4</v>
      </c>
      <c r="G841" s="1" t="s">
        <v>10855</v>
      </c>
      <c r="H841" s="2" t="s">
        <v>2935</v>
      </c>
      <c r="I841" s="5">
        <f t="shared" si="153"/>
        <v>2.0247013565499088E-4</v>
      </c>
      <c r="J841" s="1" t="s">
        <v>13515</v>
      </c>
      <c r="K841" s="2" t="s">
        <v>13516</v>
      </c>
      <c r="L841" s="5">
        <f t="shared" si="160"/>
        <v>8.1679326962345831E-5</v>
      </c>
      <c r="M841" s="1" t="s">
        <v>10334</v>
      </c>
      <c r="N841" s="2" t="s">
        <v>14157</v>
      </c>
      <c r="O841" s="5">
        <f t="shared" si="161"/>
        <v>6.1766522544780725E-5</v>
      </c>
      <c r="P841" s="1" t="s">
        <v>2466</v>
      </c>
      <c r="Q841" s="2" t="s">
        <v>13024</v>
      </c>
      <c r="R841" s="5">
        <f t="shared" si="158"/>
        <v>1.6995241332426919E-4</v>
      </c>
      <c r="S841" s="1" t="s">
        <v>12672</v>
      </c>
      <c r="T841" s="2" t="s">
        <v>3016</v>
      </c>
      <c r="U841" s="5">
        <f t="shared" si="156"/>
        <v>1.5337423312883436E-4</v>
      </c>
      <c r="V841" s="1" t="s">
        <v>10617</v>
      </c>
      <c r="W841" s="2" t="s">
        <v>4709</v>
      </c>
      <c r="X841" s="5">
        <f t="shared" si="159"/>
        <v>9.5084149472282966E-5</v>
      </c>
      <c r="Y841" s="1" t="s">
        <v>15700</v>
      </c>
      <c r="Z841" s="2" t="s">
        <v>15181</v>
      </c>
      <c r="AA841" s="5">
        <f t="shared" si="154"/>
        <v>1.5169902912621358E-4</v>
      </c>
    </row>
    <row r="842" spans="1:27" x14ac:dyDescent="0.3">
      <c r="A842" s="1" t="s">
        <v>11260</v>
      </c>
      <c r="B842" s="2" t="s">
        <v>6972</v>
      </c>
      <c r="C842" s="8">
        <f t="shared" si="157"/>
        <v>1.180776951233912E-4</v>
      </c>
      <c r="D842" s="1" t="s">
        <v>12295</v>
      </c>
      <c r="E842" s="2" t="s">
        <v>4582</v>
      </c>
      <c r="F842" s="5">
        <f t="shared" si="152"/>
        <v>1.5360983102918587E-4</v>
      </c>
      <c r="G842" s="1" t="s">
        <v>12947</v>
      </c>
      <c r="H842" s="2" t="s">
        <v>8818</v>
      </c>
      <c r="I842" s="5">
        <f t="shared" si="153"/>
        <v>2.0222446916076846E-4</v>
      </c>
      <c r="J842" s="1" t="s">
        <v>13517</v>
      </c>
      <c r="K842" s="2" t="s">
        <v>13518</v>
      </c>
      <c r="L842" s="5">
        <f t="shared" si="160"/>
        <v>8.1360344967862659E-5</v>
      </c>
      <c r="M842" s="1" t="s">
        <v>14158</v>
      </c>
      <c r="N842" s="2" t="s">
        <v>14159</v>
      </c>
      <c r="O842" s="5">
        <f t="shared" si="161"/>
        <v>6.1278264599546543E-5</v>
      </c>
      <c r="P842" s="1" t="s">
        <v>14606</v>
      </c>
      <c r="Q842" s="2" t="s">
        <v>11056</v>
      </c>
      <c r="R842" s="5">
        <f t="shared" si="158"/>
        <v>1.6926201760324982E-4</v>
      </c>
      <c r="S842" s="1" t="s">
        <v>8300</v>
      </c>
      <c r="T842" s="2" t="s">
        <v>14926</v>
      </c>
      <c r="U842" s="5">
        <f t="shared" si="156"/>
        <v>1.5281173594132029E-4</v>
      </c>
      <c r="V842" s="1" t="s">
        <v>12714</v>
      </c>
      <c r="W842" s="2" t="s">
        <v>15327</v>
      </c>
      <c r="X842" s="5">
        <f t="shared" si="159"/>
        <v>9.4858660595712388E-5</v>
      </c>
      <c r="Y842" s="1" t="s">
        <v>14888</v>
      </c>
      <c r="Z842" s="2" t="s">
        <v>13282</v>
      </c>
      <c r="AA842" s="5">
        <f t="shared" si="154"/>
        <v>1.5153811183512653E-4</v>
      </c>
    </row>
    <row r="843" spans="1:27" x14ac:dyDescent="0.3">
      <c r="A843" s="1" t="s">
        <v>7180</v>
      </c>
      <c r="B843" s="2" t="s">
        <v>11261</v>
      </c>
      <c r="C843" s="8">
        <f t="shared" si="157"/>
        <v>1.1766090128250382E-4</v>
      </c>
      <c r="D843" s="1" t="s">
        <v>12296</v>
      </c>
      <c r="E843" s="2" t="s">
        <v>12297</v>
      </c>
      <c r="F843" s="5">
        <f t="shared" si="152"/>
        <v>1.529753709652746E-4</v>
      </c>
      <c r="G843" s="1" t="s">
        <v>12175</v>
      </c>
      <c r="H843" s="2" t="s">
        <v>12948</v>
      </c>
      <c r="I843" s="5">
        <f t="shared" si="153"/>
        <v>2.0120724346076458E-4</v>
      </c>
      <c r="J843" s="1" t="s">
        <v>12021</v>
      </c>
      <c r="K843" s="2" t="s">
        <v>13519</v>
      </c>
      <c r="L843" s="5">
        <f t="shared" si="160"/>
        <v>8.1043844719993515E-5</v>
      </c>
      <c r="M843" s="1" t="s">
        <v>12238</v>
      </c>
      <c r="N843" s="2" t="s">
        <v>3402</v>
      </c>
      <c r="O843" s="5">
        <f t="shared" si="161"/>
        <v>6.113590511707526E-5</v>
      </c>
      <c r="P843" s="1" t="s">
        <v>14268</v>
      </c>
      <c r="Q843" s="2" t="s">
        <v>4555</v>
      </c>
      <c r="R843" s="5">
        <f t="shared" si="158"/>
        <v>1.6818028927009755E-4</v>
      </c>
      <c r="S843" s="1" t="s">
        <v>13033</v>
      </c>
      <c r="T843" s="2" t="s">
        <v>13824</v>
      </c>
      <c r="U843" s="5">
        <f t="shared" si="156"/>
        <v>1.5213753232922562E-4</v>
      </c>
      <c r="V843" s="1" t="s">
        <v>10958</v>
      </c>
      <c r="W843" s="2" t="s">
        <v>15328</v>
      </c>
      <c r="X843" s="5">
        <f t="shared" si="159"/>
        <v>9.4348523445608078E-5</v>
      </c>
      <c r="Y843" s="1" t="s">
        <v>13660</v>
      </c>
      <c r="Z843" s="2" t="s">
        <v>14648</v>
      </c>
      <c r="AA843" s="5">
        <f t="shared" si="154"/>
        <v>1.5135462388375965E-4</v>
      </c>
    </row>
    <row r="844" spans="1:27" x14ac:dyDescent="0.3">
      <c r="A844" s="1" t="s">
        <v>11262</v>
      </c>
      <c r="B844" s="2" t="s">
        <v>11263</v>
      </c>
      <c r="C844" s="8">
        <f t="shared" si="157"/>
        <v>1.1682242990654206E-4</v>
      </c>
      <c r="D844" s="1" t="s">
        <v>12298</v>
      </c>
      <c r="E844" s="2" t="s">
        <v>12299</v>
      </c>
      <c r="F844" s="5">
        <f t="shared" si="152"/>
        <v>1.5255530129672007E-4</v>
      </c>
      <c r="G844" s="1" t="s">
        <v>12949</v>
      </c>
      <c r="H844" s="2" t="s">
        <v>12948</v>
      </c>
      <c r="I844" s="5">
        <f t="shared" si="153"/>
        <v>2.0120724346076458E-4</v>
      </c>
      <c r="J844" s="1" t="s">
        <v>11609</v>
      </c>
      <c r="K844" s="2" t="s">
        <v>13519</v>
      </c>
      <c r="L844" s="5">
        <f t="shared" si="160"/>
        <v>8.1043844719993515E-5</v>
      </c>
      <c r="M844" s="1" t="s">
        <v>14160</v>
      </c>
      <c r="N844" s="2" t="s">
        <v>14161</v>
      </c>
      <c r="O844" s="5">
        <f t="shared" si="161"/>
        <v>6.0690659707471021E-5</v>
      </c>
      <c r="P844" s="1" t="s">
        <v>13463</v>
      </c>
      <c r="Q844" s="2" t="s">
        <v>12217</v>
      </c>
      <c r="R844" s="5">
        <f t="shared" si="158"/>
        <v>1.6798252981689904E-4</v>
      </c>
      <c r="S844" s="1" t="s">
        <v>13597</v>
      </c>
      <c r="T844" s="2" t="s">
        <v>14927</v>
      </c>
      <c r="U844" s="5">
        <f t="shared" si="156"/>
        <v>1.5158405335758679E-4</v>
      </c>
      <c r="V844" s="1" t="s">
        <v>15329</v>
      </c>
      <c r="W844" s="2" t="s">
        <v>4713</v>
      </c>
      <c r="X844" s="5">
        <f t="shared" si="159"/>
        <v>9.4064528266390741E-5</v>
      </c>
      <c r="Y844" s="1" t="s">
        <v>11182</v>
      </c>
      <c r="Z844" s="2" t="s">
        <v>5637</v>
      </c>
      <c r="AA844" s="5">
        <f t="shared" si="154"/>
        <v>1.5069318866787221E-4</v>
      </c>
    </row>
    <row r="845" spans="1:27" x14ac:dyDescent="0.3">
      <c r="A845" s="1" t="s">
        <v>11264</v>
      </c>
      <c r="B845" s="2" t="s">
        <v>11265</v>
      </c>
      <c r="C845" s="8">
        <f t="shared" si="157"/>
        <v>1.1640088464672332E-4</v>
      </c>
      <c r="D845" s="1" t="s">
        <v>12300</v>
      </c>
      <c r="E845" s="2" t="s">
        <v>12301</v>
      </c>
      <c r="F845" s="5">
        <f t="shared" si="152"/>
        <v>1.5248551387618176E-4</v>
      </c>
      <c r="G845" s="1" t="s">
        <v>12950</v>
      </c>
      <c r="H845" s="2" t="s">
        <v>2937</v>
      </c>
      <c r="I845" s="5">
        <f t="shared" si="153"/>
        <v>2.0092425155716296E-4</v>
      </c>
      <c r="J845" s="1" t="s">
        <v>13520</v>
      </c>
      <c r="K845" s="2" t="s">
        <v>13519</v>
      </c>
      <c r="L845" s="5">
        <f t="shared" si="160"/>
        <v>8.1043844719993515E-5</v>
      </c>
      <c r="M845" s="1" t="s">
        <v>12475</v>
      </c>
      <c r="N845" s="2" t="s">
        <v>14162</v>
      </c>
      <c r="O845" s="5">
        <f t="shared" si="161"/>
        <v>6.0620756547041708E-5</v>
      </c>
      <c r="P845" s="1" t="s">
        <v>14607</v>
      </c>
      <c r="Q845" s="2" t="s">
        <v>14608</v>
      </c>
      <c r="R845" s="5">
        <f t="shared" si="158"/>
        <v>1.6789791806581599E-4</v>
      </c>
      <c r="S845" s="1" t="s">
        <v>12800</v>
      </c>
      <c r="T845" s="2" t="s">
        <v>14927</v>
      </c>
      <c r="U845" s="5">
        <f t="shared" si="156"/>
        <v>1.5158405335758679E-4</v>
      </c>
      <c r="V845" s="1" t="s">
        <v>15330</v>
      </c>
      <c r="W845" s="2" t="s">
        <v>11442</v>
      </c>
      <c r="X845" s="5">
        <f t="shared" si="159"/>
        <v>9.3335822288594366E-5</v>
      </c>
      <c r="Y845" s="1" t="s">
        <v>10706</v>
      </c>
      <c r="Z845" s="2" t="s">
        <v>5637</v>
      </c>
      <c r="AA845" s="5">
        <f t="shared" si="154"/>
        <v>1.5069318866787221E-4</v>
      </c>
    </row>
    <row r="846" spans="1:27" x14ac:dyDescent="0.3">
      <c r="A846" s="1" t="s">
        <v>11266</v>
      </c>
      <c r="B846" s="2" t="s">
        <v>11267</v>
      </c>
      <c r="C846" s="8">
        <f t="shared" si="157"/>
        <v>1.1619800139437602E-4</v>
      </c>
      <c r="D846" s="1" t="s">
        <v>10632</v>
      </c>
      <c r="E846" s="2" t="s">
        <v>8906</v>
      </c>
      <c r="F846" s="5">
        <f t="shared" si="152"/>
        <v>1.5241579027587258E-4</v>
      </c>
      <c r="G846" s="1" t="s">
        <v>12951</v>
      </c>
      <c r="H846" s="2" t="s">
        <v>2939</v>
      </c>
      <c r="I846" s="5">
        <f t="shared" si="153"/>
        <v>2.006823198876179E-4</v>
      </c>
      <c r="J846" s="1" t="s">
        <v>844</v>
      </c>
      <c r="K846" s="2" t="s">
        <v>13519</v>
      </c>
      <c r="L846" s="5">
        <f t="shared" si="160"/>
        <v>8.1043844719993515E-5</v>
      </c>
      <c r="M846" s="1" t="s">
        <v>13659</v>
      </c>
      <c r="N846" s="2" t="s">
        <v>14163</v>
      </c>
      <c r="O846" s="5">
        <f t="shared" si="161"/>
        <v>6.0248222677431016E-5</v>
      </c>
      <c r="P846" s="1" t="s">
        <v>10509</v>
      </c>
      <c r="Q846" s="2" t="s">
        <v>14609</v>
      </c>
      <c r="R846" s="5">
        <f t="shared" si="158"/>
        <v>1.6675004168751042E-4</v>
      </c>
      <c r="S846" s="1" t="s">
        <v>14928</v>
      </c>
      <c r="T846" s="2" t="s">
        <v>14927</v>
      </c>
      <c r="U846" s="5">
        <f t="shared" si="156"/>
        <v>1.5158405335758679E-4</v>
      </c>
      <c r="V846" s="1" t="s">
        <v>13852</v>
      </c>
      <c r="W846" s="2" t="s">
        <v>15331</v>
      </c>
      <c r="X846" s="5">
        <f t="shared" si="159"/>
        <v>9.3274881074526626E-5</v>
      </c>
      <c r="Y846" s="1" t="s">
        <v>12829</v>
      </c>
      <c r="Z846" s="2" t="s">
        <v>15701</v>
      </c>
      <c r="AA846" s="5">
        <f t="shared" si="154"/>
        <v>1.4954389113204725E-4</v>
      </c>
    </row>
    <row r="847" spans="1:27" x14ac:dyDescent="0.3">
      <c r="A847" s="1" t="s">
        <v>11268</v>
      </c>
      <c r="B847" s="2" t="s">
        <v>11269</v>
      </c>
      <c r="C847" s="8">
        <f t="shared" si="157"/>
        <v>1.1535355865728458E-4</v>
      </c>
      <c r="D847" s="1" t="s">
        <v>12302</v>
      </c>
      <c r="E847" s="2" t="s">
        <v>12303</v>
      </c>
      <c r="F847" s="5">
        <f t="shared" si="152"/>
        <v>1.5225334957369061E-4</v>
      </c>
      <c r="G847" s="1" t="s">
        <v>11142</v>
      </c>
      <c r="H847" s="2" t="s">
        <v>2939</v>
      </c>
      <c r="I847" s="5">
        <f t="shared" si="153"/>
        <v>2.006823198876179E-4</v>
      </c>
      <c r="J847" s="1" t="s">
        <v>3563</v>
      </c>
      <c r="K847" s="2" t="s">
        <v>13521</v>
      </c>
      <c r="L847" s="5">
        <f t="shared" si="160"/>
        <v>8.0886516217746498E-5</v>
      </c>
      <c r="M847" s="1" t="s">
        <v>14164</v>
      </c>
      <c r="N847" s="2" t="s">
        <v>14165</v>
      </c>
      <c r="O847" s="5">
        <f t="shared" si="161"/>
        <v>6.0132291040288637E-5</v>
      </c>
      <c r="P847" s="1" t="s">
        <v>11025</v>
      </c>
      <c r="Q847" s="2" t="s">
        <v>8098</v>
      </c>
      <c r="R847" s="5">
        <f t="shared" si="158"/>
        <v>1.6672224074691563E-4</v>
      </c>
      <c r="S847" s="1" t="s">
        <v>13968</v>
      </c>
      <c r="T847" s="2" t="s">
        <v>14929</v>
      </c>
      <c r="U847" s="5">
        <f t="shared" si="156"/>
        <v>1.5053439710973959E-4</v>
      </c>
      <c r="V847" s="1" t="s">
        <v>11486</v>
      </c>
      <c r="W847" s="2" t="s">
        <v>15332</v>
      </c>
      <c r="X847" s="5">
        <f t="shared" si="159"/>
        <v>9.3222709051925053E-5</v>
      </c>
      <c r="Y847" s="1" t="s">
        <v>10516</v>
      </c>
      <c r="Z847" s="2" t="s">
        <v>13829</v>
      </c>
      <c r="AA847" s="5">
        <f t="shared" si="154"/>
        <v>1.4903129657228018E-4</v>
      </c>
    </row>
    <row r="848" spans="1:27" x14ac:dyDescent="0.3">
      <c r="A848" s="1" t="s">
        <v>11270</v>
      </c>
      <c r="B848" s="2" t="s">
        <v>11269</v>
      </c>
      <c r="C848" s="8">
        <f t="shared" si="157"/>
        <v>1.1535355865728458E-4</v>
      </c>
      <c r="D848" s="1" t="s">
        <v>12304</v>
      </c>
      <c r="E848" s="2" t="s">
        <v>12305</v>
      </c>
      <c r="F848" s="5">
        <f t="shared" si="152"/>
        <v>1.520450053215752E-4</v>
      </c>
      <c r="G848" s="1" t="s">
        <v>12952</v>
      </c>
      <c r="H848" s="2" t="s">
        <v>2939</v>
      </c>
      <c r="I848" s="5">
        <f t="shared" si="153"/>
        <v>2.006823198876179E-4</v>
      </c>
      <c r="J848" s="1" t="s">
        <v>12726</v>
      </c>
      <c r="K848" s="2" t="s">
        <v>13522</v>
      </c>
      <c r="L848" s="5">
        <f t="shared" si="160"/>
        <v>8.0573684634598338E-5</v>
      </c>
      <c r="M848" s="1" t="s">
        <v>10432</v>
      </c>
      <c r="N848" s="2" t="s">
        <v>14166</v>
      </c>
      <c r="O848" s="5">
        <f t="shared" si="161"/>
        <v>6.0013202904639023E-5</v>
      </c>
      <c r="P848" s="1" t="s">
        <v>11320</v>
      </c>
      <c r="Q848" s="2" t="s">
        <v>8098</v>
      </c>
      <c r="R848" s="5">
        <f t="shared" si="158"/>
        <v>1.6672224074691563E-4</v>
      </c>
      <c r="S848" s="1" t="s">
        <v>11332</v>
      </c>
      <c r="T848" s="2" t="s">
        <v>14930</v>
      </c>
      <c r="U848" s="5">
        <f t="shared" si="156"/>
        <v>1.5026296018031557E-4</v>
      </c>
      <c r="V848" s="1" t="s">
        <v>11133</v>
      </c>
      <c r="W848" s="2" t="s">
        <v>15333</v>
      </c>
      <c r="X848" s="5">
        <f t="shared" si="159"/>
        <v>9.3109869646182492E-5</v>
      </c>
      <c r="Y848" s="1" t="s">
        <v>2163</v>
      </c>
      <c r="Z848" s="2" t="s">
        <v>15702</v>
      </c>
      <c r="AA848" s="5">
        <f t="shared" si="154"/>
        <v>1.4887598630340925E-4</v>
      </c>
    </row>
    <row r="849" spans="1:27" x14ac:dyDescent="0.3">
      <c r="A849" s="1" t="s">
        <v>11271</v>
      </c>
      <c r="B849" s="2" t="s">
        <v>10250</v>
      </c>
      <c r="C849" s="8">
        <f t="shared" si="157"/>
        <v>1.1492931846914148E-4</v>
      </c>
      <c r="D849" s="1" t="s">
        <v>12306</v>
      </c>
      <c r="E849" s="2" t="s">
        <v>8908</v>
      </c>
      <c r="F849" s="5">
        <f t="shared" si="152"/>
        <v>1.5098897780462027E-4</v>
      </c>
      <c r="G849" s="1" t="s">
        <v>10688</v>
      </c>
      <c r="H849" s="2" t="s">
        <v>12953</v>
      </c>
      <c r="I849" s="5">
        <f>1/(5000+(RIGHT(H849,3)))</f>
        <v>1.9916351324437363E-4</v>
      </c>
      <c r="J849" s="1" t="s">
        <v>10643</v>
      </c>
      <c r="K849" s="2" t="s">
        <v>13523</v>
      </c>
      <c r="L849" s="5">
        <f t="shared" si="160"/>
        <v>8.0418174507438679E-5</v>
      </c>
      <c r="M849" s="1" t="s">
        <v>14167</v>
      </c>
      <c r="N849" s="2" t="s">
        <v>14166</v>
      </c>
      <c r="O849" s="5">
        <f t="shared" si="161"/>
        <v>6.0013202904639023E-5</v>
      </c>
      <c r="P849" s="1" t="s">
        <v>13033</v>
      </c>
      <c r="Q849" s="2" t="s">
        <v>1388</v>
      </c>
      <c r="R849" s="5">
        <f>1/(6000+(RIGHT(Q849,3)))</f>
        <v>1.6630633627141194E-4</v>
      </c>
      <c r="S849" s="1" t="s">
        <v>11614</v>
      </c>
      <c r="T849" s="2" t="s">
        <v>14931</v>
      </c>
      <c r="U849" s="5">
        <f t="shared" si="156"/>
        <v>1.501726986033939E-4</v>
      </c>
      <c r="V849" s="1" t="s">
        <v>11260</v>
      </c>
      <c r="W849" s="2" t="s">
        <v>15334</v>
      </c>
      <c r="X849" s="5">
        <f t="shared" si="159"/>
        <v>9.2997303078210726E-5</v>
      </c>
      <c r="Y849" s="1" t="s">
        <v>15703</v>
      </c>
      <c r="Z849" s="2" t="s">
        <v>11128</v>
      </c>
      <c r="AA849" s="5">
        <f t="shared" si="154"/>
        <v>1.4869888475836432E-4</v>
      </c>
    </row>
    <row r="850" spans="1:27" x14ac:dyDescent="0.3">
      <c r="A850" s="1" t="s">
        <v>11272</v>
      </c>
      <c r="B850" s="2" t="s">
        <v>11273</v>
      </c>
      <c r="C850" s="8">
        <f t="shared" si="157"/>
        <v>1.1450818733539448E-4</v>
      </c>
      <c r="D850" s="1" t="s">
        <v>12307</v>
      </c>
      <c r="E850" s="2" t="s">
        <v>12308</v>
      </c>
      <c r="F850" s="5">
        <f t="shared" si="152"/>
        <v>1.509433962264151E-4</v>
      </c>
      <c r="G850" s="1" t="s">
        <v>12954</v>
      </c>
      <c r="H850" s="2" t="s">
        <v>5594</v>
      </c>
      <c r="I850" s="5">
        <f t="shared" ref="I850:I913" si="162">1/(5000+(RIGHT(H850,3)))</f>
        <v>1.9813750743015652E-4</v>
      </c>
      <c r="J850" s="1" t="s">
        <v>13524</v>
      </c>
      <c r="K850" s="2" t="s">
        <v>13525</v>
      </c>
      <c r="L850" s="5">
        <f t="shared" si="160"/>
        <v>7.9942441442161648E-5</v>
      </c>
      <c r="M850" s="1" t="s">
        <v>14168</v>
      </c>
      <c r="N850" s="2" t="s">
        <v>14169</v>
      </c>
      <c r="O850" s="5">
        <f t="shared" si="161"/>
        <v>5.9966418805468937E-5</v>
      </c>
      <c r="P850" s="1" t="s">
        <v>10981</v>
      </c>
      <c r="Q850" s="2" t="s">
        <v>1389</v>
      </c>
      <c r="R850" s="5">
        <f t="shared" ref="R850:R913" si="163">1/(6000+(RIGHT(Q850,3)))</f>
        <v>1.6570008285004143E-4</v>
      </c>
      <c r="S850" s="1" t="s">
        <v>10951</v>
      </c>
      <c r="T850" s="2" t="s">
        <v>14932</v>
      </c>
      <c r="U850" s="5">
        <f t="shared" si="156"/>
        <v>1.5008254539996998E-4</v>
      </c>
      <c r="V850" s="1" t="s">
        <v>15335</v>
      </c>
      <c r="W850" s="2" t="s">
        <v>15334</v>
      </c>
      <c r="X850" s="5">
        <f t="shared" si="159"/>
        <v>9.2997303078210726E-5</v>
      </c>
      <c r="Y850" s="1" t="s">
        <v>13208</v>
      </c>
      <c r="Z850" s="2" t="s">
        <v>15704</v>
      </c>
      <c r="AA850" s="5">
        <f t="shared" si="154"/>
        <v>1.4821402104639098E-4</v>
      </c>
    </row>
    <row r="851" spans="1:27" x14ac:dyDescent="0.3">
      <c r="A851" s="1" t="s">
        <v>11274</v>
      </c>
      <c r="B851" s="2" t="s">
        <v>11273</v>
      </c>
      <c r="C851" s="8">
        <f t="shared" si="157"/>
        <v>1.1450818733539448E-4</v>
      </c>
      <c r="D851" s="1" t="s">
        <v>10614</v>
      </c>
      <c r="E851" s="2" t="s">
        <v>12309</v>
      </c>
      <c r="F851" s="5">
        <f t="shared" si="152"/>
        <v>1.508978421608571E-4</v>
      </c>
      <c r="G851" s="1" t="s">
        <v>12955</v>
      </c>
      <c r="H851" s="2" t="s">
        <v>5594</v>
      </c>
      <c r="I851" s="5">
        <f t="shared" si="162"/>
        <v>1.9813750743015652E-4</v>
      </c>
      <c r="J851" s="1" t="s">
        <v>13526</v>
      </c>
      <c r="K851" s="2" t="s">
        <v>13527</v>
      </c>
      <c r="L851" s="5">
        <f t="shared" si="160"/>
        <v>7.9782990266475187E-5</v>
      </c>
      <c r="M851" s="1" t="s">
        <v>14170</v>
      </c>
      <c r="N851" s="2" t="s">
        <v>14171</v>
      </c>
      <c r="O851" s="5">
        <f t="shared" si="161"/>
        <v>5.9944850737321661E-5</v>
      </c>
      <c r="P851" s="1" t="s">
        <v>14610</v>
      </c>
      <c r="Q851" s="2" t="s">
        <v>12227</v>
      </c>
      <c r="R851" s="5">
        <f t="shared" si="163"/>
        <v>1.6553550736633007E-4</v>
      </c>
      <c r="S851" s="1" t="s">
        <v>10329</v>
      </c>
      <c r="T851" s="2" t="s">
        <v>14933</v>
      </c>
      <c r="U851" s="5">
        <f t="shared" si="156"/>
        <v>1.4912019087384433E-4</v>
      </c>
      <c r="V851" s="1" t="s">
        <v>13395</v>
      </c>
      <c r="W851" s="2" t="s">
        <v>13453</v>
      </c>
      <c r="X851" s="5">
        <f t="shared" si="159"/>
        <v>9.2712775820508073E-5</v>
      </c>
      <c r="Y851" s="1" t="s">
        <v>10823</v>
      </c>
      <c r="Z851" s="2" t="s">
        <v>15705</v>
      </c>
      <c r="AA851" s="5">
        <f t="shared" si="154"/>
        <v>1.4803849000740192E-4</v>
      </c>
    </row>
    <row r="852" spans="1:27" x14ac:dyDescent="0.3">
      <c r="A852" s="1" t="s">
        <v>11275</v>
      </c>
      <c r="B852" s="2" t="s">
        <v>11276</v>
      </c>
      <c r="C852" s="8">
        <f t="shared" si="157"/>
        <v>1.1388224575788635E-4</v>
      </c>
      <c r="D852" s="1" t="s">
        <v>12310</v>
      </c>
      <c r="E852" s="2" t="s">
        <v>6834</v>
      </c>
      <c r="F852" s="5">
        <f t="shared" si="152"/>
        <v>1.5078407720144752E-4</v>
      </c>
      <c r="G852" s="1" t="s">
        <v>10312</v>
      </c>
      <c r="H852" s="2" t="s">
        <v>9769</v>
      </c>
      <c r="I852" s="5">
        <f t="shared" si="162"/>
        <v>1.9786307874950534E-4</v>
      </c>
      <c r="J852" s="1" t="s">
        <v>12949</v>
      </c>
      <c r="K852" s="2" t="s">
        <v>13527</v>
      </c>
      <c r="L852" s="5">
        <f t="shared" si="160"/>
        <v>7.9782990266475187E-5</v>
      </c>
      <c r="M852" s="1" t="s">
        <v>11019</v>
      </c>
      <c r="N852" s="2" t="s">
        <v>14172</v>
      </c>
      <c r="O852" s="5">
        <f t="shared" si="161"/>
        <v>5.9826503140891417E-5</v>
      </c>
      <c r="P852" s="1" t="s">
        <v>13153</v>
      </c>
      <c r="Q852" s="2" t="s">
        <v>14611</v>
      </c>
      <c r="R852" s="5">
        <f t="shared" si="163"/>
        <v>1.6507098052162431E-4</v>
      </c>
      <c r="S852" s="1" t="s">
        <v>11368</v>
      </c>
      <c r="T852" s="2" t="s">
        <v>13290</v>
      </c>
      <c r="U852" s="5">
        <f t="shared" si="156"/>
        <v>1.4885382554331647E-4</v>
      </c>
      <c r="V852" s="1" t="s">
        <v>11113</v>
      </c>
      <c r="W852" s="2" t="s">
        <v>15336</v>
      </c>
      <c r="X852" s="5">
        <f t="shared" si="159"/>
        <v>9.2652645233021397E-5</v>
      </c>
      <c r="Y852" s="1" t="s">
        <v>15706</v>
      </c>
      <c r="Z852" s="2" t="s">
        <v>15707</v>
      </c>
      <c r="AA852" s="5">
        <f t="shared" si="154"/>
        <v>1.4771048744460856E-4</v>
      </c>
    </row>
    <row r="853" spans="1:27" x14ac:dyDescent="0.3">
      <c r="A853" s="1" t="s">
        <v>11277</v>
      </c>
      <c r="B853" s="2" t="s">
        <v>11278</v>
      </c>
      <c r="C853" s="8">
        <f t="shared" si="157"/>
        <v>1.1346873936230568E-4</v>
      </c>
      <c r="D853" s="1" t="s">
        <v>12311</v>
      </c>
      <c r="E853" s="2" t="s">
        <v>12312</v>
      </c>
      <c r="F853" s="5">
        <f t="shared" ref="F853:F878" si="164">1/(6000+(RIGHT(E853,3)))</f>
        <v>1.5039855617386073E-4</v>
      </c>
      <c r="G853" s="1" t="s">
        <v>3632</v>
      </c>
      <c r="H853" s="2" t="s">
        <v>6739</v>
      </c>
      <c r="I853" s="5">
        <f t="shared" si="162"/>
        <v>1.9735543714229328E-4</v>
      </c>
      <c r="J853" s="1" t="s">
        <v>13046</v>
      </c>
      <c r="K853" s="2" t="s">
        <v>13527</v>
      </c>
      <c r="L853" s="5">
        <f t="shared" si="160"/>
        <v>7.9782990266475187E-5</v>
      </c>
      <c r="M853" s="1" t="s">
        <v>14173</v>
      </c>
      <c r="N853" s="2" t="s">
        <v>14174</v>
      </c>
      <c r="O853" s="5">
        <f t="shared" si="161"/>
        <v>5.940711697261332E-5</v>
      </c>
      <c r="P853" s="1" t="s">
        <v>11537</v>
      </c>
      <c r="Q853" s="2" t="s">
        <v>8881</v>
      </c>
      <c r="R853" s="5">
        <f t="shared" si="163"/>
        <v>1.6493485073396007E-4</v>
      </c>
      <c r="S853" s="1" t="s">
        <v>14934</v>
      </c>
      <c r="T853" s="2" t="s">
        <v>14935</v>
      </c>
      <c r="U853" s="5">
        <f t="shared" si="156"/>
        <v>1.4856633486851881E-4</v>
      </c>
      <c r="V853" s="1" t="s">
        <v>14496</v>
      </c>
      <c r="W853" s="2" t="s">
        <v>15336</v>
      </c>
      <c r="X853" s="5">
        <f t="shared" si="159"/>
        <v>9.2652645233021397E-5</v>
      </c>
      <c r="Y853" s="1" t="s">
        <v>11555</v>
      </c>
      <c r="Z853" s="2" t="s">
        <v>3025</v>
      </c>
      <c r="AA853" s="5">
        <f t="shared" si="154"/>
        <v>1.4738393515106854E-4</v>
      </c>
    </row>
    <row r="854" spans="1:27" x14ac:dyDescent="0.3">
      <c r="A854" s="1" t="s">
        <v>11279</v>
      </c>
      <c r="B854" s="2" t="s">
        <v>11278</v>
      </c>
      <c r="C854" s="8">
        <f t="shared" si="157"/>
        <v>1.1346873936230568E-4</v>
      </c>
      <c r="D854" s="1" t="s">
        <v>12313</v>
      </c>
      <c r="E854" s="2" t="s">
        <v>12314</v>
      </c>
      <c r="F854" s="5">
        <f t="shared" si="164"/>
        <v>1.5001500150015003E-4</v>
      </c>
      <c r="G854" s="1" t="s">
        <v>12956</v>
      </c>
      <c r="H854" s="2" t="s">
        <v>5596</v>
      </c>
      <c r="I854" s="5">
        <f t="shared" si="162"/>
        <v>1.9657951641438963E-4</v>
      </c>
      <c r="J854" s="1" t="s">
        <v>10463</v>
      </c>
      <c r="K854" s="2" t="s">
        <v>13528</v>
      </c>
      <c r="L854" s="5">
        <f t="shared" si="160"/>
        <v>7.9472303902090126E-5</v>
      </c>
      <c r="M854" s="1" t="s">
        <v>14175</v>
      </c>
      <c r="N854" s="2" t="s">
        <v>14174</v>
      </c>
      <c r="O854" s="5">
        <f t="shared" si="161"/>
        <v>5.940711697261332E-5</v>
      </c>
      <c r="P854" s="1" t="s">
        <v>12581</v>
      </c>
      <c r="Q854" s="2" t="s">
        <v>14612</v>
      </c>
      <c r="R854" s="5">
        <f t="shared" si="163"/>
        <v>1.6482610845557937E-4</v>
      </c>
      <c r="S854" s="1" t="s">
        <v>11057</v>
      </c>
      <c r="T854" s="2" t="s">
        <v>11130</v>
      </c>
      <c r="U854" s="5">
        <f t="shared" si="156"/>
        <v>1.4827995255041519E-4</v>
      </c>
      <c r="V854" s="1" t="s">
        <v>13502</v>
      </c>
      <c r="W854" s="2" t="s">
        <v>15337</v>
      </c>
      <c r="X854" s="5">
        <f t="shared" si="159"/>
        <v>9.2541180825467332E-5</v>
      </c>
      <c r="Y854" s="1" t="s">
        <v>10700</v>
      </c>
      <c r="Z854" s="2" t="s">
        <v>15708</v>
      </c>
      <c r="AA854" s="5">
        <f t="shared" si="154"/>
        <v>1.4721036360959813E-4</v>
      </c>
    </row>
    <row r="855" spans="1:27" x14ac:dyDescent="0.3">
      <c r="A855" s="1" t="s">
        <v>11280</v>
      </c>
      <c r="B855" s="2" t="s">
        <v>11281</v>
      </c>
      <c r="C855" s="8">
        <f t="shared" si="157"/>
        <v>1.1284134506883322E-4</v>
      </c>
      <c r="D855" s="1" t="s">
        <v>12315</v>
      </c>
      <c r="E855" s="2" t="s">
        <v>12316</v>
      </c>
      <c r="F855" s="5">
        <f t="shared" si="164"/>
        <v>1.4943215780035862E-4</v>
      </c>
      <c r="G855" s="1" t="s">
        <v>12957</v>
      </c>
      <c r="H855" s="2" t="s">
        <v>9772</v>
      </c>
      <c r="I855" s="5">
        <f t="shared" si="162"/>
        <v>1.9607843137254901E-4</v>
      </c>
      <c r="J855" s="1" t="s">
        <v>10310</v>
      </c>
      <c r="K855" s="2" t="s">
        <v>13528</v>
      </c>
      <c r="L855" s="5">
        <f t="shared" si="160"/>
        <v>7.9472303902090126E-5</v>
      </c>
      <c r="M855" s="1" t="s">
        <v>13273</v>
      </c>
      <c r="N855" s="2" t="s">
        <v>14176</v>
      </c>
      <c r="O855" s="5">
        <f t="shared" si="161"/>
        <v>5.9361272705686811E-5</v>
      </c>
      <c r="P855" s="1" t="s">
        <v>12930</v>
      </c>
      <c r="Q855" s="2" t="s">
        <v>14613</v>
      </c>
      <c r="R855" s="5">
        <f t="shared" si="163"/>
        <v>1.6414970453053183E-4</v>
      </c>
      <c r="S855" s="1" t="s">
        <v>14936</v>
      </c>
      <c r="T855" s="2" t="s">
        <v>1406</v>
      </c>
      <c r="U855" s="5">
        <f t="shared" si="156"/>
        <v>1.4705882352941175E-4</v>
      </c>
      <c r="V855" s="1" t="s">
        <v>2209</v>
      </c>
      <c r="W855" s="2" t="s">
        <v>5738</v>
      </c>
      <c r="X855" s="5">
        <f t="shared" si="159"/>
        <v>9.2370219841123223E-5</v>
      </c>
      <c r="Y855" s="1" t="s">
        <v>15709</v>
      </c>
      <c r="Z855" s="2" t="s">
        <v>15710</v>
      </c>
      <c r="AA855" s="5">
        <f t="shared" si="154"/>
        <v>1.4703720041170417E-4</v>
      </c>
    </row>
    <row r="856" spans="1:27" x14ac:dyDescent="0.3">
      <c r="A856" s="1" t="s">
        <v>11282</v>
      </c>
      <c r="B856" s="2" t="s">
        <v>11283</v>
      </c>
      <c r="C856" s="8">
        <f t="shared" si="157"/>
        <v>1.1262529564140106E-4</v>
      </c>
      <c r="D856" s="1" t="s">
        <v>12317</v>
      </c>
      <c r="E856" s="2" t="s">
        <v>12318</v>
      </c>
      <c r="F856" s="5">
        <f t="shared" si="164"/>
        <v>1.4876524843796489E-4</v>
      </c>
      <c r="G856" s="1" t="s">
        <v>12958</v>
      </c>
      <c r="H856" s="2" t="s">
        <v>9772</v>
      </c>
      <c r="I856" s="5">
        <f t="shared" si="162"/>
        <v>1.9607843137254901E-4</v>
      </c>
      <c r="J856" s="1" t="s">
        <v>13529</v>
      </c>
      <c r="K856" s="2" t="s">
        <v>13530</v>
      </c>
      <c r="L856" s="5">
        <f t="shared" si="160"/>
        <v>7.8995181293941067E-5</v>
      </c>
      <c r="M856" s="1" t="s">
        <v>14177</v>
      </c>
      <c r="N856" s="2" t="s">
        <v>14178</v>
      </c>
      <c r="O856" s="5">
        <f t="shared" si="161"/>
        <v>5.9290881062492586E-5</v>
      </c>
      <c r="P856" s="1" t="s">
        <v>10339</v>
      </c>
      <c r="Q856" s="2" t="s">
        <v>2993</v>
      </c>
      <c r="R856" s="5">
        <f t="shared" si="163"/>
        <v>1.6366612111292964E-4</v>
      </c>
      <c r="S856" s="1" t="s">
        <v>14937</v>
      </c>
      <c r="T856" s="2" t="s">
        <v>1406</v>
      </c>
      <c r="U856" s="5">
        <f t="shared" si="156"/>
        <v>1.4705882352941175E-4</v>
      </c>
      <c r="V856" s="1" t="s">
        <v>15338</v>
      </c>
      <c r="W856" s="2" t="s">
        <v>1475</v>
      </c>
      <c r="X856" s="5">
        <f t="shared" si="159"/>
        <v>9.225943352707814E-5</v>
      </c>
      <c r="Y856" s="1" t="s">
        <v>12244</v>
      </c>
      <c r="Z856" s="2" t="s">
        <v>15711</v>
      </c>
      <c r="AA856" s="5">
        <f t="shared" si="154"/>
        <v>1.4688601645123384E-4</v>
      </c>
    </row>
    <row r="857" spans="1:27" x14ac:dyDescent="0.3">
      <c r="A857" s="1" t="s">
        <v>11284</v>
      </c>
      <c r="B857" s="2" t="s">
        <v>11283</v>
      </c>
      <c r="C857" s="8">
        <f t="shared" si="157"/>
        <v>1.1262529564140106E-4</v>
      </c>
      <c r="D857" s="1" t="s">
        <v>12319</v>
      </c>
      <c r="E857" s="2" t="s">
        <v>12320</v>
      </c>
      <c r="F857" s="5">
        <f t="shared" si="164"/>
        <v>1.4760147601476016E-4</v>
      </c>
      <c r="G857" s="1" t="s">
        <v>12959</v>
      </c>
      <c r="H857" s="2" t="s">
        <v>12960</v>
      </c>
      <c r="I857" s="5">
        <f t="shared" si="162"/>
        <v>1.9554165037152912E-4</v>
      </c>
      <c r="J857" s="1" t="s">
        <v>2480</v>
      </c>
      <c r="K857" s="2" t="s">
        <v>13531</v>
      </c>
      <c r="L857" s="5">
        <f t="shared" si="160"/>
        <v>7.8839482812992747E-5</v>
      </c>
      <c r="M857" s="1" t="s">
        <v>14179</v>
      </c>
      <c r="N857" s="2" t="s">
        <v>14180</v>
      </c>
      <c r="O857" s="5">
        <f t="shared" si="161"/>
        <v>5.91961167347422E-5</v>
      </c>
      <c r="P857" s="1" t="s">
        <v>2582</v>
      </c>
      <c r="Q857" s="2" t="s">
        <v>14614</v>
      </c>
      <c r="R857" s="5">
        <f t="shared" si="163"/>
        <v>1.6363933889707084E-4</v>
      </c>
      <c r="S857" s="1" t="s">
        <v>10448</v>
      </c>
      <c r="T857" s="2" t="s">
        <v>14938</v>
      </c>
      <c r="U857" s="5">
        <f t="shared" si="156"/>
        <v>1.4667057788207686E-4</v>
      </c>
      <c r="V857" s="1" t="s">
        <v>12662</v>
      </c>
      <c r="W857" s="2" t="s">
        <v>1475</v>
      </c>
      <c r="X857" s="5">
        <f t="shared" si="159"/>
        <v>9.225943352707814E-5</v>
      </c>
      <c r="Y857" s="1" t="s">
        <v>10871</v>
      </c>
      <c r="Z857" s="2" t="s">
        <v>6842</v>
      </c>
      <c r="AA857" s="5">
        <f t="shared" si="154"/>
        <v>1.4654161781946072E-4</v>
      </c>
    </row>
    <row r="858" spans="1:27" x14ac:dyDescent="0.3">
      <c r="A858" s="1" t="s">
        <v>11285</v>
      </c>
      <c r="B858" s="2" t="s">
        <v>11286</v>
      </c>
      <c r="C858" s="8">
        <f t="shared" si="157"/>
        <v>1.1242270938729624E-4</v>
      </c>
      <c r="D858" s="1" t="s">
        <v>12321</v>
      </c>
      <c r="E858" s="2" t="s">
        <v>8921</v>
      </c>
      <c r="F858" s="5">
        <f t="shared" si="164"/>
        <v>1.4740566037735848E-4</v>
      </c>
      <c r="G858" s="1" t="s">
        <v>11019</v>
      </c>
      <c r="H858" s="2" t="s">
        <v>6742</v>
      </c>
      <c r="I858" s="5">
        <f t="shared" si="162"/>
        <v>1.9531250000000001E-4</v>
      </c>
      <c r="J858" s="1" t="s">
        <v>12621</v>
      </c>
      <c r="K858" s="2" t="s">
        <v>13532</v>
      </c>
      <c r="L858" s="5">
        <f t="shared" si="160"/>
        <v>7.8210542781166907E-5</v>
      </c>
      <c r="M858" s="1" t="s">
        <v>14181</v>
      </c>
      <c r="N858" s="2" t="s">
        <v>14182</v>
      </c>
      <c r="O858" s="5">
        <f>1/(17000+(RIGHT(N858,3)))</f>
        <v>5.8750954703013922E-5</v>
      </c>
      <c r="P858" s="1" t="s">
        <v>13065</v>
      </c>
      <c r="Q858" s="2" t="s">
        <v>14615</v>
      </c>
      <c r="R858" s="5">
        <f t="shared" si="163"/>
        <v>1.6345210853220007E-4</v>
      </c>
      <c r="S858" s="1" t="s">
        <v>10531</v>
      </c>
      <c r="T858" s="2" t="s">
        <v>14939</v>
      </c>
      <c r="U858" s="5">
        <f t="shared" si="156"/>
        <v>1.4573010784027981E-4</v>
      </c>
      <c r="V858" s="1" t="s">
        <v>11160</v>
      </c>
      <c r="W858" s="2" t="s">
        <v>15339</v>
      </c>
      <c r="X858" s="5">
        <f t="shared" si="159"/>
        <v>9.1979396615158204E-5</v>
      </c>
      <c r="Y858" s="1" t="s">
        <v>13900</v>
      </c>
      <c r="Z858" s="2" t="s">
        <v>15712</v>
      </c>
      <c r="AA858" s="5">
        <f t="shared" si="154"/>
        <v>1.4604936468526361E-4</v>
      </c>
    </row>
    <row r="859" spans="1:27" x14ac:dyDescent="0.3">
      <c r="A859" s="1" t="s">
        <v>11287</v>
      </c>
      <c r="B859" s="2" t="s">
        <v>11286</v>
      </c>
      <c r="C859" s="8">
        <f t="shared" si="157"/>
        <v>1.1242270938729624E-4</v>
      </c>
      <c r="D859" s="1" t="s">
        <v>10350</v>
      </c>
      <c r="E859" s="2" t="s">
        <v>12322</v>
      </c>
      <c r="F859" s="5">
        <f t="shared" si="164"/>
        <v>1.4699397324709687E-4</v>
      </c>
      <c r="G859" s="1" t="s">
        <v>10633</v>
      </c>
      <c r="H859" s="2" t="s">
        <v>6742</v>
      </c>
      <c r="I859" s="5">
        <f t="shared" si="162"/>
        <v>1.9531250000000001E-4</v>
      </c>
      <c r="J859" s="1" t="s">
        <v>13533</v>
      </c>
      <c r="K859" s="2" t="s">
        <v>13534</v>
      </c>
      <c r="L859" s="5">
        <f t="shared" si="160"/>
        <v>7.789375292101573E-5</v>
      </c>
      <c r="M859" s="1" t="s">
        <v>14183</v>
      </c>
      <c r="N859" s="2" t="s">
        <v>14184</v>
      </c>
      <c r="O859" s="5">
        <f t="shared" ref="O859:O879" si="165">1/(17000+(RIGHT(N859,3)))</f>
        <v>5.8682002229916086E-5</v>
      </c>
      <c r="P859" s="1" t="s">
        <v>13635</v>
      </c>
      <c r="Q859" s="2" t="s">
        <v>14615</v>
      </c>
      <c r="R859" s="5">
        <f t="shared" si="163"/>
        <v>1.6345210853220007E-4</v>
      </c>
      <c r="S859" s="1" t="s">
        <v>11743</v>
      </c>
      <c r="T859" s="2" t="s">
        <v>14940</v>
      </c>
      <c r="U859" s="5">
        <f t="shared" si="156"/>
        <v>1.4564520827264782E-4</v>
      </c>
      <c r="V859" s="1" t="s">
        <v>15340</v>
      </c>
      <c r="W859" s="2" t="s">
        <v>15341</v>
      </c>
      <c r="X859" s="5">
        <f t="shared" si="159"/>
        <v>9.1920213254894755E-5</v>
      </c>
      <c r="Y859" s="1" t="s">
        <v>14915</v>
      </c>
      <c r="Z859" s="2" t="s">
        <v>15712</v>
      </c>
      <c r="AA859" s="5">
        <f t="shared" si="154"/>
        <v>1.4604936468526361E-4</v>
      </c>
    </row>
    <row r="860" spans="1:27" x14ac:dyDescent="0.3">
      <c r="A860" s="1" t="s">
        <v>11288</v>
      </c>
      <c r="B860" s="2" t="s">
        <v>11289</v>
      </c>
      <c r="C860" s="8">
        <f t="shared" si="157"/>
        <v>1.1220825852782765E-4</v>
      </c>
      <c r="D860" s="1" t="s">
        <v>12323</v>
      </c>
      <c r="E860" s="2" t="s">
        <v>12324</v>
      </c>
      <c r="F860" s="5">
        <f t="shared" si="164"/>
        <v>1.4677821811243211E-4</v>
      </c>
      <c r="G860" s="1" t="s">
        <v>12961</v>
      </c>
      <c r="H860" s="2" t="s">
        <v>12962</v>
      </c>
      <c r="I860" s="5">
        <f t="shared" si="162"/>
        <v>1.9428793471925395E-4</v>
      </c>
      <c r="J860" s="1" t="s">
        <v>13535</v>
      </c>
      <c r="K860" s="2" t="s">
        <v>13536</v>
      </c>
      <c r="L860" s="5">
        <f t="shared" si="160"/>
        <v>7.7736318407960198E-5</v>
      </c>
      <c r="M860" s="1" t="s">
        <v>14185</v>
      </c>
      <c r="N860" s="2" t="s">
        <v>14186</v>
      </c>
      <c r="O860" s="5">
        <f t="shared" si="165"/>
        <v>5.842486562280907E-5</v>
      </c>
      <c r="P860" s="1" t="s">
        <v>12610</v>
      </c>
      <c r="Q860" s="2" t="s">
        <v>14616</v>
      </c>
      <c r="R860" s="5">
        <f t="shared" si="163"/>
        <v>1.6307893020221786E-4</v>
      </c>
      <c r="S860" s="1" t="s">
        <v>13709</v>
      </c>
      <c r="T860" s="2" t="s">
        <v>14941</v>
      </c>
      <c r="U860" s="5">
        <f t="shared" si="156"/>
        <v>1.4545454545454546E-4</v>
      </c>
      <c r="V860" s="1" t="s">
        <v>13015</v>
      </c>
      <c r="W860" s="2" t="s">
        <v>15342</v>
      </c>
      <c r="X860" s="5">
        <f t="shared" si="159"/>
        <v>9.1583478340507375E-5</v>
      </c>
      <c r="Y860" s="1" t="s">
        <v>10644</v>
      </c>
      <c r="Z860" s="2" t="s">
        <v>15713</v>
      </c>
      <c r="AA860" s="5">
        <f t="shared" si="154"/>
        <v>1.4539110206455364E-4</v>
      </c>
    </row>
    <row r="861" spans="1:27" x14ac:dyDescent="0.3">
      <c r="A861" s="1" t="s">
        <v>11290</v>
      </c>
      <c r="B861" s="2" t="s">
        <v>11289</v>
      </c>
      <c r="C861" s="8">
        <f t="shared" si="157"/>
        <v>1.1220825852782765E-4</v>
      </c>
      <c r="D861" s="1" t="s">
        <v>12325</v>
      </c>
      <c r="E861" s="2" t="s">
        <v>12326</v>
      </c>
      <c r="F861" s="5">
        <f t="shared" si="164"/>
        <v>1.4664906877841325E-4</v>
      </c>
      <c r="G861" s="1" t="s">
        <v>11352</v>
      </c>
      <c r="H861" s="2" t="s">
        <v>12962</v>
      </c>
      <c r="I861" s="5">
        <f t="shared" si="162"/>
        <v>1.9428793471925395E-4</v>
      </c>
      <c r="J861" s="1" t="s">
        <v>12590</v>
      </c>
      <c r="K861" s="2" t="s">
        <v>13536</v>
      </c>
      <c r="L861" s="5">
        <f t="shared" si="160"/>
        <v>7.7736318407960198E-5</v>
      </c>
      <c r="M861" s="1" t="s">
        <v>14187</v>
      </c>
      <c r="N861" s="2" t="s">
        <v>14188</v>
      </c>
      <c r="O861" s="5">
        <f t="shared" si="165"/>
        <v>5.840098113648309E-5</v>
      </c>
      <c r="P861" s="1" t="s">
        <v>3912</v>
      </c>
      <c r="Q861" s="2" t="s">
        <v>8107</v>
      </c>
      <c r="R861" s="5">
        <f t="shared" si="163"/>
        <v>1.6278691193228064E-4</v>
      </c>
      <c r="S861" s="1" t="s">
        <v>14942</v>
      </c>
      <c r="T861" s="2" t="s">
        <v>14943</v>
      </c>
      <c r="U861" s="5">
        <f t="shared" si="156"/>
        <v>1.4534883720930232E-4</v>
      </c>
      <c r="V861" s="1" t="s">
        <v>14511</v>
      </c>
      <c r="W861" s="2" t="s">
        <v>3200</v>
      </c>
      <c r="X861" s="5">
        <f t="shared" si="159"/>
        <v>9.1357573542846706E-5</v>
      </c>
      <c r="Y861" s="1" t="s">
        <v>10468</v>
      </c>
      <c r="Z861" s="2" t="s">
        <v>14671</v>
      </c>
      <c r="AA861" s="5">
        <f t="shared" si="154"/>
        <v>1.4455044810638914E-4</v>
      </c>
    </row>
    <row r="862" spans="1:27" x14ac:dyDescent="0.3">
      <c r="A862" s="1" t="s">
        <v>11291</v>
      </c>
      <c r="B862" s="2" t="s">
        <v>11289</v>
      </c>
      <c r="C862" s="8">
        <f t="shared" si="157"/>
        <v>1.1220825852782765E-4</v>
      </c>
      <c r="D862" s="1" t="s">
        <v>12327</v>
      </c>
      <c r="E862" s="2" t="s">
        <v>12326</v>
      </c>
      <c r="F862" s="5">
        <f t="shared" si="164"/>
        <v>1.4664906877841325E-4</v>
      </c>
      <c r="G862" s="1" t="s">
        <v>10310</v>
      </c>
      <c r="H862" s="2" t="s">
        <v>4501</v>
      </c>
      <c r="I862" s="5">
        <f t="shared" si="162"/>
        <v>1.9402405898331392E-4</v>
      </c>
      <c r="J862" s="1" t="s">
        <v>13025</v>
      </c>
      <c r="K862" s="2" t="s">
        <v>13537</v>
      </c>
      <c r="L862" s="5">
        <f t="shared" si="160"/>
        <v>7.757951900698215E-5</v>
      </c>
      <c r="M862" s="1" t="s">
        <v>10343</v>
      </c>
      <c r="N862" s="2" t="s">
        <v>14189</v>
      </c>
      <c r="O862" s="5">
        <f t="shared" si="165"/>
        <v>5.8309037900874639E-5</v>
      </c>
      <c r="P862" s="1" t="s">
        <v>11513</v>
      </c>
      <c r="Q862" s="2" t="s">
        <v>14617</v>
      </c>
      <c r="R862" s="5">
        <f t="shared" si="163"/>
        <v>1.6252234682268812E-4</v>
      </c>
      <c r="S862" s="1" t="s">
        <v>14944</v>
      </c>
      <c r="T862" s="2" t="s">
        <v>14945</v>
      </c>
      <c r="U862" s="5">
        <f t="shared" si="156"/>
        <v>1.4478065730418415E-4</v>
      </c>
      <c r="V862" s="1" t="s">
        <v>12882</v>
      </c>
      <c r="W862" s="2" t="s">
        <v>15343</v>
      </c>
      <c r="X862" s="5">
        <f>1/(11000+(RIGHT(W862,3)))</f>
        <v>9.0851276460434272E-5</v>
      </c>
      <c r="Y862" s="1" t="s">
        <v>11247</v>
      </c>
      <c r="Z862" s="2" t="s">
        <v>14671</v>
      </c>
      <c r="AA862" s="5">
        <f t="shared" si="154"/>
        <v>1.4455044810638914E-4</v>
      </c>
    </row>
    <row r="863" spans="1:27" x14ac:dyDescent="0.3">
      <c r="A863" s="1" t="s">
        <v>11292</v>
      </c>
      <c r="B863" s="2" t="s">
        <v>11293</v>
      </c>
      <c r="C863" s="8">
        <f t="shared" si="157"/>
        <v>1.1199462425803562E-4</v>
      </c>
      <c r="D863" s="1" t="s">
        <v>12328</v>
      </c>
      <c r="E863" s="2" t="s">
        <v>6842</v>
      </c>
      <c r="F863" s="5">
        <f t="shared" si="164"/>
        <v>1.4654161781946072E-4</v>
      </c>
      <c r="G863" s="1" t="s">
        <v>12963</v>
      </c>
      <c r="H863" s="2" t="s">
        <v>4501</v>
      </c>
      <c r="I863" s="5">
        <f t="shared" si="162"/>
        <v>1.9402405898331392E-4</v>
      </c>
      <c r="J863" s="1" t="s">
        <v>12890</v>
      </c>
      <c r="K863" s="2" t="s">
        <v>13538</v>
      </c>
      <c r="L863" s="5">
        <f t="shared" si="160"/>
        <v>7.7417356971432998E-5</v>
      </c>
      <c r="M863" s="1" t="s">
        <v>602</v>
      </c>
      <c r="N863" s="2" t="s">
        <v>14190</v>
      </c>
      <c r="O863" s="5">
        <f t="shared" si="165"/>
        <v>5.8095625399407424E-5</v>
      </c>
      <c r="P863" s="1" t="s">
        <v>11142</v>
      </c>
      <c r="Q863" s="2" t="s">
        <v>14618</v>
      </c>
      <c r="R863" s="5">
        <f t="shared" si="163"/>
        <v>1.6212710765239947E-4</v>
      </c>
      <c r="S863" s="1" t="s">
        <v>11252</v>
      </c>
      <c r="T863" s="2" t="s">
        <v>14945</v>
      </c>
      <c r="U863" s="5">
        <f t="shared" si="156"/>
        <v>1.4478065730418415E-4</v>
      </c>
      <c r="V863" s="1" t="s">
        <v>13273</v>
      </c>
      <c r="W863" s="2" t="s">
        <v>15343</v>
      </c>
      <c r="X863" s="5">
        <f t="shared" ref="X863:X902" si="166">1/(11000+(RIGHT(W863,3)))</f>
        <v>9.0851276460434272E-5</v>
      </c>
      <c r="Y863" s="1" t="s">
        <v>15714</v>
      </c>
      <c r="Z863" s="2" t="s">
        <v>14671</v>
      </c>
      <c r="AA863" s="5">
        <f t="shared" si="154"/>
        <v>1.4455044810638914E-4</v>
      </c>
    </row>
    <row r="864" spans="1:27" x14ac:dyDescent="0.3">
      <c r="A864" s="1" t="s">
        <v>11294</v>
      </c>
      <c r="B864" s="2" t="s">
        <v>11295</v>
      </c>
      <c r="C864" s="8">
        <f t="shared" si="157"/>
        <v>1.1179429849077697E-4</v>
      </c>
      <c r="D864" s="1" t="s">
        <v>12329</v>
      </c>
      <c r="E864" s="2" t="s">
        <v>11138</v>
      </c>
      <c r="F864" s="5">
        <f t="shared" si="164"/>
        <v>1.4639145073927682E-4</v>
      </c>
      <c r="G864" s="1" t="s">
        <v>12964</v>
      </c>
      <c r="H864" s="2" t="s">
        <v>4502</v>
      </c>
      <c r="I864" s="5">
        <f t="shared" si="162"/>
        <v>1.9376089905057158E-4</v>
      </c>
      <c r="J864" s="1" t="s">
        <v>11480</v>
      </c>
      <c r="K864" s="2" t="s">
        <v>13539</v>
      </c>
      <c r="L864" s="5">
        <f t="shared" si="160"/>
        <v>7.7106947335954965E-5</v>
      </c>
      <c r="M864" s="1" t="s">
        <v>14191</v>
      </c>
      <c r="N864" s="2" t="s">
        <v>14192</v>
      </c>
      <c r="O864" s="5">
        <f t="shared" si="165"/>
        <v>5.8028201706029132E-5</v>
      </c>
      <c r="P864" s="1" t="s">
        <v>14198</v>
      </c>
      <c r="Q864" s="2" t="s">
        <v>5627</v>
      </c>
      <c r="R864" s="5">
        <f t="shared" si="163"/>
        <v>1.6189088554314392E-4</v>
      </c>
      <c r="S864" s="1" t="s">
        <v>12770</v>
      </c>
      <c r="T864" s="2" t="s">
        <v>14945</v>
      </c>
      <c r="U864" s="5">
        <f t="shared" si="156"/>
        <v>1.4478065730418415E-4</v>
      </c>
      <c r="V864" s="1" t="s">
        <v>11258</v>
      </c>
      <c r="W864" s="2" t="s">
        <v>15344</v>
      </c>
      <c r="X864" s="5">
        <f t="shared" si="166"/>
        <v>9.0628965017219509E-5</v>
      </c>
      <c r="Y864" s="1" t="s">
        <v>11349</v>
      </c>
      <c r="Z864" s="2" t="s">
        <v>15715</v>
      </c>
      <c r="AA864" s="5">
        <f t="shared" si="154"/>
        <v>1.4371945961483184E-4</v>
      </c>
    </row>
    <row r="865" spans="1:27" x14ac:dyDescent="0.3">
      <c r="A865" s="1" t="s">
        <v>2066</v>
      </c>
      <c r="B865" s="2" t="s">
        <v>11296</v>
      </c>
      <c r="C865" s="8">
        <f t="shared" si="157"/>
        <v>1.115822361080116E-4</v>
      </c>
      <c r="D865" s="1" t="s">
        <v>12330</v>
      </c>
      <c r="E865" s="2" t="s">
        <v>12331</v>
      </c>
      <c r="F865" s="5">
        <f t="shared" si="164"/>
        <v>1.4551804423748544E-4</v>
      </c>
      <c r="G865" s="1" t="s">
        <v>12965</v>
      </c>
      <c r="H865" s="2" t="s">
        <v>4502</v>
      </c>
      <c r="I865" s="5">
        <f t="shared" si="162"/>
        <v>1.9376089905057158E-4</v>
      </c>
      <c r="J865" s="1" t="s">
        <v>13540</v>
      </c>
      <c r="K865" s="2" t="s">
        <v>13541</v>
      </c>
      <c r="L865" s="5">
        <f t="shared" si="160"/>
        <v>7.6946752847029852E-5</v>
      </c>
      <c r="M865" s="1" t="s">
        <v>14193</v>
      </c>
      <c r="N865" s="2" t="s">
        <v>14194</v>
      </c>
      <c r="O865" s="5">
        <f t="shared" si="165"/>
        <v>5.7934071027171081E-5</v>
      </c>
      <c r="P865" s="1" t="s">
        <v>14619</v>
      </c>
      <c r="Q865" s="2" t="s">
        <v>13049</v>
      </c>
      <c r="R865" s="5">
        <f t="shared" si="163"/>
        <v>1.6175994823681658E-4</v>
      </c>
      <c r="S865" s="1" t="s">
        <v>10867</v>
      </c>
      <c r="T865" s="2" t="s">
        <v>13835</v>
      </c>
      <c r="U865" s="5">
        <f t="shared" si="156"/>
        <v>1.4450867052023122E-4</v>
      </c>
      <c r="V865" s="1" t="s">
        <v>15345</v>
      </c>
      <c r="W865" s="2" t="s">
        <v>15346</v>
      </c>
      <c r="X865" s="5">
        <f t="shared" si="166"/>
        <v>9.0399566082082806E-5</v>
      </c>
      <c r="Y865" s="1" t="s">
        <v>11424</v>
      </c>
      <c r="Z865" s="2" t="s">
        <v>15715</v>
      </c>
      <c r="AA865" s="5">
        <f t="shared" si="154"/>
        <v>1.4371945961483184E-4</v>
      </c>
    </row>
    <row r="866" spans="1:27" x14ac:dyDescent="0.3">
      <c r="A866" s="1" t="s">
        <v>11297</v>
      </c>
      <c r="B866" s="2" t="s">
        <v>11298</v>
      </c>
      <c r="C866" s="8">
        <f t="shared" si="157"/>
        <v>1.1116051578479324E-4</v>
      </c>
      <c r="D866" s="1" t="s">
        <v>12332</v>
      </c>
      <c r="E866" s="2" t="s">
        <v>5646</v>
      </c>
      <c r="F866" s="5">
        <f t="shared" si="164"/>
        <v>1.4438348252959862E-4</v>
      </c>
      <c r="G866" s="1" t="s">
        <v>396</v>
      </c>
      <c r="H866" s="2" t="s">
        <v>4502</v>
      </c>
      <c r="I866" s="5">
        <f t="shared" si="162"/>
        <v>1.9376089905057158E-4</v>
      </c>
      <c r="J866" s="1" t="s">
        <v>13020</v>
      </c>
      <c r="K866" s="2" t="s">
        <v>13542</v>
      </c>
      <c r="L866" s="5">
        <f>1/(13000+(RIGHT(K866,3)))</f>
        <v>7.6634224844815697E-5</v>
      </c>
      <c r="M866" s="1" t="s">
        <v>7139</v>
      </c>
      <c r="N866" s="2" t="s">
        <v>14195</v>
      </c>
      <c r="O866" s="5">
        <f t="shared" si="165"/>
        <v>5.7487783845932742E-5</v>
      </c>
      <c r="P866" s="1" t="s">
        <v>14620</v>
      </c>
      <c r="Q866" s="2" t="s">
        <v>2995</v>
      </c>
      <c r="R866" s="5">
        <f t="shared" si="163"/>
        <v>1.6168148746968473E-4</v>
      </c>
      <c r="S866" s="1" t="s">
        <v>14946</v>
      </c>
      <c r="T866" s="2" t="s">
        <v>14947</v>
      </c>
      <c r="U866" s="5">
        <f t="shared" si="156"/>
        <v>1.4432096983691729E-4</v>
      </c>
      <c r="V866" s="1" t="s">
        <v>11921</v>
      </c>
      <c r="W866" s="2" t="s">
        <v>15347</v>
      </c>
      <c r="X866" s="5">
        <f t="shared" si="166"/>
        <v>8.9895720963682125E-5</v>
      </c>
      <c r="Y866" s="1" t="s">
        <v>13012</v>
      </c>
      <c r="Z866" s="2" t="s">
        <v>8931</v>
      </c>
      <c r="AA866" s="5">
        <f t="shared" si="154"/>
        <v>1.435544071202986E-4</v>
      </c>
    </row>
    <row r="867" spans="1:27" x14ac:dyDescent="0.3">
      <c r="A867" s="1" t="s">
        <v>11299</v>
      </c>
      <c r="B867" s="2" t="s">
        <v>11300</v>
      </c>
      <c r="C867" s="8">
        <f>1/(9000+(RIGHT(B867,3)))</f>
        <v>1.1095084877399312E-4</v>
      </c>
      <c r="D867" s="1" t="s">
        <v>660</v>
      </c>
      <c r="E867" s="2" t="s">
        <v>11146</v>
      </c>
      <c r="F867" s="5">
        <f t="shared" si="164"/>
        <v>1.4409221902017292E-4</v>
      </c>
      <c r="G867" s="1" t="s">
        <v>12966</v>
      </c>
      <c r="H867" s="2" t="s">
        <v>9780</v>
      </c>
      <c r="I867" s="5">
        <f t="shared" si="162"/>
        <v>1.9349845201238391E-4</v>
      </c>
      <c r="J867" s="1" t="s">
        <v>13543</v>
      </c>
      <c r="K867" s="2" t="s">
        <v>13544</v>
      </c>
      <c r="L867" s="5">
        <f t="shared" ref="L867:L890" si="167">1/(13000+(RIGHT(K867,3)))</f>
        <v>7.6318400366328317E-5</v>
      </c>
      <c r="M867" s="1" t="s">
        <v>10278</v>
      </c>
      <c r="N867" s="2" t="s">
        <v>14196</v>
      </c>
      <c r="O867" s="5">
        <f t="shared" si="165"/>
        <v>5.7280329934700424E-5</v>
      </c>
      <c r="P867" s="1" t="s">
        <v>14621</v>
      </c>
      <c r="Q867" s="2" t="s">
        <v>14622</v>
      </c>
      <c r="R867" s="5">
        <f t="shared" si="163"/>
        <v>1.6147263038914905E-4</v>
      </c>
      <c r="S867" s="1" t="s">
        <v>11802</v>
      </c>
      <c r="T867" s="2" t="s">
        <v>1409</v>
      </c>
      <c r="U867" s="5">
        <f t="shared" si="156"/>
        <v>1.4413375612568464E-4</v>
      </c>
      <c r="V867" s="1" t="s">
        <v>12021</v>
      </c>
      <c r="W867" s="2" t="s">
        <v>15348</v>
      </c>
      <c r="X867" s="5">
        <f t="shared" si="166"/>
        <v>8.9839187853741804E-5</v>
      </c>
      <c r="Y867" s="1" t="s">
        <v>15716</v>
      </c>
      <c r="Z867" s="2" t="s">
        <v>4599</v>
      </c>
      <c r="AA867" s="5">
        <f t="shared" si="154"/>
        <v>1.4338973329509606E-4</v>
      </c>
    </row>
    <row r="868" spans="1:27" x14ac:dyDescent="0.3">
      <c r="A868" s="1" t="s">
        <v>11301</v>
      </c>
      <c r="B868" s="2" t="s">
        <v>11300</v>
      </c>
      <c r="C868" s="8">
        <f t="shared" ref="C868:C927" si="168">1/(9000+(RIGHT(B868,3)))</f>
        <v>1.1095084877399312E-4</v>
      </c>
      <c r="D868" s="1" t="s">
        <v>12333</v>
      </c>
      <c r="E868" s="2" t="s">
        <v>11148</v>
      </c>
      <c r="F868" s="5">
        <f t="shared" si="164"/>
        <v>1.4388489208633093E-4</v>
      </c>
      <c r="G868" s="1" t="s">
        <v>552</v>
      </c>
      <c r="H868" s="2" t="s">
        <v>9780</v>
      </c>
      <c r="I868" s="5">
        <f t="shared" si="162"/>
        <v>1.9349845201238391E-4</v>
      </c>
      <c r="J868" s="1" t="s">
        <v>12937</v>
      </c>
      <c r="K868" s="2" t="s">
        <v>13545</v>
      </c>
      <c r="L868" s="5">
        <f t="shared" si="167"/>
        <v>7.6155662173482596E-5</v>
      </c>
      <c r="M868" s="1" t="s">
        <v>3635</v>
      </c>
      <c r="N868" s="2" t="s">
        <v>14197</v>
      </c>
      <c r="O868" s="5">
        <f t="shared" si="165"/>
        <v>5.725409366769724E-5</v>
      </c>
      <c r="P868" s="1" t="s">
        <v>10867</v>
      </c>
      <c r="Q868" s="2" t="s">
        <v>13811</v>
      </c>
      <c r="R868" s="5">
        <f t="shared" si="163"/>
        <v>1.6118633139909736E-4</v>
      </c>
      <c r="S868" s="1" t="s">
        <v>14948</v>
      </c>
      <c r="T868" s="2" t="s">
        <v>8929</v>
      </c>
      <c r="U868" s="5">
        <f t="shared" si="156"/>
        <v>1.4402995823131211E-4</v>
      </c>
      <c r="V868" s="1" t="s">
        <v>10957</v>
      </c>
      <c r="W868" s="2" t="s">
        <v>15349</v>
      </c>
      <c r="X868" s="5">
        <f t="shared" si="166"/>
        <v>8.9726334679228356E-5</v>
      </c>
      <c r="Y868" s="1" t="s">
        <v>15717</v>
      </c>
      <c r="Z868" s="2" t="s">
        <v>15718</v>
      </c>
      <c r="AA868" s="5">
        <f t="shared" si="154"/>
        <v>1.4322543683758235E-4</v>
      </c>
    </row>
    <row r="869" spans="1:27" x14ac:dyDescent="0.3">
      <c r="A869" s="1" t="s">
        <v>11302</v>
      </c>
      <c r="B869" s="2" t="s">
        <v>11303</v>
      </c>
      <c r="C869" s="8">
        <f t="shared" si="168"/>
        <v>1.1053387863380126E-4</v>
      </c>
      <c r="D869" s="1" t="s">
        <v>12334</v>
      </c>
      <c r="E869" s="2" t="s">
        <v>12335</v>
      </c>
      <c r="F869" s="5">
        <f t="shared" si="164"/>
        <v>1.4380212827149841E-4</v>
      </c>
      <c r="G869" s="1" t="s">
        <v>12967</v>
      </c>
      <c r="H869" s="2" t="s">
        <v>9780</v>
      </c>
      <c r="I869" s="5">
        <f t="shared" si="162"/>
        <v>1.9349845201238391E-4</v>
      </c>
      <c r="J869" s="1" t="s">
        <v>12817</v>
      </c>
      <c r="K869" s="2" t="s">
        <v>13545</v>
      </c>
      <c r="L869" s="5">
        <f t="shared" si="167"/>
        <v>7.6155662173482596E-5</v>
      </c>
      <c r="M869" s="1" t="s">
        <v>14198</v>
      </c>
      <c r="N869" s="2" t="s">
        <v>14199</v>
      </c>
      <c r="O869" s="5">
        <f t="shared" si="165"/>
        <v>5.7231156641675726E-5</v>
      </c>
      <c r="P869" s="1" t="s">
        <v>11396</v>
      </c>
      <c r="Q869" s="2" t="s">
        <v>13053</v>
      </c>
      <c r="R869" s="5">
        <f t="shared" si="163"/>
        <v>1.6074586079408456E-4</v>
      </c>
      <c r="S869" s="1" t="s">
        <v>14949</v>
      </c>
      <c r="T869" s="2" t="s">
        <v>8929</v>
      </c>
      <c r="U869" s="5">
        <f t="shared" si="156"/>
        <v>1.4402995823131211E-4</v>
      </c>
      <c r="V869" s="1" t="s">
        <v>10815</v>
      </c>
      <c r="W869" s="2" t="s">
        <v>15350</v>
      </c>
      <c r="X869" s="5">
        <f t="shared" si="166"/>
        <v>8.9501476774366781E-5</v>
      </c>
      <c r="Y869" s="1" t="s">
        <v>10589</v>
      </c>
      <c r="Z869" s="2" t="s">
        <v>15719</v>
      </c>
      <c r="AA869" s="5">
        <f>1/(7000+(RIGHT(Z869,3)))</f>
        <v>1.4222727919214906E-4</v>
      </c>
    </row>
    <row r="870" spans="1:27" x14ac:dyDescent="0.3">
      <c r="A870" s="1" t="s">
        <v>11304</v>
      </c>
      <c r="B870" s="2" t="s">
        <v>11305</v>
      </c>
      <c r="C870" s="8">
        <f t="shared" si="168"/>
        <v>1.1031439602868175E-4</v>
      </c>
      <c r="D870" s="1" t="s">
        <v>12336</v>
      </c>
      <c r="E870" s="2" t="s">
        <v>12337</v>
      </c>
      <c r="F870" s="5">
        <f t="shared" si="164"/>
        <v>1.4374011786689664E-4</v>
      </c>
      <c r="G870" s="1" t="s">
        <v>11043</v>
      </c>
      <c r="H870" s="2" t="s">
        <v>8027</v>
      </c>
      <c r="I870" s="5">
        <f t="shared" si="162"/>
        <v>1.9327406262079628E-4</v>
      </c>
      <c r="J870" s="1" t="s">
        <v>13546</v>
      </c>
      <c r="K870" s="2" t="s">
        <v>13547</v>
      </c>
      <c r="L870" s="5">
        <f t="shared" si="167"/>
        <v>7.568303943086355E-5</v>
      </c>
      <c r="M870" s="1" t="s">
        <v>12878</v>
      </c>
      <c r="N870" s="2" t="s">
        <v>14200</v>
      </c>
      <c r="O870" s="5">
        <f t="shared" si="165"/>
        <v>5.7162455699096831E-5</v>
      </c>
      <c r="P870" s="1" t="s">
        <v>14623</v>
      </c>
      <c r="Q870" s="2" t="s">
        <v>14624</v>
      </c>
      <c r="R870" s="5">
        <f t="shared" si="163"/>
        <v>1.6017940092904052E-4</v>
      </c>
      <c r="S870" s="1" t="s">
        <v>10879</v>
      </c>
      <c r="T870" s="2" t="s">
        <v>5649</v>
      </c>
      <c r="U870" s="5">
        <f t="shared" si="156"/>
        <v>1.432870038687491E-4</v>
      </c>
      <c r="V870" s="1" t="s">
        <v>617</v>
      </c>
      <c r="W870" s="2" t="s">
        <v>15350</v>
      </c>
      <c r="X870" s="5">
        <f t="shared" si="166"/>
        <v>8.9501476774366781E-5</v>
      </c>
      <c r="Y870" s="1" t="s">
        <v>12662</v>
      </c>
      <c r="Z870" s="2" t="s">
        <v>13306</v>
      </c>
      <c r="AA870" s="5">
        <f t="shared" ref="AA870:AA933" si="169">1/(7000+(RIGHT(Z870,3)))</f>
        <v>1.4206563432305724E-4</v>
      </c>
    </row>
    <row r="871" spans="1:27" x14ac:dyDescent="0.3">
      <c r="A871" s="1" t="s">
        <v>11306</v>
      </c>
      <c r="B871" s="2" t="s">
        <v>3121</v>
      </c>
      <c r="C871" s="8">
        <f t="shared" si="168"/>
        <v>1.1010790574763268E-4</v>
      </c>
      <c r="D871" s="1" t="s">
        <v>12338</v>
      </c>
      <c r="E871" s="2" t="s">
        <v>11150</v>
      </c>
      <c r="F871" s="5">
        <f t="shared" si="164"/>
        <v>1.4365752047119666E-4</v>
      </c>
      <c r="G871" s="1" t="s">
        <v>12968</v>
      </c>
      <c r="H871" s="2" t="s">
        <v>8028</v>
      </c>
      <c r="I871" s="5">
        <f t="shared" si="162"/>
        <v>1.9301293186643504E-4</v>
      </c>
      <c r="J871" s="1" t="s">
        <v>12765</v>
      </c>
      <c r="K871" s="2" t="s">
        <v>13548</v>
      </c>
      <c r="L871" s="5">
        <f t="shared" si="167"/>
        <v>7.5528700906344411E-5</v>
      </c>
      <c r="M871" s="1" t="s">
        <v>13363</v>
      </c>
      <c r="N871" s="2" t="s">
        <v>14200</v>
      </c>
      <c r="O871" s="5">
        <f t="shared" si="165"/>
        <v>5.7162455699096831E-5</v>
      </c>
      <c r="P871" s="1" t="s">
        <v>14625</v>
      </c>
      <c r="Q871" s="2" t="s">
        <v>8892</v>
      </c>
      <c r="R871" s="5">
        <f t="shared" si="163"/>
        <v>1.6002560409665546E-4</v>
      </c>
      <c r="S871" s="1" t="s">
        <v>14950</v>
      </c>
      <c r="T871" s="2" t="s">
        <v>5649</v>
      </c>
      <c r="U871" s="5">
        <f t="shared" si="156"/>
        <v>1.432870038687491E-4</v>
      </c>
      <c r="V871" s="1" t="s">
        <v>15351</v>
      </c>
      <c r="W871" s="2" t="s">
        <v>15352</v>
      </c>
      <c r="X871" s="5">
        <f t="shared" si="166"/>
        <v>8.910273545397844E-5</v>
      </c>
      <c r="Y871" s="1" t="s">
        <v>10560</v>
      </c>
      <c r="Z871" s="2" t="s">
        <v>15720</v>
      </c>
      <c r="AA871" s="5">
        <f t="shared" si="169"/>
        <v>1.4122299110295156E-4</v>
      </c>
    </row>
    <row r="872" spans="1:27" x14ac:dyDescent="0.3">
      <c r="A872" s="1" t="s">
        <v>11307</v>
      </c>
      <c r="B872" s="2" t="s">
        <v>11308</v>
      </c>
      <c r="C872" s="8">
        <f t="shared" si="168"/>
        <v>1.0990218705352236E-4</v>
      </c>
      <c r="D872" s="1" t="s">
        <v>12339</v>
      </c>
      <c r="E872" s="2" t="s">
        <v>8930</v>
      </c>
      <c r="F872" s="5">
        <f t="shared" si="164"/>
        <v>1.4363688595231256E-4</v>
      </c>
      <c r="G872" s="1" t="s">
        <v>12969</v>
      </c>
      <c r="H872" s="2" t="s">
        <v>8028</v>
      </c>
      <c r="I872" s="5">
        <f t="shared" si="162"/>
        <v>1.9301293186643504E-4</v>
      </c>
      <c r="J872" s="1" t="s">
        <v>12950</v>
      </c>
      <c r="K872" s="2" t="s">
        <v>13548</v>
      </c>
      <c r="L872" s="5">
        <f t="shared" si="167"/>
        <v>7.5528700906344411E-5</v>
      </c>
      <c r="M872" s="1" t="s">
        <v>14201</v>
      </c>
      <c r="N872" s="2" t="s">
        <v>14202</v>
      </c>
      <c r="O872" s="5">
        <f t="shared" si="165"/>
        <v>5.7090659968029232E-5</v>
      </c>
      <c r="P872" s="1" t="s">
        <v>13565</v>
      </c>
      <c r="Q872" s="2" t="s">
        <v>8892</v>
      </c>
      <c r="R872" s="5">
        <f t="shared" si="163"/>
        <v>1.6002560409665546E-4</v>
      </c>
      <c r="S872" s="1" t="s">
        <v>14951</v>
      </c>
      <c r="T872" s="2" t="s">
        <v>14952</v>
      </c>
      <c r="U872" s="5">
        <f t="shared" si="156"/>
        <v>1.4308198597796538E-4</v>
      </c>
      <c r="V872" s="1" t="s">
        <v>11048</v>
      </c>
      <c r="W872" s="2" t="s">
        <v>15353</v>
      </c>
      <c r="X872" s="5">
        <f t="shared" si="166"/>
        <v>8.8880988356590529E-5</v>
      </c>
      <c r="Y872" s="1" t="s">
        <v>10873</v>
      </c>
      <c r="Z872" s="2" t="s">
        <v>15720</v>
      </c>
      <c r="AA872" s="5">
        <f t="shared" si="169"/>
        <v>1.4122299110295156E-4</v>
      </c>
    </row>
    <row r="873" spans="1:27" x14ac:dyDescent="0.3">
      <c r="A873" s="1" t="s">
        <v>11309</v>
      </c>
      <c r="B873" s="2" t="s">
        <v>11308</v>
      </c>
      <c r="C873" s="8">
        <f t="shared" si="168"/>
        <v>1.0990218705352236E-4</v>
      </c>
      <c r="D873" s="1" t="s">
        <v>12340</v>
      </c>
      <c r="E873" s="2" t="s">
        <v>6852</v>
      </c>
      <c r="F873" s="5">
        <f t="shared" si="164"/>
        <v>1.4349261013057828E-4</v>
      </c>
      <c r="G873" s="1" t="s">
        <v>12970</v>
      </c>
      <c r="H873" s="2" t="s">
        <v>8028</v>
      </c>
      <c r="I873" s="5">
        <f t="shared" si="162"/>
        <v>1.9301293186643504E-4</v>
      </c>
      <c r="J873" s="1" t="s">
        <v>10987</v>
      </c>
      <c r="K873" s="2" t="s">
        <v>13548</v>
      </c>
      <c r="L873" s="5">
        <f t="shared" si="167"/>
        <v>7.5528700906344411E-5</v>
      </c>
      <c r="M873" s="1" t="s">
        <v>14203</v>
      </c>
      <c r="N873" s="2" t="s">
        <v>14202</v>
      </c>
      <c r="O873" s="5">
        <f t="shared" si="165"/>
        <v>5.7090659968029232E-5</v>
      </c>
      <c r="P873" s="1" t="s">
        <v>11723</v>
      </c>
      <c r="Q873" s="2" t="s">
        <v>12257</v>
      </c>
      <c r="R873" s="5">
        <f t="shared" si="163"/>
        <v>1.5992323684631377E-4</v>
      </c>
      <c r="S873" s="1" t="s">
        <v>7172</v>
      </c>
      <c r="T873" s="2" t="s">
        <v>14953</v>
      </c>
      <c r="U873" s="5">
        <f>1/(7000+(RIGHT(T873,3)))</f>
        <v>1.4271442842871414E-4</v>
      </c>
      <c r="V873" s="1" t="s">
        <v>13099</v>
      </c>
      <c r="W873" s="2" t="s">
        <v>15354</v>
      </c>
      <c r="X873" s="5">
        <f t="shared" si="166"/>
        <v>8.8817834621191929E-5</v>
      </c>
      <c r="Y873" s="1" t="s">
        <v>15721</v>
      </c>
      <c r="Z873" s="2" t="s">
        <v>15720</v>
      </c>
      <c r="AA873" s="5">
        <f t="shared" si="169"/>
        <v>1.4122299110295156E-4</v>
      </c>
    </row>
    <row r="874" spans="1:27" x14ac:dyDescent="0.3">
      <c r="A874" s="1" t="s">
        <v>11310</v>
      </c>
      <c r="B874" s="2" t="s">
        <v>11308</v>
      </c>
      <c r="C874" s="8">
        <f t="shared" si="168"/>
        <v>1.0990218705352236E-4</v>
      </c>
      <c r="D874" s="1" t="s">
        <v>10278</v>
      </c>
      <c r="E874" s="2" t="s">
        <v>12341</v>
      </c>
      <c r="F874" s="5">
        <f t="shared" si="164"/>
        <v>1.4343086632243257E-4</v>
      </c>
      <c r="G874" s="1" t="s">
        <v>11465</v>
      </c>
      <c r="H874" s="2" t="s">
        <v>12134</v>
      </c>
      <c r="I874" s="5">
        <f t="shared" si="162"/>
        <v>1.9249278152069297E-4</v>
      </c>
      <c r="J874" s="1" t="s">
        <v>10799</v>
      </c>
      <c r="K874" s="2" t="s">
        <v>13549</v>
      </c>
      <c r="L874" s="5">
        <f t="shared" si="167"/>
        <v>7.5369309617123907E-5</v>
      </c>
      <c r="M874" s="1" t="s">
        <v>14204</v>
      </c>
      <c r="N874" s="2" t="s">
        <v>14205</v>
      </c>
      <c r="O874" s="5">
        <f t="shared" si="165"/>
        <v>5.688282138794084E-5</v>
      </c>
      <c r="P874" s="1" t="s">
        <v>14626</v>
      </c>
      <c r="Q874" s="2" t="s">
        <v>8125</v>
      </c>
      <c r="R874" s="5">
        <f t="shared" si="163"/>
        <v>1.5923566878980891E-4</v>
      </c>
      <c r="S874" s="1" t="s">
        <v>7463</v>
      </c>
      <c r="T874" s="2" t="s">
        <v>14954</v>
      </c>
      <c r="U874" s="5">
        <f t="shared" ref="U874:U934" si="170">1/(7000+(RIGHT(T874,3)))</f>
        <v>1.4196479273140261E-4</v>
      </c>
      <c r="V874" s="1" t="s">
        <v>12201</v>
      </c>
      <c r="W874" s="2" t="s">
        <v>15355</v>
      </c>
      <c r="X874" s="5">
        <f t="shared" si="166"/>
        <v>8.8707531269404774E-5</v>
      </c>
      <c r="Y874" s="1" t="s">
        <v>11169</v>
      </c>
      <c r="Z874" s="2" t="s">
        <v>15722</v>
      </c>
      <c r="AA874" s="5">
        <f t="shared" si="169"/>
        <v>1.409046075806679E-4</v>
      </c>
    </row>
    <row r="875" spans="1:27" x14ac:dyDescent="0.3">
      <c r="A875" s="1" t="s">
        <v>11311</v>
      </c>
      <c r="B875" s="2" t="s">
        <v>11312</v>
      </c>
      <c r="C875" s="8">
        <f t="shared" si="168"/>
        <v>1.0948105977665864E-4</v>
      </c>
      <c r="D875" s="1" t="s">
        <v>12342</v>
      </c>
      <c r="E875" s="2" t="s">
        <v>4599</v>
      </c>
      <c r="F875" s="5">
        <f t="shared" si="164"/>
        <v>1.4338973329509606E-4</v>
      </c>
      <c r="G875" s="1" t="s">
        <v>12971</v>
      </c>
      <c r="H875" s="2" t="s">
        <v>8031</v>
      </c>
      <c r="I875" s="5">
        <f t="shared" si="162"/>
        <v>1.9223375624759708E-4</v>
      </c>
      <c r="J875" s="1" t="s">
        <v>13550</v>
      </c>
      <c r="K875" s="2" t="s">
        <v>13549</v>
      </c>
      <c r="L875" s="5">
        <f t="shared" si="167"/>
        <v>7.5369309617123907E-5</v>
      </c>
      <c r="M875" s="1" t="s">
        <v>14206</v>
      </c>
      <c r="N875" s="2" t="s">
        <v>14207</v>
      </c>
      <c r="O875" s="5">
        <f t="shared" si="165"/>
        <v>5.6856947919035704E-5</v>
      </c>
      <c r="P875" s="1" t="s">
        <v>14627</v>
      </c>
      <c r="Q875" s="2" t="s">
        <v>8125</v>
      </c>
      <c r="R875" s="5">
        <f t="shared" si="163"/>
        <v>1.5923566878980891E-4</v>
      </c>
      <c r="S875" s="1" t="s">
        <v>11282</v>
      </c>
      <c r="T875" s="2" t="s">
        <v>14955</v>
      </c>
      <c r="U875" s="5">
        <f t="shared" si="170"/>
        <v>1.4168319637291018E-4</v>
      </c>
      <c r="V875" s="1" t="s">
        <v>4886</v>
      </c>
      <c r="W875" s="2" t="s">
        <v>15356</v>
      </c>
      <c r="X875" s="5">
        <f t="shared" si="166"/>
        <v>8.8652482269503552E-5</v>
      </c>
      <c r="Y875" s="1" t="s">
        <v>14112</v>
      </c>
      <c r="Z875" s="2" t="s">
        <v>15723</v>
      </c>
      <c r="AA875" s="5">
        <f t="shared" si="169"/>
        <v>1.4056789429294349E-4</v>
      </c>
    </row>
    <row r="876" spans="1:27" x14ac:dyDescent="0.3">
      <c r="A876" s="1" t="s">
        <v>11313</v>
      </c>
      <c r="B876" s="2" t="s">
        <v>11314</v>
      </c>
      <c r="C876" s="8">
        <f t="shared" si="168"/>
        <v>1.0926573426573427E-4</v>
      </c>
      <c r="D876" s="1" t="s">
        <v>12343</v>
      </c>
      <c r="E876" s="2" t="s">
        <v>6853</v>
      </c>
      <c r="F876" s="5">
        <f t="shared" si="164"/>
        <v>1.4332807797047442E-4</v>
      </c>
      <c r="G876" s="1" t="s">
        <v>12972</v>
      </c>
      <c r="H876" s="2" t="s">
        <v>8031</v>
      </c>
      <c r="I876" s="5">
        <f t="shared" si="162"/>
        <v>1.9223375624759708E-4</v>
      </c>
      <c r="J876" s="1" t="s">
        <v>13551</v>
      </c>
      <c r="K876" s="2" t="s">
        <v>13552</v>
      </c>
      <c r="L876" s="5">
        <f t="shared" si="167"/>
        <v>7.5052536775743021E-5</v>
      </c>
      <c r="M876" s="1" t="s">
        <v>14208</v>
      </c>
      <c r="N876" s="2" t="s">
        <v>13669</v>
      </c>
      <c r="O876" s="5">
        <f t="shared" si="165"/>
        <v>5.6763353578929446E-5</v>
      </c>
      <c r="P876" s="1" t="s">
        <v>14065</v>
      </c>
      <c r="Q876" s="2" t="s">
        <v>14628</v>
      </c>
      <c r="R876" s="5">
        <f t="shared" si="163"/>
        <v>1.5903307888040714E-4</v>
      </c>
      <c r="S876" s="1" t="s">
        <v>11785</v>
      </c>
      <c r="T876" s="2" t="s">
        <v>8936</v>
      </c>
      <c r="U876" s="5">
        <f t="shared" si="170"/>
        <v>1.414827391058291E-4</v>
      </c>
      <c r="V876" s="1" t="s">
        <v>15357</v>
      </c>
      <c r="W876" s="2" t="s">
        <v>15358</v>
      </c>
      <c r="X876" s="5">
        <f t="shared" si="166"/>
        <v>8.8597501550456283E-5</v>
      </c>
      <c r="Y876" s="1" t="s">
        <v>11526</v>
      </c>
      <c r="Z876" s="2" t="s">
        <v>15724</v>
      </c>
      <c r="AA876" s="5">
        <f t="shared" si="169"/>
        <v>1.4039028499227853E-4</v>
      </c>
    </row>
    <row r="877" spans="1:27" x14ac:dyDescent="0.3">
      <c r="A877" s="1" t="s">
        <v>11315</v>
      </c>
      <c r="B877" s="2" t="s">
        <v>11316</v>
      </c>
      <c r="C877" s="8">
        <f t="shared" si="168"/>
        <v>1.0884946119516709E-4</v>
      </c>
      <c r="D877" s="1" t="s">
        <v>12344</v>
      </c>
      <c r="E877" s="2" t="s">
        <v>8932</v>
      </c>
      <c r="F877" s="5">
        <f t="shared" si="164"/>
        <v>1.4326647564469913E-4</v>
      </c>
      <c r="G877" s="1" t="s">
        <v>10476</v>
      </c>
      <c r="H877" s="2" t="s">
        <v>4505</v>
      </c>
      <c r="I877" s="5">
        <f t="shared" si="162"/>
        <v>1.9197542714532539E-4</v>
      </c>
      <c r="J877" s="1" t="s">
        <v>11503</v>
      </c>
      <c r="K877" s="2" t="s">
        <v>13552</v>
      </c>
      <c r="L877" s="5">
        <f t="shared" si="167"/>
        <v>7.5052536775743021E-5</v>
      </c>
      <c r="M877" s="1" t="s">
        <v>14209</v>
      </c>
      <c r="N877" s="2" t="s">
        <v>14210</v>
      </c>
      <c r="O877" s="5">
        <f t="shared" si="165"/>
        <v>5.6414306668171047E-5</v>
      </c>
      <c r="P877" s="1" t="s">
        <v>14629</v>
      </c>
      <c r="Q877" s="2" t="s">
        <v>6808</v>
      </c>
      <c r="R877" s="5">
        <f t="shared" si="163"/>
        <v>1.5895724050230488E-4</v>
      </c>
      <c r="S877" s="1" t="s">
        <v>13018</v>
      </c>
      <c r="T877" s="2" t="s">
        <v>14679</v>
      </c>
      <c r="U877" s="5">
        <f t="shared" si="170"/>
        <v>1.4140271493212671E-4</v>
      </c>
      <c r="V877" s="1" t="s">
        <v>13443</v>
      </c>
      <c r="W877" s="2" t="s">
        <v>15359</v>
      </c>
      <c r="X877" s="5">
        <f t="shared" si="166"/>
        <v>8.8261253309796994E-5</v>
      </c>
      <c r="Y877" s="1" t="s">
        <v>7139</v>
      </c>
      <c r="Z877" s="2" t="s">
        <v>15725</v>
      </c>
      <c r="AA877" s="5">
        <f t="shared" si="169"/>
        <v>1.4005602240896358E-4</v>
      </c>
    </row>
    <row r="878" spans="1:27" x14ac:dyDescent="0.3">
      <c r="A878" s="1" t="s">
        <v>552</v>
      </c>
      <c r="B878" s="2" t="s">
        <v>11316</v>
      </c>
      <c r="C878" s="8">
        <f t="shared" si="168"/>
        <v>1.0884946119516709E-4</v>
      </c>
      <c r="D878" s="1" t="s">
        <v>12345</v>
      </c>
      <c r="E878" s="2" t="s">
        <v>12346</v>
      </c>
      <c r="F878" s="5">
        <f t="shared" si="164"/>
        <v>1.4295925661186561E-4</v>
      </c>
      <c r="G878" s="1" t="s">
        <v>12973</v>
      </c>
      <c r="H878" s="2" t="s">
        <v>4506</v>
      </c>
      <c r="I878" s="5">
        <f t="shared" si="162"/>
        <v>1.9146084625694046E-4</v>
      </c>
      <c r="J878" s="1" t="s">
        <v>11003</v>
      </c>
      <c r="K878" s="2" t="s">
        <v>13552</v>
      </c>
      <c r="L878" s="5">
        <f t="shared" si="167"/>
        <v>7.5052536775743021E-5</v>
      </c>
      <c r="M878" s="1" t="s">
        <v>14211</v>
      </c>
      <c r="N878" s="2" t="s">
        <v>14212</v>
      </c>
      <c r="O878" s="5">
        <f t="shared" si="165"/>
        <v>5.6366608421171295E-5</v>
      </c>
      <c r="P878" s="1" t="s">
        <v>2442</v>
      </c>
      <c r="Q878" s="2" t="s">
        <v>13272</v>
      </c>
      <c r="R878" s="5">
        <f t="shared" si="163"/>
        <v>1.589319771137953E-4</v>
      </c>
      <c r="S878" s="1" t="s">
        <v>10560</v>
      </c>
      <c r="T878" s="2" t="s">
        <v>1410</v>
      </c>
      <c r="U878" s="5">
        <f t="shared" si="170"/>
        <v>1.412030499858797E-4</v>
      </c>
      <c r="V878" s="1" t="s">
        <v>10939</v>
      </c>
      <c r="W878" s="2" t="s">
        <v>15360</v>
      </c>
      <c r="X878" s="5">
        <f t="shared" si="166"/>
        <v>8.809020436927414E-5</v>
      </c>
      <c r="Y878" s="1" t="s">
        <v>15726</v>
      </c>
      <c r="Z878" s="2" t="s">
        <v>4605</v>
      </c>
      <c r="AA878" s="5">
        <f t="shared" si="169"/>
        <v>1.3956734124214934E-4</v>
      </c>
    </row>
    <row r="879" spans="1:27" x14ac:dyDescent="0.3">
      <c r="A879" s="1" t="s">
        <v>11317</v>
      </c>
      <c r="B879" s="2" t="s">
        <v>11318</v>
      </c>
      <c r="C879" s="8">
        <f t="shared" si="168"/>
        <v>1.0863661053775122E-4</v>
      </c>
      <c r="D879" s="1" t="s">
        <v>11313</v>
      </c>
      <c r="E879" s="2" t="s">
        <v>12347</v>
      </c>
      <c r="F879" s="5">
        <f>1/(7000+(RIGHT(E879,3)))</f>
        <v>1.4263300527742119E-4</v>
      </c>
      <c r="G879" s="1" t="s">
        <v>12974</v>
      </c>
      <c r="H879" s="2" t="s">
        <v>4507</v>
      </c>
      <c r="I879" s="5">
        <f t="shared" si="162"/>
        <v>1.9120458891013384E-4</v>
      </c>
      <c r="J879" s="1" t="s">
        <v>10760</v>
      </c>
      <c r="K879" s="2" t="s">
        <v>13553</v>
      </c>
      <c r="L879" s="5">
        <f t="shared" si="167"/>
        <v>7.4582338902147975E-5</v>
      </c>
      <c r="M879" s="1" t="s">
        <v>14213</v>
      </c>
      <c r="N879" s="2" t="s">
        <v>14214</v>
      </c>
      <c r="O879" s="5">
        <f t="shared" si="165"/>
        <v>5.5666889334224006E-5</v>
      </c>
      <c r="P879" s="1" t="s">
        <v>10958</v>
      </c>
      <c r="Q879" s="2" t="s">
        <v>14630</v>
      </c>
      <c r="R879" s="5">
        <f t="shared" si="163"/>
        <v>1.5885623510722796E-4</v>
      </c>
      <c r="S879" s="1" t="s">
        <v>10491</v>
      </c>
      <c r="T879" s="2" t="s">
        <v>14956</v>
      </c>
      <c r="U879" s="5">
        <f t="shared" si="170"/>
        <v>1.4102383302778171E-4</v>
      </c>
      <c r="V879" s="1" t="s">
        <v>10738</v>
      </c>
      <c r="W879" s="2" t="s">
        <v>15360</v>
      </c>
      <c r="X879" s="5">
        <f t="shared" si="166"/>
        <v>8.809020436927414E-5</v>
      </c>
      <c r="Y879" s="1" t="s">
        <v>12782</v>
      </c>
      <c r="Z879" s="2" t="s">
        <v>15727</v>
      </c>
      <c r="AA879" s="5">
        <f t="shared" si="169"/>
        <v>1.3939224979091162E-4</v>
      </c>
    </row>
    <row r="880" spans="1:27" x14ac:dyDescent="0.3">
      <c r="A880" s="1" t="s">
        <v>11319</v>
      </c>
      <c r="B880" s="2" t="s">
        <v>11318</v>
      </c>
      <c r="C880" s="8">
        <f t="shared" si="168"/>
        <v>1.0863661053775122E-4</v>
      </c>
      <c r="D880" s="1" t="s">
        <v>12348</v>
      </c>
      <c r="E880" s="2" t="s">
        <v>12349</v>
      </c>
      <c r="F880" s="5">
        <f t="shared" ref="F880:F943" si="171">1/(7000+(RIGHT(E880,3)))</f>
        <v>1.4212620807276861E-4</v>
      </c>
      <c r="G880" s="1" t="s">
        <v>10617</v>
      </c>
      <c r="H880" s="2" t="s">
        <v>4507</v>
      </c>
      <c r="I880" s="5">
        <f t="shared" si="162"/>
        <v>1.9120458891013384E-4</v>
      </c>
      <c r="J880" s="1" t="s">
        <v>13554</v>
      </c>
      <c r="K880" s="2" t="s">
        <v>13553</v>
      </c>
      <c r="L880" s="5">
        <f t="shared" si="167"/>
        <v>7.4582338902147975E-5</v>
      </c>
      <c r="M880" s="1" t="s">
        <v>12373</v>
      </c>
      <c r="N880" s="2" t="s">
        <v>14215</v>
      </c>
      <c r="O880" s="5">
        <f>1/(18000+(RIGHT(N880,3)))</f>
        <v>5.547850208044383E-5</v>
      </c>
      <c r="P880" s="1" t="s">
        <v>14631</v>
      </c>
      <c r="Q880" s="2" t="s">
        <v>14632</v>
      </c>
      <c r="R880" s="5">
        <f t="shared" si="163"/>
        <v>1.5865460891638903E-4</v>
      </c>
      <c r="S880" s="1" t="s">
        <v>13840</v>
      </c>
      <c r="T880" s="2" t="s">
        <v>8940</v>
      </c>
      <c r="U880" s="5">
        <f t="shared" si="170"/>
        <v>1.4035087719298245E-4</v>
      </c>
      <c r="V880" s="1" t="s">
        <v>13251</v>
      </c>
      <c r="W880" s="2" t="s">
        <v>15361</v>
      </c>
      <c r="X880" s="5">
        <f t="shared" si="166"/>
        <v>8.7973959707926457E-5</v>
      </c>
      <c r="Y880" s="1" t="s">
        <v>14944</v>
      </c>
      <c r="Z880" s="2" t="s">
        <v>12372</v>
      </c>
      <c r="AA880" s="5">
        <f t="shared" si="169"/>
        <v>1.3923698134224449E-4</v>
      </c>
    </row>
    <row r="881" spans="1:27" x14ac:dyDescent="0.3">
      <c r="A881" s="1" t="s">
        <v>11320</v>
      </c>
      <c r="B881" s="2" t="s">
        <v>11318</v>
      </c>
      <c r="C881" s="8">
        <f t="shared" si="168"/>
        <v>1.0863661053775122E-4</v>
      </c>
      <c r="D881" s="1" t="s">
        <v>11375</v>
      </c>
      <c r="E881" s="2" t="s">
        <v>8935</v>
      </c>
      <c r="F881" s="5">
        <f t="shared" si="171"/>
        <v>1.4194464158978E-4</v>
      </c>
      <c r="G881" s="1" t="s">
        <v>10699</v>
      </c>
      <c r="H881" s="2" t="s">
        <v>4507</v>
      </c>
      <c r="I881" s="5">
        <f t="shared" si="162"/>
        <v>1.9120458891013384E-4</v>
      </c>
      <c r="J881" s="1" t="s">
        <v>12624</v>
      </c>
      <c r="K881" s="2" t="s">
        <v>1519</v>
      </c>
      <c r="L881" s="5">
        <f t="shared" si="167"/>
        <v>7.4266617155588566E-5</v>
      </c>
      <c r="M881" s="1" t="s">
        <v>14216</v>
      </c>
      <c r="N881" s="2" t="s">
        <v>14217</v>
      </c>
      <c r="O881" s="5">
        <f t="shared" ref="O881:O892" si="172">1/(18000+(RIGHT(N881,3)))</f>
        <v>5.5315853523619872E-5</v>
      </c>
      <c r="P881" s="1" t="s">
        <v>14633</v>
      </c>
      <c r="Q881" s="2" t="s">
        <v>14634</v>
      </c>
      <c r="R881" s="5">
        <f t="shared" si="163"/>
        <v>1.5733165512901197E-4</v>
      </c>
      <c r="S881" s="1" t="s">
        <v>14563</v>
      </c>
      <c r="T881" s="2" t="s">
        <v>4604</v>
      </c>
      <c r="U881" s="5">
        <f t="shared" si="170"/>
        <v>1.4007564084605686E-4</v>
      </c>
      <c r="V881" s="1" t="s">
        <v>15362</v>
      </c>
      <c r="W881" s="2" t="s">
        <v>3215</v>
      </c>
      <c r="X881" s="5">
        <f t="shared" si="166"/>
        <v>8.7919817126780379E-5</v>
      </c>
      <c r="Y881" s="1" t="s">
        <v>13593</v>
      </c>
      <c r="Z881" s="2" t="s">
        <v>15728</v>
      </c>
      <c r="AA881" s="5">
        <f t="shared" si="169"/>
        <v>1.3873473917869035E-4</v>
      </c>
    </row>
    <row r="882" spans="1:27" x14ac:dyDescent="0.3">
      <c r="A882" s="1" t="s">
        <v>11321</v>
      </c>
      <c r="B882" s="2" t="s">
        <v>11322</v>
      </c>
      <c r="C882" s="8">
        <f t="shared" si="168"/>
        <v>1.0843634786380394E-4</v>
      </c>
      <c r="D882" s="1" t="s">
        <v>12350</v>
      </c>
      <c r="E882" s="2" t="s">
        <v>8935</v>
      </c>
      <c r="F882" s="5">
        <f t="shared" si="171"/>
        <v>1.4194464158978E-4</v>
      </c>
      <c r="G882" s="1" t="s">
        <v>12975</v>
      </c>
      <c r="H882" s="2" t="s">
        <v>12976</v>
      </c>
      <c r="I882" s="5">
        <f t="shared" si="162"/>
        <v>1.9069412662090009E-4</v>
      </c>
      <c r="J882" s="1" t="s">
        <v>12752</v>
      </c>
      <c r="K882" s="2" t="s">
        <v>1519</v>
      </c>
      <c r="L882" s="5">
        <f t="shared" si="167"/>
        <v>7.4266617155588566E-5</v>
      </c>
      <c r="M882" s="1" t="s">
        <v>14218</v>
      </c>
      <c r="N882" s="2" t="s">
        <v>14219</v>
      </c>
      <c r="O882" s="5">
        <f t="shared" si="172"/>
        <v>5.5266939316900631E-5</v>
      </c>
      <c r="P882" s="1" t="s">
        <v>14635</v>
      </c>
      <c r="Q882" s="2" t="s">
        <v>10192</v>
      </c>
      <c r="R882" s="5">
        <f t="shared" si="163"/>
        <v>1.5678896205707118E-4</v>
      </c>
      <c r="S882" s="1" t="s">
        <v>14957</v>
      </c>
      <c r="T882" s="2" t="s">
        <v>14958</v>
      </c>
      <c r="U882" s="5">
        <f t="shared" si="170"/>
        <v>1.3970382788488405E-4</v>
      </c>
      <c r="V882" s="1" t="s">
        <v>10479</v>
      </c>
      <c r="W882" s="2" t="s">
        <v>15363</v>
      </c>
      <c r="X882" s="5">
        <f t="shared" si="166"/>
        <v>8.7804021424181224E-5</v>
      </c>
      <c r="Y882" s="1" t="s">
        <v>13277</v>
      </c>
      <c r="Z882" s="2" t="s">
        <v>8944</v>
      </c>
      <c r="AA882" s="5">
        <f t="shared" si="169"/>
        <v>1.3856172925038105E-4</v>
      </c>
    </row>
    <row r="883" spans="1:27" x14ac:dyDescent="0.3">
      <c r="A883" s="1" t="s">
        <v>11323</v>
      </c>
      <c r="B883" s="2" t="s">
        <v>11324</v>
      </c>
      <c r="C883" s="8">
        <f t="shared" si="168"/>
        <v>1.0822510822510823E-4</v>
      </c>
      <c r="D883" s="1" t="s">
        <v>12351</v>
      </c>
      <c r="E883" s="2" t="s">
        <v>12352</v>
      </c>
      <c r="F883" s="5">
        <f t="shared" si="171"/>
        <v>1.4188422247446084E-4</v>
      </c>
      <c r="G883" s="1" t="s">
        <v>11149</v>
      </c>
      <c r="H883" s="2" t="s">
        <v>12976</v>
      </c>
      <c r="I883" s="5">
        <f t="shared" si="162"/>
        <v>1.9069412662090009E-4</v>
      </c>
      <c r="J883" s="1" t="s">
        <v>13555</v>
      </c>
      <c r="K883" s="2" t="s">
        <v>13556</v>
      </c>
      <c r="L883" s="5">
        <f t="shared" si="167"/>
        <v>7.4107010523195488E-5</v>
      </c>
      <c r="M883" s="1" t="s">
        <v>14220</v>
      </c>
      <c r="N883" s="2" t="s">
        <v>14221</v>
      </c>
      <c r="O883" s="5">
        <f t="shared" si="172"/>
        <v>5.4963174672969111E-5</v>
      </c>
      <c r="P883" s="1" t="s">
        <v>14636</v>
      </c>
      <c r="Q883" s="2" t="s">
        <v>14637</v>
      </c>
      <c r="R883" s="5">
        <f t="shared" si="163"/>
        <v>1.5496668216333489E-4</v>
      </c>
      <c r="S883" s="1" t="s">
        <v>10273</v>
      </c>
      <c r="T883" s="2" t="s">
        <v>14959</v>
      </c>
      <c r="U883" s="5">
        <f t="shared" si="170"/>
        <v>1.3960631020522128E-4</v>
      </c>
      <c r="V883" s="1" t="s">
        <v>12578</v>
      </c>
      <c r="W883" s="2" t="s">
        <v>15364</v>
      </c>
      <c r="X883" s="5">
        <f t="shared" si="166"/>
        <v>8.763473841030585E-5</v>
      </c>
      <c r="Y883" s="1" t="s">
        <v>15729</v>
      </c>
      <c r="Z883" s="2" t="s">
        <v>15730</v>
      </c>
      <c r="AA883" s="5">
        <f t="shared" si="169"/>
        <v>1.3840830449826991E-4</v>
      </c>
    </row>
    <row r="884" spans="1:27" x14ac:dyDescent="0.3">
      <c r="A884" s="1" t="s">
        <v>11325</v>
      </c>
      <c r="B884" s="2" t="s">
        <v>11326</v>
      </c>
      <c r="C884" s="8">
        <f t="shared" si="168"/>
        <v>1.0801468999783971E-4</v>
      </c>
      <c r="D884" s="1" t="s">
        <v>12353</v>
      </c>
      <c r="E884" s="2" t="s">
        <v>12354</v>
      </c>
      <c r="F884" s="5">
        <f t="shared" si="171"/>
        <v>1.4138272303124559E-4</v>
      </c>
      <c r="G884" s="1" t="s">
        <v>12375</v>
      </c>
      <c r="H884" s="2" t="s">
        <v>12977</v>
      </c>
      <c r="I884" s="5">
        <f t="shared" si="162"/>
        <v>1.8968133535660092E-4</v>
      </c>
      <c r="J884" s="1" t="s">
        <v>13557</v>
      </c>
      <c r="K884" s="2" t="s">
        <v>13556</v>
      </c>
      <c r="L884" s="5">
        <f t="shared" si="167"/>
        <v>7.4107010523195488E-5</v>
      </c>
      <c r="M884" s="1" t="s">
        <v>13502</v>
      </c>
      <c r="N884" s="2" t="s">
        <v>14222</v>
      </c>
      <c r="O884" s="5">
        <f t="shared" si="172"/>
        <v>5.4942036151859789E-5</v>
      </c>
      <c r="P884" s="1" t="s">
        <v>12287</v>
      </c>
      <c r="Q884" s="2" t="s">
        <v>6819</v>
      </c>
      <c r="R884" s="5">
        <f t="shared" si="163"/>
        <v>1.5477480266212662E-4</v>
      </c>
      <c r="S884" s="1" t="s">
        <v>14547</v>
      </c>
      <c r="T884" s="2" t="s">
        <v>8941</v>
      </c>
      <c r="U884" s="5">
        <f t="shared" si="170"/>
        <v>1.3931457230426304E-4</v>
      </c>
      <c r="V884" s="1" t="s">
        <v>12614</v>
      </c>
      <c r="W884" s="2" t="s">
        <v>15365</v>
      </c>
      <c r="X884" s="5">
        <f t="shared" si="166"/>
        <v>8.7130783305741912E-5</v>
      </c>
      <c r="Y884" s="1" t="s">
        <v>4831</v>
      </c>
      <c r="Z884" s="2" t="s">
        <v>15731</v>
      </c>
      <c r="AA884" s="5">
        <f t="shared" si="169"/>
        <v>1.3823610727121925E-4</v>
      </c>
    </row>
    <row r="885" spans="1:27" x14ac:dyDescent="0.3">
      <c r="A885" s="1" t="s">
        <v>11327</v>
      </c>
      <c r="B885" s="2" t="s">
        <v>11328</v>
      </c>
      <c r="C885" s="8">
        <f t="shared" si="168"/>
        <v>1.0738831615120275E-4</v>
      </c>
      <c r="D885" s="1" t="s">
        <v>12355</v>
      </c>
      <c r="E885" s="2" t="s">
        <v>12356</v>
      </c>
      <c r="F885" s="5">
        <f t="shared" si="171"/>
        <v>1.4124293785310735E-4</v>
      </c>
      <c r="G885" s="1" t="s">
        <v>12978</v>
      </c>
      <c r="H885" s="2" t="s">
        <v>8036</v>
      </c>
      <c r="I885" s="5">
        <f t="shared" si="162"/>
        <v>1.8942981625307822E-4</v>
      </c>
      <c r="J885" s="1" t="s">
        <v>10562</v>
      </c>
      <c r="K885" s="2" t="s">
        <v>13558</v>
      </c>
      <c r="L885" s="5">
        <f t="shared" si="167"/>
        <v>7.3003358154475104E-5</v>
      </c>
      <c r="M885" s="1" t="s">
        <v>11562</v>
      </c>
      <c r="N885" s="2" t="s">
        <v>14223</v>
      </c>
      <c r="O885" s="5">
        <f t="shared" si="172"/>
        <v>5.4848617814831067E-5</v>
      </c>
      <c r="P885" s="1" t="s">
        <v>11539</v>
      </c>
      <c r="Q885" s="2" t="s">
        <v>14638</v>
      </c>
      <c r="R885" s="5">
        <f t="shared" si="163"/>
        <v>1.5467904098994585E-4</v>
      </c>
      <c r="S885" s="1" t="s">
        <v>10690</v>
      </c>
      <c r="T885" s="2" t="s">
        <v>14960</v>
      </c>
      <c r="U885" s="5">
        <f t="shared" si="170"/>
        <v>1.3894678338196472E-4</v>
      </c>
      <c r="V885" s="1" t="s">
        <v>15366</v>
      </c>
      <c r="W885" s="2" t="s">
        <v>15365</v>
      </c>
      <c r="X885" s="5">
        <f t="shared" si="166"/>
        <v>8.7130783305741912E-5</v>
      </c>
      <c r="Y885" s="1" t="s">
        <v>13502</v>
      </c>
      <c r="Z885" s="2" t="s">
        <v>12383</v>
      </c>
      <c r="AA885" s="5">
        <f t="shared" si="169"/>
        <v>1.3774104683195591E-4</v>
      </c>
    </row>
    <row r="886" spans="1:27" x14ac:dyDescent="0.3">
      <c r="A886" s="1" t="s">
        <v>11329</v>
      </c>
      <c r="B886" s="2" t="s">
        <v>11330</v>
      </c>
      <c r="C886" s="8">
        <f t="shared" si="168"/>
        <v>1.0696331158412665E-4</v>
      </c>
      <c r="D886" s="1" t="s">
        <v>12357</v>
      </c>
      <c r="E886" s="2" t="s">
        <v>12358</v>
      </c>
      <c r="F886" s="5">
        <f t="shared" si="171"/>
        <v>1.410636196924813E-4</v>
      </c>
      <c r="G886" s="1" t="s">
        <v>12979</v>
      </c>
      <c r="H886" s="2" t="s">
        <v>8036</v>
      </c>
      <c r="I886" s="5">
        <f t="shared" si="162"/>
        <v>1.8942981625307822E-4</v>
      </c>
      <c r="J886" s="1" t="s">
        <v>13559</v>
      </c>
      <c r="K886" s="2" t="s">
        <v>13560</v>
      </c>
      <c r="L886" s="5">
        <f t="shared" si="167"/>
        <v>7.2532095452237615E-5</v>
      </c>
      <c r="M886" s="1" t="s">
        <v>14224</v>
      </c>
      <c r="N886" s="2" t="s">
        <v>14225</v>
      </c>
      <c r="O886" s="5">
        <f t="shared" si="172"/>
        <v>5.4144783150143485E-5</v>
      </c>
      <c r="P886" s="1" t="s">
        <v>12798</v>
      </c>
      <c r="Q886" s="2" t="s">
        <v>14639</v>
      </c>
      <c r="R886" s="5">
        <f t="shared" si="163"/>
        <v>1.5451174289245981E-4</v>
      </c>
      <c r="S886" s="1" t="s">
        <v>10790</v>
      </c>
      <c r="T886" s="2" t="s">
        <v>8944</v>
      </c>
      <c r="U886" s="5">
        <f t="shared" si="170"/>
        <v>1.3856172925038105E-4</v>
      </c>
      <c r="V886" s="1" t="s">
        <v>13513</v>
      </c>
      <c r="W886" s="2" t="s">
        <v>15365</v>
      </c>
      <c r="X886" s="5">
        <f t="shared" si="166"/>
        <v>8.7130783305741912E-5</v>
      </c>
      <c r="Y886" s="1" t="s">
        <v>2438</v>
      </c>
      <c r="Z886" s="2" t="s">
        <v>12383</v>
      </c>
      <c r="AA886" s="5">
        <f t="shared" si="169"/>
        <v>1.3774104683195591E-4</v>
      </c>
    </row>
    <row r="887" spans="1:27" x14ac:dyDescent="0.3">
      <c r="A887" s="1" t="s">
        <v>11331</v>
      </c>
      <c r="B887" s="2" t="s">
        <v>11330</v>
      </c>
      <c r="C887" s="8">
        <f t="shared" si="168"/>
        <v>1.0696331158412665E-4</v>
      </c>
      <c r="D887" s="1" t="s">
        <v>12359</v>
      </c>
      <c r="E887" s="2" t="s">
        <v>12360</v>
      </c>
      <c r="F887" s="5">
        <f t="shared" si="171"/>
        <v>1.4098406880022558E-4</v>
      </c>
      <c r="G887" s="1" t="s">
        <v>498</v>
      </c>
      <c r="H887" s="2" t="s">
        <v>8038</v>
      </c>
      <c r="I887" s="5">
        <f t="shared" si="162"/>
        <v>1.8917896329928113E-4</v>
      </c>
      <c r="J887" s="1" t="s">
        <v>12620</v>
      </c>
      <c r="K887" s="2" t="s">
        <v>13560</v>
      </c>
      <c r="L887" s="5">
        <f t="shared" si="167"/>
        <v>7.2532095452237615E-5</v>
      </c>
      <c r="M887" s="1" t="s">
        <v>14226</v>
      </c>
      <c r="N887" s="2" t="s">
        <v>14227</v>
      </c>
      <c r="O887" s="5">
        <f t="shared" si="172"/>
        <v>5.4004428363125773E-5</v>
      </c>
      <c r="P887" s="1" t="s">
        <v>10665</v>
      </c>
      <c r="Q887" s="2" t="s">
        <v>14640</v>
      </c>
      <c r="R887" s="5">
        <f t="shared" si="163"/>
        <v>1.5424957581366652E-4</v>
      </c>
      <c r="S887" s="1" t="s">
        <v>10786</v>
      </c>
      <c r="T887" s="2" t="s">
        <v>14961</v>
      </c>
      <c r="U887" s="5">
        <f t="shared" si="170"/>
        <v>1.3800717637317141E-4</v>
      </c>
      <c r="V887" s="1" t="s">
        <v>4</v>
      </c>
      <c r="W887" s="2" t="s">
        <v>15367</v>
      </c>
      <c r="X887" s="5">
        <f t="shared" si="166"/>
        <v>8.685079034219212E-5</v>
      </c>
      <c r="Y887" s="1" t="s">
        <v>15732</v>
      </c>
      <c r="Z887" s="2" t="s">
        <v>12387</v>
      </c>
      <c r="AA887" s="5">
        <f t="shared" si="169"/>
        <v>1.3691128148959474E-4</v>
      </c>
    </row>
    <row r="888" spans="1:27" x14ac:dyDescent="0.3">
      <c r="A888" s="1" t="s">
        <v>11332</v>
      </c>
      <c r="B888" s="2" t="s">
        <v>11333</v>
      </c>
      <c r="C888" s="8">
        <f t="shared" si="168"/>
        <v>1.0654165778819518E-4</v>
      </c>
      <c r="D888" s="1" t="s">
        <v>12361</v>
      </c>
      <c r="E888" s="2" t="s">
        <v>12362</v>
      </c>
      <c r="F888" s="5">
        <f t="shared" si="171"/>
        <v>1.4084507042253522E-4</v>
      </c>
      <c r="G888" s="1" t="s">
        <v>8265</v>
      </c>
      <c r="H888" s="2" t="s">
        <v>4512</v>
      </c>
      <c r="I888" s="5">
        <f t="shared" si="162"/>
        <v>1.8889308651303362E-4</v>
      </c>
      <c r="J888" s="1" t="s">
        <v>13561</v>
      </c>
      <c r="K888" s="2" t="s">
        <v>13562</v>
      </c>
      <c r="L888" s="5">
        <f t="shared" si="167"/>
        <v>7.2217808911677621E-5</v>
      </c>
      <c r="M888" s="1" t="s">
        <v>6358</v>
      </c>
      <c r="N888" s="2" t="s">
        <v>14228</v>
      </c>
      <c r="O888" s="5">
        <f t="shared" si="172"/>
        <v>5.3679746631595897E-5</v>
      </c>
      <c r="P888" s="1" t="s">
        <v>11398</v>
      </c>
      <c r="Q888" s="2" t="s">
        <v>13278</v>
      </c>
      <c r="R888" s="5">
        <f t="shared" si="163"/>
        <v>1.5358623867301491E-4</v>
      </c>
      <c r="S888" s="1" t="s">
        <v>14539</v>
      </c>
      <c r="T888" s="2" t="s">
        <v>14962</v>
      </c>
      <c r="U888" s="5">
        <f t="shared" si="170"/>
        <v>1.373437714599643E-4</v>
      </c>
      <c r="V888" s="1" t="s">
        <v>15368</v>
      </c>
      <c r="W888" s="2" t="s">
        <v>3224</v>
      </c>
      <c r="X888" s="5">
        <f t="shared" si="166"/>
        <v>8.6790487762541227E-5</v>
      </c>
      <c r="Y888" s="1" t="s">
        <v>12825</v>
      </c>
      <c r="Z888" s="2" t="s">
        <v>4615</v>
      </c>
      <c r="AA888" s="5">
        <f t="shared" si="169"/>
        <v>1.3674278681799536E-4</v>
      </c>
    </row>
    <row r="889" spans="1:27" x14ac:dyDescent="0.3">
      <c r="A889" s="1" t="s">
        <v>11334</v>
      </c>
      <c r="B889" s="2" t="s">
        <v>11333</v>
      </c>
      <c r="C889" s="8">
        <f t="shared" si="168"/>
        <v>1.0654165778819518E-4</v>
      </c>
      <c r="D889" s="1" t="s">
        <v>10541</v>
      </c>
      <c r="E889" s="2" t="s">
        <v>12363</v>
      </c>
      <c r="F889" s="5">
        <f t="shared" si="171"/>
        <v>1.405086412814388E-4</v>
      </c>
      <c r="G889" s="1" t="s">
        <v>12980</v>
      </c>
      <c r="H889" s="2" t="s">
        <v>8041</v>
      </c>
      <c r="I889" s="5">
        <f t="shared" si="162"/>
        <v>1.8864365214110544E-4</v>
      </c>
      <c r="J889" s="1" t="s">
        <v>12886</v>
      </c>
      <c r="K889" s="2" t="s">
        <v>13562</v>
      </c>
      <c r="L889" s="5">
        <f t="shared" si="167"/>
        <v>7.2217808911677621E-5</v>
      </c>
      <c r="M889" s="1" t="s">
        <v>14229</v>
      </c>
      <c r="N889" s="2" t="s">
        <v>14228</v>
      </c>
      <c r="O889" s="5">
        <f t="shared" si="172"/>
        <v>5.3679746631595897E-5</v>
      </c>
      <c r="P889" s="1" t="s">
        <v>14641</v>
      </c>
      <c r="Q889" s="2" t="s">
        <v>4584</v>
      </c>
      <c r="R889" s="5">
        <f t="shared" si="163"/>
        <v>1.528584530724549E-4</v>
      </c>
      <c r="S889" s="1" t="s">
        <v>14963</v>
      </c>
      <c r="T889" s="2" t="s">
        <v>14962</v>
      </c>
      <c r="U889" s="5">
        <f t="shared" si="170"/>
        <v>1.373437714599643E-4</v>
      </c>
      <c r="V889" s="1" t="s">
        <v>10633</v>
      </c>
      <c r="W889" s="2" t="s">
        <v>15369</v>
      </c>
      <c r="X889" s="5">
        <f t="shared" si="166"/>
        <v>8.6452839975793204E-5</v>
      </c>
      <c r="Y889" s="1" t="s">
        <v>12913</v>
      </c>
      <c r="Z889" s="2" t="s">
        <v>8952</v>
      </c>
      <c r="AA889" s="5">
        <f t="shared" si="169"/>
        <v>1.365747063643813E-4</v>
      </c>
    </row>
    <row r="890" spans="1:27" x14ac:dyDescent="0.3">
      <c r="A890" s="1" t="s">
        <v>11335</v>
      </c>
      <c r="B890" s="2" t="s">
        <v>11336</v>
      </c>
      <c r="C890" s="8">
        <f t="shared" si="168"/>
        <v>1.0612331529236973E-4</v>
      </c>
      <c r="D890" s="1" t="s">
        <v>12364</v>
      </c>
      <c r="E890" s="2" t="s">
        <v>5652</v>
      </c>
      <c r="F890" s="5">
        <f t="shared" si="171"/>
        <v>1.4029180695847364E-4</v>
      </c>
      <c r="G890" s="1" t="s">
        <v>10443</v>
      </c>
      <c r="H890" s="2" t="s">
        <v>4513</v>
      </c>
      <c r="I890" s="5">
        <f t="shared" si="162"/>
        <v>1.8839487565938207E-4</v>
      </c>
      <c r="J890" s="1" t="s">
        <v>2022</v>
      </c>
      <c r="K890" s="2" t="s">
        <v>13563</v>
      </c>
      <c r="L890" s="5">
        <f t="shared" si="167"/>
        <v>7.1901064135749203E-5</v>
      </c>
      <c r="M890" s="1" t="s">
        <v>2488</v>
      </c>
      <c r="N890" s="2" t="s">
        <v>14230</v>
      </c>
      <c r="O890" s="5">
        <f t="shared" si="172"/>
        <v>5.3490238031559244E-5</v>
      </c>
      <c r="P890" s="1" t="s">
        <v>12646</v>
      </c>
      <c r="Q890" s="2" t="s">
        <v>14642</v>
      </c>
      <c r="R890" s="5">
        <f t="shared" si="163"/>
        <v>1.5276504735716468E-4</v>
      </c>
      <c r="S890" s="1" t="s">
        <v>10278</v>
      </c>
      <c r="T890" s="2" t="s">
        <v>14962</v>
      </c>
      <c r="U890" s="5">
        <f t="shared" si="170"/>
        <v>1.373437714599643E-4</v>
      </c>
      <c r="V890" s="1" t="s">
        <v>10432</v>
      </c>
      <c r="W890" s="2" t="s">
        <v>15370</v>
      </c>
      <c r="X890" s="5">
        <f t="shared" si="166"/>
        <v>8.6281276962899049E-5</v>
      </c>
      <c r="Y890" s="1" t="s">
        <v>15425</v>
      </c>
      <c r="Z890" s="2" t="s">
        <v>15733</v>
      </c>
      <c r="AA890" s="5">
        <f t="shared" si="169"/>
        <v>1.3640703860319192E-4</v>
      </c>
    </row>
    <row r="891" spans="1:27" x14ac:dyDescent="0.3">
      <c r="A891" s="1" t="s">
        <v>4009</v>
      </c>
      <c r="B891" s="2" t="s">
        <v>11336</v>
      </c>
      <c r="C891" s="8">
        <f t="shared" si="168"/>
        <v>1.0612331529236973E-4</v>
      </c>
      <c r="D891" s="1" t="s">
        <v>12365</v>
      </c>
      <c r="E891" s="2" t="s">
        <v>12366</v>
      </c>
      <c r="F891" s="5">
        <f t="shared" si="171"/>
        <v>1.3993842709207949E-4</v>
      </c>
      <c r="G891" s="1" t="s">
        <v>10326</v>
      </c>
      <c r="H891" s="2" t="s">
        <v>8042</v>
      </c>
      <c r="I891" s="5">
        <f t="shared" si="162"/>
        <v>1.8814675446848542E-4</v>
      </c>
      <c r="J891" s="1" t="s">
        <v>5195</v>
      </c>
      <c r="K891" s="2" t="s">
        <v>13564</v>
      </c>
      <c r="L891" s="5">
        <f>1/(14000+(RIGHT(K891,3)))</f>
        <v>7.1428571428571434E-5</v>
      </c>
      <c r="M891" s="1" t="s">
        <v>14231</v>
      </c>
      <c r="N891" s="2" t="s">
        <v>14232</v>
      </c>
      <c r="O891" s="5">
        <f t="shared" si="172"/>
        <v>5.332764505119454E-5</v>
      </c>
      <c r="P891" s="1" t="s">
        <v>11392</v>
      </c>
      <c r="Q891" s="2" t="s">
        <v>14643</v>
      </c>
      <c r="R891" s="5">
        <f t="shared" si="163"/>
        <v>1.5257857796765334E-4</v>
      </c>
      <c r="S891" s="1" t="s">
        <v>2454</v>
      </c>
      <c r="T891" s="2" t="s">
        <v>14964</v>
      </c>
      <c r="U891" s="5">
        <f t="shared" si="170"/>
        <v>1.3715539706487449E-4</v>
      </c>
      <c r="V891" s="1" t="s">
        <v>15371</v>
      </c>
      <c r="W891" s="2" t="s">
        <v>15370</v>
      </c>
      <c r="X891" s="5">
        <f t="shared" si="166"/>
        <v>8.6281276962899049E-5</v>
      </c>
      <c r="Y891" s="1" t="s">
        <v>11066</v>
      </c>
      <c r="Z891" s="2" t="s">
        <v>15734</v>
      </c>
      <c r="AA891" s="5">
        <f t="shared" si="169"/>
        <v>1.3623978201634878E-4</v>
      </c>
    </row>
    <row r="892" spans="1:27" x14ac:dyDescent="0.3">
      <c r="A892" s="1" t="s">
        <v>11337</v>
      </c>
      <c r="B892" s="2" t="s">
        <v>11338</v>
      </c>
      <c r="C892" s="8">
        <f t="shared" si="168"/>
        <v>1.0592098294672174E-4</v>
      </c>
      <c r="D892" s="1" t="s">
        <v>1872</v>
      </c>
      <c r="E892" s="2" t="s">
        <v>12367</v>
      </c>
      <c r="F892" s="5">
        <f t="shared" si="171"/>
        <v>1.3986013986013986E-4</v>
      </c>
      <c r="G892" s="1" t="s">
        <v>11175</v>
      </c>
      <c r="H892" s="2" t="s">
        <v>8836</v>
      </c>
      <c r="I892" s="5">
        <f t="shared" si="162"/>
        <v>1.876172607879925E-4</v>
      </c>
      <c r="J892" s="1" t="s">
        <v>13565</v>
      </c>
      <c r="K892" s="2" t="s">
        <v>13564</v>
      </c>
      <c r="L892" s="5">
        <f t="shared" ref="L892:L914" si="173">1/(14000+(RIGHT(K892,3)))</f>
        <v>7.1428571428571434E-5</v>
      </c>
      <c r="M892" s="1" t="s">
        <v>14233</v>
      </c>
      <c r="N892" s="2" t="s">
        <v>14234</v>
      </c>
      <c r="O892" s="5">
        <f t="shared" si="172"/>
        <v>5.3025080863248316E-5</v>
      </c>
      <c r="P892" s="1" t="s">
        <v>14644</v>
      </c>
      <c r="Q892" s="2" t="s">
        <v>14643</v>
      </c>
      <c r="R892" s="5">
        <f t="shared" si="163"/>
        <v>1.5257857796765334E-4</v>
      </c>
      <c r="S892" s="1" t="s">
        <v>6278</v>
      </c>
      <c r="T892" s="2" t="s">
        <v>14965</v>
      </c>
      <c r="U892" s="5">
        <f t="shared" si="170"/>
        <v>1.3678019422787581E-4</v>
      </c>
      <c r="V892" s="1" t="s">
        <v>10487</v>
      </c>
      <c r="W892" s="2" t="s">
        <v>15372</v>
      </c>
      <c r="X892" s="5">
        <f t="shared" si="166"/>
        <v>8.6117809162934901E-5</v>
      </c>
      <c r="Y892" s="1" t="s">
        <v>10998</v>
      </c>
      <c r="Z892" s="2" t="s">
        <v>13319</v>
      </c>
      <c r="AA892" s="5">
        <f t="shared" si="169"/>
        <v>1.3607293509320997E-4</v>
      </c>
    </row>
    <row r="893" spans="1:27" x14ac:dyDescent="0.3">
      <c r="A893" s="1" t="s">
        <v>11339</v>
      </c>
      <c r="B893" s="2" t="s">
        <v>11340</v>
      </c>
      <c r="C893" s="8">
        <f t="shared" si="168"/>
        <v>1.0570824524312896E-4</v>
      </c>
      <c r="D893" s="1" t="s">
        <v>12368</v>
      </c>
      <c r="E893" s="2" t="s">
        <v>12369</v>
      </c>
      <c r="F893" s="5">
        <f t="shared" si="171"/>
        <v>1.3978194017332961E-4</v>
      </c>
      <c r="G893" s="1" t="s">
        <v>12981</v>
      </c>
      <c r="H893" s="2" t="s">
        <v>8836</v>
      </c>
      <c r="I893" s="5">
        <f t="shared" si="162"/>
        <v>1.876172607879925E-4</v>
      </c>
      <c r="J893" s="1" t="s">
        <v>10301</v>
      </c>
      <c r="K893" s="2" t="s">
        <v>13566</v>
      </c>
      <c r="L893" s="5">
        <f t="shared" si="173"/>
        <v>7.111363959607453E-5</v>
      </c>
      <c r="M893" s="1" t="s">
        <v>14235</v>
      </c>
      <c r="N893" s="2" t="s">
        <v>14236</v>
      </c>
      <c r="O893" s="5">
        <f>1/(19000+(RIGHT(N893,3)))</f>
        <v>5.2578999947420998E-5</v>
      </c>
      <c r="P893" s="1" t="s">
        <v>14645</v>
      </c>
      <c r="Q893" s="2" t="s">
        <v>12305</v>
      </c>
      <c r="R893" s="5">
        <f t="shared" si="163"/>
        <v>1.520450053215752E-4</v>
      </c>
      <c r="S893" s="1" t="s">
        <v>12703</v>
      </c>
      <c r="T893" s="2" t="s">
        <v>5657</v>
      </c>
      <c r="U893" s="5">
        <f t="shared" si="170"/>
        <v>1.3666803334700013E-4</v>
      </c>
      <c r="V893" s="1" t="s">
        <v>15373</v>
      </c>
      <c r="W893" s="2" t="s">
        <v>15374</v>
      </c>
      <c r="X893" s="5">
        <f t="shared" si="166"/>
        <v>8.5888516705316502E-5</v>
      </c>
      <c r="Y893" s="1" t="s">
        <v>10921</v>
      </c>
      <c r="Z893" s="2" t="s">
        <v>13319</v>
      </c>
      <c r="AA893" s="5">
        <f t="shared" si="169"/>
        <v>1.3607293509320997E-4</v>
      </c>
    </row>
    <row r="894" spans="1:27" x14ac:dyDescent="0.3">
      <c r="A894" s="1" t="s">
        <v>11341</v>
      </c>
      <c r="B894" s="2" t="s">
        <v>11342</v>
      </c>
      <c r="C894" s="8">
        <f t="shared" si="168"/>
        <v>1.0549636037556704E-4</v>
      </c>
      <c r="D894" s="1" t="s">
        <v>10975</v>
      </c>
      <c r="E894" s="2" t="s">
        <v>12370</v>
      </c>
      <c r="F894" s="5">
        <f t="shared" si="171"/>
        <v>1.3958682300390843E-4</v>
      </c>
      <c r="G894" s="1" t="s">
        <v>10898</v>
      </c>
      <c r="H894" s="2" t="s">
        <v>12982</v>
      </c>
      <c r="I894" s="5">
        <f t="shared" si="162"/>
        <v>1.8737118231216038E-4</v>
      </c>
      <c r="J894" s="1" t="s">
        <v>12253</v>
      </c>
      <c r="K894" s="2" t="s">
        <v>13567</v>
      </c>
      <c r="L894" s="5">
        <f t="shared" si="173"/>
        <v>7.0796460176991149E-5</v>
      </c>
      <c r="M894" s="1" t="s">
        <v>14237</v>
      </c>
      <c r="N894" s="2" t="s">
        <v>1585</v>
      </c>
      <c r="O894" s="5">
        <f t="shared" ref="O894:O923" si="174">1/(19000+(RIGHT(N894,3)))</f>
        <v>5.2509976895610163E-5</v>
      </c>
      <c r="P894" s="1" t="s">
        <v>14646</v>
      </c>
      <c r="Q894" s="2" t="s">
        <v>14647</v>
      </c>
      <c r="R894" s="5">
        <f t="shared" si="163"/>
        <v>1.5197568389057752E-4</v>
      </c>
      <c r="S894" s="1" t="s">
        <v>6030</v>
      </c>
      <c r="T894" s="2" t="s">
        <v>14966</v>
      </c>
      <c r="U894" s="5">
        <f t="shared" si="170"/>
        <v>1.362954886193267E-4</v>
      </c>
      <c r="V894" s="1" t="s">
        <v>15375</v>
      </c>
      <c r="W894" s="2" t="s">
        <v>15376</v>
      </c>
      <c r="X894" s="5">
        <f t="shared" si="166"/>
        <v>8.577800651912849E-5</v>
      </c>
      <c r="Y894" s="1" t="s">
        <v>15735</v>
      </c>
      <c r="Z894" s="2" t="s">
        <v>15736</v>
      </c>
      <c r="AA894" s="5">
        <f t="shared" si="169"/>
        <v>1.3574046423238766E-4</v>
      </c>
    </row>
    <row r="895" spans="1:27" x14ac:dyDescent="0.3">
      <c r="A895" s="1" t="s">
        <v>11343</v>
      </c>
      <c r="B895" s="2" t="s">
        <v>11342</v>
      </c>
      <c r="C895" s="8">
        <f t="shared" si="168"/>
        <v>1.0549636037556704E-4</v>
      </c>
      <c r="D895" s="1" t="s">
        <v>12371</v>
      </c>
      <c r="E895" s="2" t="s">
        <v>12372</v>
      </c>
      <c r="F895" s="5">
        <f t="shared" si="171"/>
        <v>1.3923698134224449E-4</v>
      </c>
      <c r="G895" s="1" t="s">
        <v>12983</v>
      </c>
      <c r="H895" s="2" t="s">
        <v>8043</v>
      </c>
      <c r="I895" s="5">
        <f t="shared" si="162"/>
        <v>1.8712574850299402E-4</v>
      </c>
      <c r="J895" s="1" t="s">
        <v>12909</v>
      </c>
      <c r="K895" s="2" t="s">
        <v>13567</v>
      </c>
      <c r="L895" s="5">
        <f t="shared" si="173"/>
        <v>7.0796460176991149E-5</v>
      </c>
      <c r="M895" s="1" t="s">
        <v>13119</v>
      </c>
      <c r="N895" s="2" t="s">
        <v>1585</v>
      </c>
      <c r="O895" s="5">
        <f t="shared" si="174"/>
        <v>5.2509976895610163E-5</v>
      </c>
      <c r="P895" s="1" t="s">
        <v>10487</v>
      </c>
      <c r="Q895" s="2" t="s">
        <v>13282</v>
      </c>
      <c r="R895" s="5">
        <f t="shared" si="163"/>
        <v>1.5153811183512653E-4</v>
      </c>
      <c r="S895" s="1" t="s">
        <v>14262</v>
      </c>
      <c r="T895" s="2" t="s">
        <v>6884</v>
      </c>
      <c r="U895" s="5">
        <f t="shared" si="170"/>
        <v>1.3620266957232362E-4</v>
      </c>
      <c r="V895" s="1" t="s">
        <v>11484</v>
      </c>
      <c r="W895" s="2" t="s">
        <v>15377</v>
      </c>
      <c r="X895" s="5">
        <f t="shared" si="166"/>
        <v>8.5440874914559131E-5</v>
      </c>
      <c r="Y895" s="1" t="s">
        <v>588</v>
      </c>
      <c r="Z895" s="2" t="s">
        <v>15737</v>
      </c>
      <c r="AA895" s="5">
        <f t="shared" si="169"/>
        <v>1.3524479307546659E-4</v>
      </c>
    </row>
    <row r="896" spans="1:27" x14ac:dyDescent="0.3">
      <c r="A896" s="1" t="s">
        <v>11344</v>
      </c>
      <c r="B896" s="2" t="s">
        <v>11345</v>
      </c>
      <c r="C896" s="8">
        <f t="shared" si="168"/>
        <v>1.052853232259423E-4</v>
      </c>
      <c r="D896" s="1" t="s">
        <v>12373</v>
      </c>
      <c r="E896" s="2" t="s">
        <v>4606</v>
      </c>
      <c r="F896" s="5">
        <f t="shared" si="171"/>
        <v>1.3904338153503893E-4</v>
      </c>
      <c r="G896" s="1" t="s">
        <v>2126</v>
      </c>
      <c r="H896" s="2" t="s">
        <v>12984</v>
      </c>
      <c r="I896" s="5">
        <f t="shared" si="162"/>
        <v>1.8660197798096661E-4</v>
      </c>
      <c r="J896" s="1" t="s">
        <v>13568</v>
      </c>
      <c r="K896" s="2" t="s">
        <v>13569</v>
      </c>
      <c r="L896" s="5">
        <f t="shared" si="173"/>
        <v>7.0641424131110485E-5</v>
      </c>
      <c r="M896" s="1" t="s">
        <v>14238</v>
      </c>
      <c r="N896" s="2" t="s">
        <v>14239</v>
      </c>
      <c r="O896" s="5">
        <f t="shared" si="174"/>
        <v>5.2463144640889776E-5</v>
      </c>
      <c r="P896" s="1" t="s">
        <v>10707</v>
      </c>
      <c r="Q896" s="2" t="s">
        <v>13825</v>
      </c>
      <c r="R896" s="5">
        <f t="shared" si="163"/>
        <v>1.5151515151515152E-4</v>
      </c>
      <c r="S896" s="1" t="s">
        <v>14967</v>
      </c>
      <c r="T896" s="2" t="s">
        <v>8954</v>
      </c>
      <c r="U896" s="5">
        <f t="shared" si="170"/>
        <v>1.3553808620222281E-4</v>
      </c>
      <c r="V896" s="1" t="s">
        <v>11372</v>
      </c>
      <c r="W896" s="2" t="s">
        <v>15378</v>
      </c>
      <c r="X896" s="5">
        <f t="shared" si="166"/>
        <v>8.5266030013642565E-5</v>
      </c>
      <c r="Y896" s="1" t="s">
        <v>13360</v>
      </c>
      <c r="Z896" s="2" t="s">
        <v>15737</v>
      </c>
      <c r="AA896" s="5">
        <f t="shared" si="169"/>
        <v>1.3524479307546659E-4</v>
      </c>
    </row>
    <row r="897" spans="1:27" x14ac:dyDescent="0.3">
      <c r="A897" s="1" t="s">
        <v>11346</v>
      </c>
      <c r="B897" s="2" t="s">
        <v>11347</v>
      </c>
      <c r="C897" s="8">
        <f t="shared" si="168"/>
        <v>1.0507512871703268E-4</v>
      </c>
      <c r="D897" s="1" t="s">
        <v>12374</v>
      </c>
      <c r="E897" s="2" t="s">
        <v>1412</v>
      </c>
      <c r="F897" s="5">
        <f t="shared" si="171"/>
        <v>1.3890818169190166E-4</v>
      </c>
      <c r="G897" s="1" t="s">
        <v>12985</v>
      </c>
      <c r="H897" s="2" t="s">
        <v>12984</v>
      </c>
      <c r="I897" s="5">
        <f t="shared" si="162"/>
        <v>1.8660197798096661E-4</v>
      </c>
      <c r="J897" s="1" t="s">
        <v>10549</v>
      </c>
      <c r="K897" s="2" t="s">
        <v>13569</v>
      </c>
      <c r="L897" s="5">
        <f t="shared" si="173"/>
        <v>7.0641424131110485E-5</v>
      </c>
      <c r="M897" s="1" t="s">
        <v>14240</v>
      </c>
      <c r="N897" s="2" t="s">
        <v>14241</v>
      </c>
      <c r="O897" s="5">
        <f t="shared" si="174"/>
        <v>5.2369730295888974E-5</v>
      </c>
      <c r="P897" s="1" t="s">
        <v>12904</v>
      </c>
      <c r="Q897" s="2" t="s">
        <v>14648</v>
      </c>
      <c r="R897" s="5">
        <f t="shared" si="163"/>
        <v>1.5135462388375965E-4</v>
      </c>
      <c r="S897" s="1" t="s">
        <v>8409</v>
      </c>
      <c r="T897" s="2" t="s">
        <v>8954</v>
      </c>
      <c r="U897" s="5">
        <f t="shared" si="170"/>
        <v>1.3553808620222281E-4</v>
      </c>
      <c r="V897" s="1" t="s">
        <v>14769</v>
      </c>
      <c r="W897" s="2" t="s">
        <v>15379</v>
      </c>
      <c r="X897" s="5">
        <f t="shared" si="166"/>
        <v>8.5215168299957388E-5</v>
      </c>
      <c r="Y897" s="1" t="s">
        <v>10855</v>
      </c>
      <c r="Z897" s="2" t="s">
        <v>15737</v>
      </c>
      <c r="AA897" s="5">
        <f t="shared" si="169"/>
        <v>1.3524479307546659E-4</v>
      </c>
    </row>
    <row r="898" spans="1:27" x14ac:dyDescent="0.3">
      <c r="A898" s="1" t="s">
        <v>11348</v>
      </c>
      <c r="B898" s="2" t="s">
        <v>11347</v>
      </c>
      <c r="C898" s="8">
        <f t="shared" si="168"/>
        <v>1.0507512871703268E-4</v>
      </c>
      <c r="D898" s="1" t="s">
        <v>12375</v>
      </c>
      <c r="E898" s="2" t="s">
        <v>1413</v>
      </c>
      <c r="F898" s="5">
        <f t="shared" si="171"/>
        <v>1.3869625520110957E-4</v>
      </c>
      <c r="G898" s="1" t="s">
        <v>12986</v>
      </c>
      <c r="H898" s="2" t="s">
        <v>2960</v>
      </c>
      <c r="I898" s="5">
        <f t="shared" si="162"/>
        <v>1.8635855385762206E-4</v>
      </c>
      <c r="J898" s="1" t="s">
        <v>13570</v>
      </c>
      <c r="K898" s="2" t="s">
        <v>13569</v>
      </c>
      <c r="L898" s="5">
        <f t="shared" si="173"/>
        <v>7.0641424131110485E-5</v>
      </c>
      <c r="M898" s="1" t="s">
        <v>14242</v>
      </c>
      <c r="N898" s="2" t="s">
        <v>14241</v>
      </c>
      <c r="O898" s="5">
        <f t="shared" si="174"/>
        <v>5.2369730295888974E-5</v>
      </c>
      <c r="P898" s="1" t="s">
        <v>12481</v>
      </c>
      <c r="Q898" s="2" t="s">
        <v>1403</v>
      </c>
      <c r="R898" s="5">
        <f t="shared" si="163"/>
        <v>1.5126304643775526E-4</v>
      </c>
      <c r="S898" s="1" t="s">
        <v>2171</v>
      </c>
      <c r="T898" s="2" t="s">
        <v>14968</v>
      </c>
      <c r="U898" s="5">
        <f t="shared" si="170"/>
        <v>1.3460761879122358E-4</v>
      </c>
      <c r="V898" s="1" t="s">
        <v>2353</v>
      </c>
      <c r="W898" s="2" t="s">
        <v>15380</v>
      </c>
      <c r="X898" s="5">
        <f t="shared" si="166"/>
        <v>8.4817642069550466E-5</v>
      </c>
      <c r="Y898" s="1" t="s">
        <v>13572</v>
      </c>
      <c r="Z898" s="2" t="s">
        <v>15738</v>
      </c>
      <c r="AA898" s="5">
        <f t="shared" si="169"/>
        <v>1.3508037282182898E-4</v>
      </c>
    </row>
    <row r="899" spans="1:27" x14ac:dyDescent="0.3">
      <c r="A899" s="1" t="s">
        <v>11349</v>
      </c>
      <c r="B899" s="2" t="s">
        <v>11350</v>
      </c>
      <c r="C899" s="8">
        <f t="shared" si="168"/>
        <v>1.0486577181208053E-4</v>
      </c>
      <c r="D899" s="1" t="s">
        <v>12376</v>
      </c>
      <c r="E899" s="2" t="s">
        <v>12377</v>
      </c>
      <c r="F899" s="5">
        <f t="shared" si="171"/>
        <v>1.3850415512465375E-4</v>
      </c>
      <c r="G899" s="1" t="s">
        <v>12987</v>
      </c>
      <c r="H899" s="2" t="s">
        <v>2960</v>
      </c>
      <c r="I899" s="5">
        <f t="shared" si="162"/>
        <v>1.8635855385762206E-4</v>
      </c>
      <c r="J899" s="1" t="s">
        <v>11614</v>
      </c>
      <c r="K899" s="2" t="s">
        <v>13569</v>
      </c>
      <c r="L899" s="5">
        <f t="shared" si="173"/>
        <v>7.0641424131110485E-5</v>
      </c>
      <c r="M899" s="1" t="s">
        <v>13597</v>
      </c>
      <c r="N899" s="2" t="s">
        <v>14243</v>
      </c>
      <c r="O899" s="5">
        <f t="shared" si="174"/>
        <v>5.2345058626465662E-5</v>
      </c>
      <c r="P899" s="1" t="s">
        <v>14649</v>
      </c>
      <c r="Q899" s="2" t="s">
        <v>1403</v>
      </c>
      <c r="R899" s="5">
        <f t="shared" si="163"/>
        <v>1.5126304643775526E-4</v>
      </c>
      <c r="S899" s="1" t="s">
        <v>2324</v>
      </c>
      <c r="T899" s="2" t="s">
        <v>14969</v>
      </c>
      <c r="U899" s="5">
        <f t="shared" si="170"/>
        <v>1.3440860215053763E-4</v>
      </c>
      <c r="V899" s="1" t="s">
        <v>13012</v>
      </c>
      <c r="W899" s="2" t="s">
        <v>15381</v>
      </c>
      <c r="X899" s="5">
        <f t="shared" si="166"/>
        <v>8.4760128835395824E-5</v>
      </c>
      <c r="Y899" s="1" t="s">
        <v>11048</v>
      </c>
      <c r="Z899" s="2" t="s">
        <v>6898</v>
      </c>
      <c r="AA899" s="5">
        <f t="shared" si="169"/>
        <v>1.3491635186184566E-4</v>
      </c>
    </row>
    <row r="900" spans="1:27" x14ac:dyDescent="0.3">
      <c r="A900" s="1" t="s">
        <v>11351</v>
      </c>
      <c r="B900" s="2" t="s">
        <v>11350</v>
      </c>
      <c r="C900" s="8">
        <f t="shared" si="168"/>
        <v>1.0486577181208053E-4</v>
      </c>
      <c r="D900" s="1" t="s">
        <v>12378</v>
      </c>
      <c r="E900" s="2" t="s">
        <v>4609</v>
      </c>
      <c r="F900" s="5">
        <f t="shared" si="171"/>
        <v>1.3827433628318584E-4</v>
      </c>
      <c r="G900" s="1" t="s">
        <v>12988</v>
      </c>
      <c r="H900" s="2" t="s">
        <v>4518</v>
      </c>
      <c r="I900" s="5">
        <f t="shared" si="162"/>
        <v>1.8556318426424197E-4</v>
      </c>
      <c r="J900" s="1" t="s">
        <v>10930</v>
      </c>
      <c r="K900" s="2" t="s">
        <v>13571</v>
      </c>
      <c r="L900" s="5">
        <f t="shared" si="173"/>
        <v>7.0165590794274494E-5</v>
      </c>
      <c r="M900" s="1" t="s">
        <v>12789</v>
      </c>
      <c r="N900" s="2" t="s">
        <v>14244</v>
      </c>
      <c r="O900" s="5">
        <f t="shared" si="174"/>
        <v>5.2181173032769774E-5</v>
      </c>
      <c r="P900" s="1" t="s">
        <v>14650</v>
      </c>
      <c r="Q900" s="2" t="s">
        <v>11116</v>
      </c>
      <c r="R900" s="5">
        <f t="shared" si="163"/>
        <v>1.5101177891875566E-4</v>
      </c>
      <c r="S900" s="1" t="s">
        <v>10934</v>
      </c>
      <c r="T900" s="2" t="s">
        <v>14708</v>
      </c>
      <c r="U900" s="5">
        <f t="shared" si="170"/>
        <v>1.3422818791946307E-4</v>
      </c>
      <c r="V900" s="1" t="s">
        <v>10840</v>
      </c>
      <c r="W900" s="2" t="s">
        <v>15382</v>
      </c>
      <c r="X900" s="5">
        <f t="shared" si="166"/>
        <v>8.4139671855279759E-5</v>
      </c>
      <c r="Y900" s="1" t="s">
        <v>11250</v>
      </c>
      <c r="Z900" s="2" t="s">
        <v>6898</v>
      </c>
      <c r="AA900" s="5">
        <f t="shared" si="169"/>
        <v>1.3491635186184566E-4</v>
      </c>
    </row>
    <row r="901" spans="1:27" x14ac:dyDescent="0.3">
      <c r="A901" s="1" t="s">
        <v>7149</v>
      </c>
      <c r="B901" s="2" t="s">
        <v>11350</v>
      </c>
      <c r="C901" s="8">
        <f t="shared" si="168"/>
        <v>1.0486577181208053E-4</v>
      </c>
      <c r="D901" s="1" t="s">
        <v>10367</v>
      </c>
      <c r="E901" s="2" t="s">
        <v>12379</v>
      </c>
      <c r="F901" s="5">
        <f t="shared" si="171"/>
        <v>1.3825521913452232E-4</v>
      </c>
      <c r="G901" s="1" t="s">
        <v>11136</v>
      </c>
      <c r="H901" s="2" t="s">
        <v>4518</v>
      </c>
      <c r="I901" s="5">
        <f t="shared" si="162"/>
        <v>1.8556318426424197E-4</v>
      </c>
      <c r="J901" s="1" t="s">
        <v>13572</v>
      </c>
      <c r="K901" s="2" t="s">
        <v>13573</v>
      </c>
      <c r="L901" s="5">
        <f t="shared" si="173"/>
        <v>6.9691267684159175E-5</v>
      </c>
      <c r="M901" s="1" t="s">
        <v>14245</v>
      </c>
      <c r="N901" s="2" t="s">
        <v>14244</v>
      </c>
      <c r="O901" s="5">
        <f t="shared" si="174"/>
        <v>5.2181173032769774E-5</v>
      </c>
      <c r="P901" s="1" t="s">
        <v>2516</v>
      </c>
      <c r="Q901" s="2" t="s">
        <v>11116</v>
      </c>
      <c r="R901" s="5">
        <f t="shared" si="163"/>
        <v>1.5101177891875566E-4</v>
      </c>
      <c r="S901" s="1" t="s">
        <v>14065</v>
      </c>
      <c r="T901" s="2" t="s">
        <v>6902</v>
      </c>
      <c r="U901" s="5">
        <f t="shared" si="170"/>
        <v>1.3403029084573114E-4</v>
      </c>
      <c r="V901" s="1" t="s">
        <v>15383</v>
      </c>
      <c r="W901" s="2" t="s">
        <v>5759</v>
      </c>
      <c r="X901" s="5">
        <f t="shared" si="166"/>
        <v>8.3857442348008382E-5</v>
      </c>
      <c r="Y901" s="1" t="s">
        <v>13125</v>
      </c>
      <c r="Z901" s="2" t="s">
        <v>15739</v>
      </c>
      <c r="AA901" s="5">
        <f t="shared" si="169"/>
        <v>1.3475272874275703E-4</v>
      </c>
    </row>
    <row r="902" spans="1:27" x14ac:dyDescent="0.3">
      <c r="A902" s="1" t="s">
        <v>11352</v>
      </c>
      <c r="B902" s="2" t="s">
        <v>11353</v>
      </c>
      <c r="C902" s="8">
        <f t="shared" si="168"/>
        <v>1.0444955086693127E-4</v>
      </c>
      <c r="D902" s="1" t="s">
        <v>12380</v>
      </c>
      <c r="E902" s="2" t="s">
        <v>12381</v>
      </c>
      <c r="F902" s="5">
        <f t="shared" si="171"/>
        <v>1.3804527885146329E-4</v>
      </c>
      <c r="G902" s="1" t="s">
        <v>12989</v>
      </c>
      <c r="H902" s="2" t="s">
        <v>8843</v>
      </c>
      <c r="I902" s="5">
        <f t="shared" si="162"/>
        <v>1.8508236165093466E-4</v>
      </c>
      <c r="J902" s="1" t="s">
        <v>11472</v>
      </c>
      <c r="K902" s="2" t="s">
        <v>13574</v>
      </c>
      <c r="L902" s="5">
        <f t="shared" si="173"/>
        <v>6.9536193588762946E-5</v>
      </c>
      <c r="M902" s="1" t="s">
        <v>14246</v>
      </c>
      <c r="N902" s="2" t="s">
        <v>14247</v>
      </c>
      <c r="O902" s="5">
        <f t="shared" si="174"/>
        <v>5.2159399123722096E-5</v>
      </c>
      <c r="P902" s="1" t="s">
        <v>13676</v>
      </c>
      <c r="Q902" s="2" t="s">
        <v>14651</v>
      </c>
      <c r="R902" s="5">
        <f t="shared" si="163"/>
        <v>1.5021781583295779E-4</v>
      </c>
      <c r="S902" s="1" t="s">
        <v>10467</v>
      </c>
      <c r="T902" s="2" t="s">
        <v>14970</v>
      </c>
      <c r="U902" s="5">
        <f t="shared" si="170"/>
        <v>1.3356484573260317E-4</v>
      </c>
      <c r="V902" s="1" t="s">
        <v>2284</v>
      </c>
      <c r="W902" s="2" t="s">
        <v>13501</v>
      </c>
      <c r="X902" s="5">
        <f t="shared" si="166"/>
        <v>8.3409792309617153E-5</v>
      </c>
      <c r="Y902" s="1" t="s">
        <v>10376</v>
      </c>
      <c r="Z902" s="2" t="s">
        <v>15739</v>
      </c>
      <c r="AA902" s="5">
        <f t="shared" si="169"/>
        <v>1.3475272874275703E-4</v>
      </c>
    </row>
    <row r="903" spans="1:27" x14ac:dyDescent="0.3">
      <c r="A903" s="1" t="s">
        <v>11354</v>
      </c>
      <c r="B903" s="2" t="s">
        <v>11355</v>
      </c>
      <c r="C903" s="8">
        <f t="shared" si="168"/>
        <v>1.0424267695194412E-4</v>
      </c>
      <c r="D903" s="1" t="s">
        <v>5095</v>
      </c>
      <c r="E903" s="2" t="s">
        <v>5656</v>
      </c>
      <c r="F903" s="5">
        <f t="shared" si="171"/>
        <v>1.3793103448275863E-4</v>
      </c>
      <c r="G903" s="1" t="s">
        <v>12990</v>
      </c>
      <c r="H903" s="2" t="s">
        <v>12991</v>
      </c>
      <c r="I903" s="5">
        <f t="shared" si="162"/>
        <v>1.8480872297172427E-4</v>
      </c>
      <c r="J903" s="1" t="s">
        <v>13575</v>
      </c>
      <c r="K903" s="2" t="s">
        <v>13576</v>
      </c>
      <c r="L903" s="5">
        <f t="shared" si="173"/>
        <v>6.937699458859442E-5</v>
      </c>
      <c r="M903" s="1" t="s">
        <v>14248</v>
      </c>
      <c r="N903" s="2" t="s">
        <v>14249</v>
      </c>
      <c r="O903" s="5">
        <f t="shared" si="174"/>
        <v>5.1783957330019161E-5</v>
      </c>
      <c r="P903" s="1" t="s">
        <v>13654</v>
      </c>
      <c r="Q903" s="2" t="s">
        <v>14652</v>
      </c>
      <c r="R903" s="5">
        <f t="shared" si="163"/>
        <v>1.4983518130056938E-4</v>
      </c>
      <c r="S903" s="1" t="s">
        <v>3869</v>
      </c>
      <c r="T903" s="2" t="s">
        <v>14971</v>
      </c>
      <c r="U903" s="5">
        <f t="shared" si="170"/>
        <v>1.3347570742124932E-4</v>
      </c>
      <c r="V903" s="1" t="s">
        <v>15384</v>
      </c>
      <c r="W903" s="2" t="s">
        <v>15385</v>
      </c>
      <c r="X903" s="5">
        <f>1/(12000+(RIGHT(W903,3)))</f>
        <v>8.3236224404861E-5</v>
      </c>
      <c r="Y903" s="1" t="s">
        <v>13625</v>
      </c>
      <c r="Z903" s="2" t="s">
        <v>14969</v>
      </c>
      <c r="AA903" s="5">
        <f t="shared" si="169"/>
        <v>1.3440860215053763E-4</v>
      </c>
    </row>
    <row r="904" spans="1:27" x14ac:dyDescent="0.3">
      <c r="A904" s="1" t="s">
        <v>11356</v>
      </c>
      <c r="B904" s="2" t="s">
        <v>11357</v>
      </c>
      <c r="C904" s="8">
        <f t="shared" si="168"/>
        <v>1.0402579839800271E-4</v>
      </c>
      <c r="D904" s="1" t="s">
        <v>12382</v>
      </c>
      <c r="E904" s="2" t="s">
        <v>12383</v>
      </c>
      <c r="F904" s="5">
        <f t="shared" si="171"/>
        <v>1.3774104683195591E-4</v>
      </c>
      <c r="G904" s="1" t="s">
        <v>11854</v>
      </c>
      <c r="H904" s="2" t="s">
        <v>11016</v>
      </c>
      <c r="I904" s="5">
        <f t="shared" si="162"/>
        <v>1.8456995201181247E-4</v>
      </c>
      <c r="J904" s="1" t="s">
        <v>12915</v>
      </c>
      <c r="K904" s="2" t="s">
        <v>13577</v>
      </c>
      <c r="L904" s="5">
        <f t="shared" si="173"/>
        <v>6.9060773480662989E-5</v>
      </c>
      <c r="M904" s="1" t="s">
        <v>2192</v>
      </c>
      <c r="N904" s="2" t="s">
        <v>14250</v>
      </c>
      <c r="O904" s="5">
        <f t="shared" si="174"/>
        <v>5.173841059602649E-5</v>
      </c>
      <c r="P904" s="1" t="s">
        <v>13273</v>
      </c>
      <c r="Q904" s="2" t="s">
        <v>14652</v>
      </c>
      <c r="R904" s="5">
        <f t="shared" si="163"/>
        <v>1.4983518130056938E-4</v>
      </c>
      <c r="S904" s="1" t="s">
        <v>12507</v>
      </c>
      <c r="T904" s="2" t="s">
        <v>12401</v>
      </c>
      <c r="U904" s="5">
        <f t="shared" si="170"/>
        <v>1.3328002132480341E-4</v>
      </c>
      <c r="V904" s="1" t="s">
        <v>11534</v>
      </c>
      <c r="W904" s="2" t="s">
        <v>14014</v>
      </c>
      <c r="X904" s="5">
        <f t="shared" ref="X904:X940" si="175">1/(12000+(RIGHT(W904,3)))</f>
        <v>8.3180835135584764E-5</v>
      </c>
      <c r="Y904" s="1" t="s">
        <v>933</v>
      </c>
      <c r="Z904" s="2" t="s">
        <v>15740</v>
      </c>
      <c r="AA904" s="5">
        <f t="shared" si="169"/>
        <v>1.3424620754463686E-4</v>
      </c>
    </row>
    <row r="905" spans="1:27" x14ac:dyDescent="0.3">
      <c r="A905" s="1" t="s">
        <v>11358</v>
      </c>
      <c r="B905" s="2" t="s">
        <v>11357</v>
      </c>
      <c r="C905" s="8">
        <f t="shared" si="168"/>
        <v>1.0402579839800271E-4</v>
      </c>
      <c r="D905" s="1" t="s">
        <v>12384</v>
      </c>
      <c r="E905" s="2" t="s">
        <v>12385</v>
      </c>
      <c r="F905" s="5">
        <f t="shared" si="171"/>
        <v>1.3693002875530603E-4</v>
      </c>
      <c r="G905" s="1" t="s">
        <v>11034</v>
      </c>
      <c r="H905" s="2" t="s">
        <v>12992</v>
      </c>
      <c r="I905" s="5">
        <f t="shared" si="162"/>
        <v>1.8429782528566163E-4</v>
      </c>
      <c r="J905" s="1" t="s">
        <v>7455</v>
      </c>
      <c r="K905" s="2" t="s">
        <v>13578</v>
      </c>
      <c r="L905" s="5">
        <f t="shared" si="173"/>
        <v>6.8903741473161991E-5</v>
      </c>
      <c r="M905" s="1" t="s">
        <v>14251</v>
      </c>
      <c r="N905" s="2" t="s">
        <v>14252</v>
      </c>
      <c r="O905" s="5">
        <f t="shared" si="174"/>
        <v>5.1668905652578275E-5</v>
      </c>
      <c r="P905" s="1" t="s">
        <v>14653</v>
      </c>
      <c r="Q905" s="2" t="s">
        <v>14654</v>
      </c>
      <c r="R905" s="5">
        <f t="shared" si="163"/>
        <v>1.497454327643007E-4</v>
      </c>
      <c r="S905" s="1" t="s">
        <v>2434</v>
      </c>
      <c r="T905" s="2" t="s">
        <v>14972</v>
      </c>
      <c r="U905" s="5">
        <f t="shared" si="170"/>
        <v>1.3204806549584047E-4</v>
      </c>
      <c r="V905" s="1" t="s">
        <v>15386</v>
      </c>
      <c r="W905" s="2" t="s">
        <v>15387</v>
      </c>
      <c r="X905" s="5">
        <f t="shared" si="175"/>
        <v>8.2843177864302869E-5</v>
      </c>
      <c r="Y905" s="1" t="s">
        <v>15311</v>
      </c>
      <c r="Z905" s="2" t="s">
        <v>15740</v>
      </c>
      <c r="AA905" s="5">
        <f t="shared" si="169"/>
        <v>1.3424620754463686E-4</v>
      </c>
    </row>
    <row r="906" spans="1:27" x14ac:dyDescent="0.3">
      <c r="A906" s="1" t="s">
        <v>11359</v>
      </c>
      <c r="B906" s="2" t="s">
        <v>11360</v>
      </c>
      <c r="C906" s="8">
        <f t="shared" si="168"/>
        <v>1.0360547036883547E-4</v>
      </c>
      <c r="D906" s="1" t="s">
        <v>12386</v>
      </c>
      <c r="E906" s="2" t="s">
        <v>12387</v>
      </c>
      <c r="F906" s="5">
        <f t="shared" si="171"/>
        <v>1.3691128148959474E-4</v>
      </c>
      <c r="G906" s="1" t="s">
        <v>12993</v>
      </c>
      <c r="H906" s="2" t="s">
        <v>9801</v>
      </c>
      <c r="I906" s="5">
        <f t="shared" si="162"/>
        <v>1.840264998159735E-4</v>
      </c>
      <c r="J906" s="1" t="s">
        <v>12879</v>
      </c>
      <c r="K906" s="2" t="s">
        <v>13579</v>
      </c>
      <c r="L906" s="5">
        <f t="shared" si="173"/>
        <v>6.7957866123003735E-5</v>
      </c>
      <c r="M906" s="1" t="s">
        <v>14253</v>
      </c>
      <c r="N906" s="2" t="s">
        <v>14254</v>
      </c>
      <c r="O906" s="5">
        <f t="shared" si="174"/>
        <v>5.1644889738160408E-5</v>
      </c>
      <c r="P906" s="1" t="s">
        <v>11800</v>
      </c>
      <c r="Q906" s="2" t="s">
        <v>14655</v>
      </c>
      <c r="R906" s="5">
        <f t="shared" si="163"/>
        <v>1.4945449110745777E-4</v>
      </c>
      <c r="S906" s="1" t="s">
        <v>2334</v>
      </c>
      <c r="T906" s="2" t="s">
        <v>14972</v>
      </c>
      <c r="U906" s="5">
        <f t="shared" si="170"/>
        <v>1.3204806549584047E-4</v>
      </c>
      <c r="V906" s="1" t="s">
        <v>11433</v>
      </c>
      <c r="W906" s="2" t="s">
        <v>15388</v>
      </c>
      <c r="X906" s="5">
        <f t="shared" si="175"/>
        <v>8.2733515347067099E-5</v>
      </c>
      <c r="Y906" s="1" t="s">
        <v>15741</v>
      </c>
      <c r="Z906" s="2" t="s">
        <v>15742</v>
      </c>
      <c r="AA906" s="5">
        <f t="shared" si="169"/>
        <v>1.3408420488066506E-4</v>
      </c>
    </row>
    <row r="907" spans="1:27" x14ac:dyDescent="0.3">
      <c r="A907" s="1" t="s">
        <v>11361</v>
      </c>
      <c r="B907" s="2" t="s">
        <v>11362</v>
      </c>
      <c r="C907" s="8">
        <f t="shared" si="168"/>
        <v>1.0340192327577293E-4</v>
      </c>
      <c r="D907" s="1" t="s">
        <v>12388</v>
      </c>
      <c r="E907" s="2" t="s">
        <v>12389</v>
      </c>
      <c r="F907" s="5">
        <f t="shared" si="171"/>
        <v>1.3687380235422939E-4</v>
      </c>
      <c r="G907" s="1" t="s">
        <v>11241</v>
      </c>
      <c r="H907" s="2" t="s">
        <v>4520</v>
      </c>
      <c r="I907" s="5">
        <f t="shared" si="162"/>
        <v>1.8378974453225509E-4</v>
      </c>
      <c r="J907" s="1" t="s">
        <v>12974</v>
      </c>
      <c r="K907" s="2" t="s">
        <v>13580</v>
      </c>
      <c r="L907" s="5">
        <f t="shared" si="173"/>
        <v>6.7801206861482137E-5</v>
      </c>
      <c r="M907" s="1" t="s">
        <v>14255</v>
      </c>
      <c r="N907" s="2" t="s">
        <v>14254</v>
      </c>
      <c r="O907" s="5">
        <f t="shared" si="174"/>
        <v>5.1644889738160408E-5</v>
      </c>
      <c r="P907" s="1" t="s">
        <v>13968</v>
      </c>
      <c r="Q907" s="2" t="s">
        <v>14656</v>
      </c>
      <c r="R907" s="5">
        <f t="shared" si="163"/>
        <v>1.486767766874814E-4</v>
      </c>
      <c r="S907" s="1" t="s">
        <v>10662</v>
      </c>
      <c r="T907" s="2" t="s">
        <v>14973</v>
      </c>
      <c r="U907" s="5">
        <f t="shared" si="170"/>
        <v>1.3157894736842105E-4</v>
      </c>
      <c r="V907" s="1" t="s">
        <v>15389</v>
      </c>
      <c r="W907" s="2" t="s">
        <v>15390</v>
      </c>
      <c r="X907" s="5">
        <f t="shared" si="175"/>
        <v>8.2617316589557167E-5</v>
      </c>
      <c r="Y907" s="1" t="s">
        <v>11470</v>
      </c>
      <c r="Z907" s="2" t="s">
        <v>15742</v>
      </c>
      <c r="AA907" s="5">
        <f t="shared" si="169"/>
        <v>1.3408420488066506E-4</v>
      </c>
    </row>
    <row r="908" spans="1:27" x14ac:dyDescent="0.3">
      <c r="A908" s="1" t="s">
        <v>11363</v>
      </c>
      <c r="B908" s="2" t="s">
        <v>11362</v>
      </c>
      <c r="C908" s="8">
        <f t="shared" si="168"/>
        <v>1.0340192327577293E-4</v>
      </c>
      <c r="D908" s="1" t="s">
        <v>12390</v>
      </c>
      <c r="E908" s="2" t="s">
        <v>8950</v>
      </c>
      <c r="F908" s="5">
        <f t="shared" si="171"/>
        <v>1.3685507048036131E-4</v>
      </c>
      <c r="G908" s="1" t="s">
        <v>6030</v>
      </c>
      <c r="H908" s="2" t="s">
        <v>10176</v>
      </c>
      <c r="I908" s="5">
        <f t="shared" si="162"/>
        <v>1.8351991191044228E-4</v>
      </c>
      <c r="J908" s="1" t="s">
        <v>13581</v>
      </c>
      <c r="K908" s="2" t="s">
        <v>13580</v>
      </c>
      <c r="L908" s="5">
        <f t="shared" si="173"/>
        <v>6.7801206861482137E-5</v>
      </c>
      <c r="M908" s="1" t="s">
        <v>12148</v>
      </c>
      <c r="N908" s="2" t="s">
        <v>14256</v>
      </c>
      <c r="O908" s="5">
        <f t="shared" si="174"/>
        <v>5.1551706361480566E-5</v>
      </c>
      <c r="P908" s="1" t="s">
        <v>10356</v>
      </c>
      <c r="Q908" s="2" t="s">
        <v>14657</v>
      </c>
      <c r="R908" s="5">
        <f t="shared" si="163"/>
        <v>1.4854426619132502E-4</v>
      </c>
      <c r="S908" s="1" t="s">
        <v>10403</v>
      </c>
      <c r="T908" s="2" t="s">
        <v>14974</v>
      </c>
      <c r="U908" s="5">
        <f t="shared" si="170"/>
        <v>1.3111315064901009E-4</v>
      </c>
      <c r="V908" s="1" t="s">
        <v>15391</v>
      </c>
      <c r="W908" s="2" t="s">
        <v>15390</v>
      </c>
      <c r="X908" s="5">
        <f t="shared" si="175"/>
        <v>8.2617316589557167E-5</v>
      </c>
      <c r="Y908" s="1" t="s">
        <v>10992</v>
      </c>
      <c r="Z908" s="2" t="s">
        <v>3059</v>
      </c>
      <c r="AA908" s="5">
        <f t="shared" si="169"/>
        <v>1.3392259274139549E-4</v>
      </c>
    </row>
    <row r="909" spans="1:27" x14ac:dyDescent="0.3">
      <c r="A909" s="1" t="s">
        <v>11364</v>
      </c>
      <c r="B909" s="2" t="s">
        <v>11362</v>
      </c>
      <c r="C909" s="8">
        <f t="shared" si="168"/>
        <v>1.0340192327577293E-4</v>
      </c>
      <c r="D909" s="1" t="s">
        <v>12391</v>
      </c>
      <c r="E909" s="2" t="s">
        <v>12392</v>
      </c>
      <c r="F909" s="5">
        <f t="shared" si="171"/>
        <v>1.3681762210972773E-4</v>
      </c>
      <c r="G909" s="1" t="s">
        <v>12994</v>
      </c>
      <c r="H909" s="2" t="s">
        <v>4521</v>
      </c>
      <c r="I909" s="5">
        <f t="shared" si="162"/>
        <v>1.8328445747800586E-4</v>
      </c>
      <c r="J909" s="1" t="s">
        <v>10472</v>
      </c>
      <c r="K909" s="2" t="s">
        <v>13582</v>
      </c>
      <c r="L909" s="5">
        <f t="shared" si="173"/>
        <v>6.7645268213488468E-5</v>
      </c>
      <c r="M909" s="1" t="s">
        <v>14257</v>
      </c>
      <c r="N909" s="2" t="s">
        <v>14258</v>
      </c>
      <c r="O909" s="5">
        <f t="shared" si="174"/>
        <v>5.1527799247694134E-5</v>
      </c>
      <c r="P909" s="1" t="s">
        <v>10589</v>
      </c>
      <c r="Q909" s="2" t="s">
        <v>14658</v>
      </c>
      <c r="R909" s="5">
        <f t="shared" si="163"/>
        <v>1.4819205690574984E-4</v>
      </c>
      <c r="S909" s="1" t="s">
        <v>14975</v>
      </c>
      <c r="T909" s="2" t="s">
        <v>12423</v>
      </c>
      <c r="U909" s="5">
        <f t="shared" si="170"/>
        <v>1.3073604392731077E-4</v>
      </c>
      <c r="V909" s="1" t="s">
        <v>10665</v>
      </c>
      <c r="W909" s="2" t="s">
        <v>15392</v>
      </c>
      <c r="X909" s="5">
        <f t="shared" si="175"/>
        <v>8.2508250825082509E-5</v>
      </c>
      <c r="Y909" s="1" t="s">
        <v>11021</v>
      </c>
      <c r="Z909" s="2" t="s">
        <v>15743</v>
      </c>
      <c r="AA909" s="5">
        <f t="shared" si="169"/>
        <v>1.3324450366422385E-4</v>
      </c>
    </row>
    <row r="910" spans="1:27" x14ac:dyDescent="0.3">
      <c r="A910" s="1" t="s">
        <v>11365</v>
      </c>
      <c r="B910" s="2" t="s">
        <v>11366</v>
      </c>
      <c r="C910" s="8">
        <f t="shared" si="168"/>
        <v>1.0318852543597152E-4</v>
      </c>
      <c r="D910" s="1" t="s">
        <v>10994</v>
      </c>
      <c r="E910" s="2" t="s">
        <v>12393</v>
      </c>
      <c r="F910" s="5">
        <f t="shared" si="171"/>
        <v>1.3664935774801857E-4</v>
      </c>
      <c r="G910" s="1" t="s">
        <v>10595</v>
      </c>
      <c r="H910" s="2" t="s">
        <v>4521</v>
      </c>
      <c r="I910" s="5">
        <f t="shared" si="162"/>
        <v>1.8328445747800586E-4</v>
      </c>
      <c r="J910" s="1" t="s">
        <v>13583</v>
      </c>
      <c r="K910" s="2" t="s">
        <v>13584</v>
      </c>
      <c r="L910" s="5">
        <f t="shared" si="173"/>
        <v>6.748549061951681E-5</v>
      </c>
      <c r="M910" s="1" t="s">
        <v>11868</v>
      </c>
      <c r="N910" s="2" t="s">
        <v>14259</v>
      </c>
      <c r="O910" s="5">
        <f t="shared" si="174"/>
        <v>5.1292572835453425E-5</v>
      </c>
      <c r="P910" s="1" t="s">
        <v>795</v>
      </c>
      <c r="Q910" s="2" t="s">
        <v>8917</v>
      </c>
      <c r="R910" s="5">
        <f t="shared" si="163"/>
        <v>1.481700992739665E-4</v>
      </c>
      <c r="S910" s="1" t="s">
        <v>2233</v>
      </c>
      <c r="T910" s="2" t="s">
        <v>12425</v>
      </c>
      <c r="U910" s="5">
        <f t="shared" si="170"/>
        <v>1.3063357282821686E-4</v>
      </c>
      <c r="V910" s="1" t="s">
        <v>15393</v>
      </c>
      <c r="W910" s="2" t="s">
        <v>15392</v>
      </c>
      <c r="X910" s="5">
        <f t="shared" si="175"/>
        <v>8.2508250825082509E-5</v>
      </c>
      <c r="Y910" s="1" t="s">
        <v>3568</v>
      </c>
      <c r="Z910" s="2" t="s">
        <v>15743</v>
      </c>
      <c r="AA910" s="5">
        <f t="shared" si="169"/>
        <v>1.3324450366422385E-4</v>
      </c>
    </row>
    <row r="911" spans="1:27" x14ac:dyDescent="0.3">
      <c r="A911" s="1" t="s">
        <v>11367</v>
      </c>
      <c r="B911" s="2" t="s">
        <v>11366</v>
      </c>
      <c r="C911" s="8">
        <f t="shared" si="168"/>
        <v>1.0318852543597152E-4</v>
      </c>
      <c r="D911" s="1" t="s">
        <v>12394</v>
      </c>
      <c r="E911" s="2" t="s">
        <v>12395</v>
      </c>
      <c r="F911" s="5">
        <f t="shared" si="171"/>
        <v>1.3638843426077467E-4</v>
      </c>
      <c r="G911" s="1" t="s">
        <v>12995</v>
      </c>
      <c r="H911" s="2" t="s">
        <v>4521</v>
      </c>
      <c r="I911" s="5">
        <f t="shared" si="162"/>
        <v>1.8328445747800586E-4</v>
      </c>
      <c r="J911" s="1" t="s">
        <v>12896</v>
      </c>
      <c r="K911" s="2" t="s">
        <v>13585</v>
      </c>
      <c r="L911" s="5">
        <f t="shared" si="173"/>
        <v>6.7172701014307787E-5</v>
      </c>
      <c r="M911" s="1" t="s">
        <v>14260</v>
      </c>
      <c r="N911" s="2" t="s">
        <v>14261</v>
      </c>
      <c r="O911" s="5">
        <f t="shared" si="174"/>
        <v>5.1247886024701483E-5</v>
      </c>
      <c r="P911" s="1" t="s">
        <v>13572</v>
      </c>
      <c r="Q911" s="2" t="s">
        <v>14659</v>
      </c>
      <c r="R911" s="5">
        <f t="shared" si="163"/>
        <v>1.4792899408284024E-4</v>
      </c>
      <c r="S911" s="1" t="s">
        <v>11648</v>
      </c>
      <c r="T911" s="2" t="s">
        <v>14976</v>
      </c>
      <c r="U911" s="5">
        <f t="shared" si="170"/>
        <v>1.3044612575006522E-4</v>
      </c>
      <c r="V911" s="1" t="s">
        <v>10476</v>
      </c>
      <c r="W911" s="2" t="s">
        <v>15392</v>
      </c>
      <c r="X911" s="5">
        <f t="shared" si="175"/>
        <v>8.2508250825082509E-5</v>
      </c>
      <c r="Y911" s="1" t="s">
        <v>13490</v>
      </c>
      <c r="Z911" s="2" t="s">
        <v>15744</v>
      </c>
      <c r="AA911" s="5">
        <f t="shared" si="169"/>
        <v>1.3308490817141337E-4</v>
      </c>
    </row>
    <row r="912" spans="1:27" x14ac:dyDescent="0.3">
      <c r="A912" s="1" t="s">
        <v>11368</v>
      </c>
      <c r="B912" s="2" t="s">
        <v>11366</v>
      </c>
      <c r="C912" s="8">
        <f t="shared" si="168"/>
        <v>1.0318852543597152E-4</v>
      </c>
      <c r="D912" s="1" t="s">
        <v>12396</v>
      </c>
      <c r="E912" s="2" t="s">
        <v>12397</v>
      </c>
      <c r="F912" s="5">
        <f t="shared" si="171"/>
        <v>1.3631406761177754E-4</v>
      </c>
      <c r="G912" s="1" t="s">
        <v>12996</v>
      </c>
      <c r="H912" s="2" t="s">
        <v>4521</v>
      </c>
      <c r="I912" s="5">
        <f t="shared" si="162"/>
        <v>1.8328445747800586E-4</v>
      </c>
      <c r="J912" s="1" t="s">
        <v>2125</v>
      </c>
      <c r="K912" s="2" t="s">
        <v>13586</v>
      </c>
      <c r="L912" s="5">
        <f t="shared" si="173"/>
        <v>6.7015145422865571E-5</v>
      </c>
      <c r="M912" s="1" t="s">
        <v>14262</v>
      </c>
      <c r="N912" s="2" t="s">
        <v>14263</v>
      </c>
      <c r="O912" s="5">
        <f t="shared" si="174"/>
        <v>5.1106454745234322E-5</v>
      </c>
      <c r="P912" s="1" t="s">
        <v>13013</v>
      </c>
      <c r="Q912" s="2" t="s">
        <v>12320</v>
      </c>
      <c r="R912" s="5">
        <f t="shared" si="163"/>
        <v>1.4760147601476016E-4</v>
      </c>
      <c r="S912" s="1" t="s">
        <v>4761</v>
      </c>
      <c r="T912" s="2" t="s">
        <v>12432</v>
      </c>
      <c r="U912" s="5">
        <f t="shared" si="170"/>
        <v>1.3007284079084288E-4</v>
      </c>
      <c r="V912" s="1" t="s">
        <v>15394</v>
      </c>
      <c r="W912" s="2" t="s">
        <v>15395</v>
      </c>
      <c r="X912" s="5">
        <f t="shared" si="175"/>
        <v>8.2277439526081951E-5</v>
      </c>
      <c r="Y912" s="1" t="s">
        <v>12727</v>
      </c>
      <c r="Z912" s="2" t="s">
        <v>15744</v>
      </c>
      <c r="AA912" s="5">
        <f t="shared" si="169"/>
        <v>1.3308490817141337E-4</v>
      </c>
    </row>
    <row r="913" spans="1:27" x14ac:dyDescent="0.3">
      <c r="A913" s="1" t="s">
        <v>11369</v>
      </c>
      <c r="B913" s="2" t="s">
        <v>11370</v>
      </c>
      <c r="C913" s="8">
        <f t="shared" si="168"/>
        <v>1.0297600659046442E-4</v>
      </c>
      <c r="D913" s="1" t="s">
        <v>12398</v>
      </c>
      <c r="E913" s="2" t="s">
        <v>6891</v>
      </c>
      <c r="F913" s="5">
        <f t="shared" si="171"/>
        <v>1.35666802333469E-4</v>
      </c>
      <c r="G913" s="1" t="s">
        <v>10644</v>
      </c>
      <c r="H913" s="2" t="s">
        <v>12997</v>
      </c>
      <c r="I913" s="5">
        <f t="shared" si="162"/>
        <v>1.827485380116959E-4</v>
      </c>
      <c r="J913" s="1" t="s">
        <v>12703</v>
      </c>
      <c r="K913" s="2" t="s">
        <v>13587</v>
      </c>
      <c r="L913" s="5">
        <f t="shared" si="173"/>
        <v>6.6853857467575885E-5</v>
      </c>
      <c r="M913" s="1" t="s">
        <v>14264</v>
      </c>
      <c r="N913" s="2" t="s">
        <v>14265</v>
      </c>
      <c r="O913" s="5">
        <f t="shared" si="174"/>
        <v>5.1059484299208579E-5</v>
      </c>
      <c r="P913" s="1" t="s">
        <v>7463</v>
      </c>
      <c r="Q913" s="2" t="s">
        <v>14660</v>
      </c>
      <c r="R913" s="5">
        <f t="shared" si="163"/>
        <v>1.4729709824716454E-4</v>
      </c>
      <c r="S913" s="1" t="s">
        <v>14977</v>
      </c>
      <c r="T913" s="2" t="s">
        <v>12432</v>
      </c>
      <c r="U913" s="5">
        <f t="shared" si="170"/>
        <v>1.3007284079084288E-4</v>
      </c>
      <c r="V913" s="1" t="s">
        <v>11648</v>
      </c>
      <c r="W913" s="2" t="s">
        <v>15396</v>
      </c>
      <c r="X913" s="5">
        <f t="shared" si="175"/>
        <v>8.2054648395831625E-5</v>
      </c>
      <c r="Y913" s="1" t="s">
        <v>10987</v>
      </c>
      <c r="Z913" s="2" t="s">
        <v>15745</v>
      </c>
      <c r="AA913" s="5">
        <f t="shared" si="169"/>
        <v>1.3274923669188903E-4</v>
      </c>
    </row>
    <row r="914" spans="1:27" x14ac:dyDescent="0.3">
      <c r="A914" s="1" t="s">
        <v>4773</v>
      </c>
      <c r="B914" s="2" t="s">
        <v>11371</v>
      </c>
      <c r="C914" s="8">
        <f t="shared" si="168"/>
        <v>1.0276436131949441E-4</v>
      </c>
      <c r="D914" s="1" t="s">
        <v>11041</v>
      </c>
      <c r="E914" s="2" t="s">
        <v>6891</v>
      </c>
      <c r="F914" s="5">
        <f t="shared" si="171"/>
        <v>1.35666802333469E-4</v>
      </c>
      <c r="G914" s="1" t="s">
        <v>12998</v>
      </c>
      <c r="H914" s="2" t="s">
        <v>4525</v>
      </c>
      <c r="I914" s="5">
        <f t="shared" ref="I914:I968" si="176">1/(5000+(RIGHT(H914,3)))</f>
        <v>1.8198362147406734E-4</v>
      </c>
      <c r="J914" s="1" t="s">
        <v>10493</v>
      </c>
      <c r="K914" s="2" t="s">
        <v>13588</v>
      </c>
      <c r="L914" s="5">
        <f t="shared" si="173"/>
        <v>6.6697792303074767E-5</v>
      </c>
      <c r="M914" s="1" t="s">
        <v>14266</v>
      </c>
      <c r="N914" s="2" t="s">
        <v>14267</v>
      </c>
      <c r="O914" s="5">
        <f t="shared" si="174"/>
        <v>5.0872462735921043E-5</v>
      </c>
      <c r="P914" s="1" t="s">
        <v>14028</v>
      </c>
      <c r="Q914" s="2" t="s">
        <v>13297</v>
      </c>
      <c r="R914" s="5">
        <f t="shared" ref="R914:R934" si="177">1/(6000+(RIGHT(Q914,3)))</f>
        <v>1.4695077149155033E-4</v>
      </c>
      <c r="S914" s="1" t="s">
        <v>771</v>
      </c>
      <c r="T914" s="2" t="s">
        <v>6912</v>
      </c>
      <c r="U914" s="5">
        <f t="shared" si="170"/>
        <v>1.2988699831146901E-4</v>
      </c>
      <c r="V914" s="1" t="s">
        <v>11202</v>
      </c>
      <c r="W914" s="2" t="s">
        <v>15396</v>
      </c>
      <c r="X914" s="5">
        <f t="shared" si="175"/>
        <v>8.2054648395831625E-5</v>
      </c>
      <c r="Y914" s="1" t="s">
        <v>10626</v>
      </c>
      <c r="Z914" s="2" t="s">
        <v>15746</v>
      </c>
      <c r="AA914" s="5">
        <f t="shared" si="169"/>
        <v>1.3225763787858748E-4</v>
      </c>
    </row>
    <row r="915" spans="1:27" x14ac:dyDescent="0.3">
      <c r="A915" s="1" t="s">
        <v>11372</v>
      </c>
      <c r="B915" s="2" t="s">
        <v>11371</v>
      </c>
      <c r="C915" s="8">
        <f t="shared" si="168"/>
        <v>1.0276436131949441E-4</v>
      </c>
      <c r="D915" s="1" t="s">
        <v>12399</v>
      </c>
      <c r="E915" s="2" t="s">
        <v>8954</v>
      </c>
      <c r="F915" s="5">
        <f t="shared" si="171"/>
        <v>1.3553808620222281E-4</v>
      </c>
      <c r="G915" s="1" t="s">
        <v>2196</v>
      </c>
      <c r="H915" s="2" t="s">
        <v>4525</v>
      </c>
      <c r="I915" s="5">
        <f t="shared" si="176"/>
        <v>1.8198362147406734E-4</v>
      </c>
      <c r="J915" s="1" t="s">
        <v>6322</v>
      </c>
      <c r="K915" s="2" t="s">
        <v>13589</v>
      </c>
      <c r="L915" s="5">
        <f>1/(15000+(RIGHT(K915,3)))</f>
        <v>6.6538026482134538E-5</v>
      </c>
      <c r="M915" s="1" t="s">
        <v>14268</v>
      </c>
      <c r="N915" s="2" t="s">
        <v>14269</v>
      </c>
      <c r="O915" s="5">
        <f t="shared" si="174"/>
        <v>5.0849181328180614E-5</v>
      </c>
      <c r="P915" s="1" t="s">
        <v>12790</v>
      </c>
      <c r="Q915" s="2" t="s">
        <v>14661</v>
      </c>
      <c r="R915" s="5">
        <f t="shared" si="177"/>
        <v>1.4690759512266783E-4</v>
      </c>
      <c r="S915" s="1" t="s">
        <v>9370</v>
      </c>
      <c r="T915" s="2" t="s">
        <v>12437</v>
      </c>
      <c r="U915" s="5">
        <f t="shared" si="170"/>
        <v>1.2978585334198572E-4</v>
      </c>
      <c r="V915" s="1" t="s">
        <v>5253</v>
      </c>
      <c r="W915" s="2" t="s">
        <v>15397</v>
      </c>
      <c r="X915" s="5">
        <f t="shared" si="175"/>
        <v>8.1940347427073091E-5</v>
      </c>
      <c r="Y915" s="1" t="s">
        <v>844</v>
      </c>
      <c r="Z915" s="2" t="s">
        <v>15747</v>
      </c>
      <c r="AA915" s="5">
        <f t="shared" si="169"/>
        <v>1.3175230566534913E-4</v>
      </c>
    </row>
    <row r="916" spans="1:27" x14ac:dyDescent="0.3">
      <c r="A916" s="1" t="s">
        <v>11373</v>
      </c>
      <c r="B916" s="2" t="s">
        <v>11374</v>
      </c>
      <c r="C916" s="8">
        <f t="shared" si="168"/>
        <v>1.0235414534288638E-4</v>
      </c>
      <c r="D916" s="1" t="s">
        <v>10966</v>
      </c>
      <c r="E916" s="2" t="s">
        <v>4619</v>
      </c>
      <c r="F916" s="5">
        <f t="shared" si="171"/>
        <v>1.3520822065981613E-4</v>
      </c>
      <c r="G916" s="1" t="s">
        <v>11743</v>
      </c>
      <c r="H916" s="2" t="s">
        <v>1376</v>
      </c>
      <c r="I916" s="5">
        <f t="shared" si="176"/>
        <v>1.8096272167933406E-4</v>
      </c>
      <c r="J916" s="1" t="s">
        <v>2401</v>
      </c>
      <c r="K916" s="2" t="s">
        <v>13590</v>
      </c>
      <c r="L916" s="5">
        <f t="shared" ref="L916:L945" si="178">1/(15000+(RIGHT(K916,3)))</f>
        <v>6.6225165562913907E-5</v>
      </c>
      <c r="M916" s="1" t="s">
        <v>2125</v>
      </c>
      <c r="N916" s="2" t="s">
        <v>14270</v>
      </c>
      <c r="O916" s="5">
        <f t="shared" si="174"/>
        <v>5.0568900126422252E-5</v>
      </c>
      <c r="P916" s="1" t="s">
        <v>11476</v>
      </c>
      <c r="Q916" s="2" t="s">
        <v>5639</v>
      </c>
      <c r="R916" s="5">
        <f t="shared" si="177"/>
        <v>1.46756677428823E-4</v>
      </c>
      <c r="S916" s="1" t="s">
        <v>14978</v>
      </c>
      <c r="T916" s="2" t="s">
        <v>1420</v>
      </c>
      <c r="U916" s="5">
        <f t="shared" si="170"/>
        <v>1.2950012950012951E-4</v>
      </c>
      <c r="V916" s="1" t="s">
        <v>11224</v>
      </c>
      <c r="W916" s="2" t="s">
        <v>15398</v>
      </c>
      <c r="X916" s="5">
        <f t="shared" si="175"/>
        <v>8.1659317328107136E-5</v>
      </c>
      <c r="Y916" s="1" t="s">
        <v>11009</v>
      </c>
      <c r="Z916" s="2" t="s">
        <v>15748</v>
      </c>
      <c r="AA916" s="5">
        <f t="shared" si="169"/>
        <v>1.3159626266614029E-4</v>
      </c>
    </row>
    <row r="917" spans="1:27" x14ac:dyDescent="0.3">
      <c r="A917" s="1" t="s">
        <v>11375</v>
      </c>
      <c r="B917" s="2" t="s">
        <v>5718</v>
      </c>
      <c r="C917" s="8">
        <f t="shared" si="168"/>
        <v>1.0214504596527068E-4</v>
      </c>
      <c r="D917" s="1" t="s">
        <v>12400</v>
      </c>
      <c r="E917" s="2" t="s">
        <v>6898</v>
      </c>
      <c r="F917" s="5">
        <f t="shared" si="171"/>
        <v>1.3491635186184566E-4</v>
      </c>
      <c r="G917" s="1" t="s">
        <v>12999</v>
      </c>
      <c r="H917" s="2" t="s">
        <v>1376</v>
      </c>
      <c r="I917" s="5">
        <f t="shared" si="176"/>
        <v>1.8096272167933406E-4</v>
      </c>
      <c r="J917" s="1" t="s">
        <v>13591</v>
      </c>
      <c r="K917" s="2" t="s">
        <v>13592</v>
      </c>
      <c r="L917" s="5">
        <f t="shared" si="178"/>
        <v>6.59108884787767E-5</v>
      </c>
      <c r="M917" s="1" t="s">
        <v>14271</v>
      </c>
      <c r="N917" s="2" t="s">
        <v>14272</v>
      </c>
      <c r="O917" s="5">
        <f t="shared" si="174"/>
        <v>5.0428643469490669E-5</v>
      </c>
      <c r="P917" s="1" t="s">
        <v>2022</v>
      </c>
      <c r="Q917" s="2" t="s">
        <v>5640</v>
      </c>
      <c r="R917" s="5">
        <f t="shared" si="177"/>
        <v>1.4660606949127694E-4</v>
      </c>
      <c r="S917" s="1" t="s">
        <v>10344</v>
      </c>
      <c r="T917" s="2" t="s">
        <v>1420</v>
      </c>
      <c r="U917" s="5">
        <f t="shared" si="170"/>
        <v>1.2950012950012951E-4</v>
      </c>
      <c r="V917" s="1" t="s">
        <v>13509</v>
      </c>
      <c r="W917" s="2" t="s">
        <v>15399</v>
      </c>
      <c r="X917" s="5">
        <f t="shared" si="175"/>
        <v>8.1546114327652293E-5</v>
      </c>
      <c r="Y917" s="1" t="s">
        <v>13298</v>
      </c>
      <c r="Z917" s="2" t="s">
        <v>15748</v>
      </c>
      <c r="AA917" s="5">
        <f t="shared" si="169"/>
        <v>1.3159626266614029E-4</v>
      </c>
    </row>
    <row r="918" spans="1:27" x14ac:dyDescent="0.3">
      <c r="A918" s="1" t="s">
        <v>11376</v>
      </c>
      <c r="B918" s="2" t="s">
        <v>5718</v>
      </c>
      <c r="C918" s="8">
        <f t="shared" si="168"/>
        <v>1.0214504596527068E-4</v>
      </c>
      <c r="D918" s="1" t="s">
        <v>11197</v>
      </c>
      <c r="E918" s="2" t="s">
        <v>4620</v>
      </c>
      <c r="F918" s="5">
        <f t="shared" si="171"/>
        <v>1.3419216317767042E-4</v>
      </c>
      <c r="G918" s="1" t="s">
        <v>13000</v>
      </c>
      <c r="H918" s="2" t="s">
        <v>1376</v>
      </c>
      <c r="I918" s="5">
        <f t="shared" si="176"/>
        <v>1.8096272167933406E-4</v>
      </c>
      <c r="J918" s="1" t="s">
        <v>13593</v>
      </c>
      <c r="K918" s="2" t="s">
        <v>13592</v>
      </c>
      <c r="L918" s="5">
        <f t="shared" si="178"/>
        <v>6.59108884787767E-5</v>
      </c>
      <c r="M918" s="1" t="s">
        <v>14273</v>
      </c>
      <c r="N918" s="2" t="s">
        <v>14274</v>
      </c>
      <c r="O918" s="5">
        <f t="shared" si="174"/>
        <v>5.0357538523516971E-5</v>
      </c>
      <c r="P918" s="1" t="s">
        <v>11549</v>
      </c>
      <c r="Q918" s="2" t="s">
        <v>5641</v>
      </c>
      <c r="R918" s="5">
        <f t="shared" si="177"/>
        <v>1.464343242055938E-4</v>
      </c>
      <c r="S918" s="1" t="s">
        <v>14979</v>
      </c>
      <c r="T918" s="2" t="s">
        <v>14980</v>
      </c>
      <c r="U918" s="5">
        <f t="shared" si="170"/>
        <v>1.2923235978288964E-4</v>
      </c>
      <c r="V918" s="1" t="s">
        <v>15400</v>
      </c>
      <c r="W918" s="2" t="s">
        <v>15401</v>
      </c>
      <c r="X918" s="5">
        <f t="shared" si="175"/>
        <v>8.1380208333333329E-5</v>
      </c>
      <c r="Y918" s="1" t="s">
        <v>2284</v>
      </c>
      <c r="Z918" s="2" t="s">
        <v>6911</v>
      </c>
      <c r="AA918" s="5">
        <f t="shared" si="169"/>
        <v>1.3059945148230379E-4</v>
      </c>
    </row>
    <row r="919" spans="1:27" x14ac:dyDescent="0.3">
      <c r="A919" s="1" t="s">
        <v>11377</v>
      </c>
      <c r="B919" s="2" t="s">
        <v>5718</v>
      </c>
      <c r="C919" s="8">
        <f t="shared" si="168"/>
        <v>1.0214504596527068E-4</v>
      </c>
      <c r="D919" s="1" t="s">
        <v>11129</v>
      </c>
      <c r="E919" s="2" t="s">
        <v>12401</v>
      </c>
      <c r="F919" s="5">
        <f t="shared" si="171"/>
        <v>1.3328002132480341E-4</v>
      </c>
      <c r="G919" s="1" t="s">
        <v>6278</v>
      </c>
      <c r="H919" s="2" t="s">
        <v>4528</v>
      </c>
      <c r="I919" s="5">
        <f t="shared" si="176"/>
        <v>1.8070112034694616E-4</v>
      </c>
      <c r="J919" s="1" t="s">
        <v>13594</v>
      </c>
      <c r="K919" s="2" t="s">
        <v>13592</v>
      </c>
      <c r="L919" s="5">
        <f t="shared" si="178"/>
        <v>6.59108884787767E-5</v>
      </c>
      <c r="M919" s="1" t="s">
        <v>11502</v>
      </c>
      <c r="N919" s="2" t="s">
        <v>14274</v>
      </c>
      <c r="O919" s="5">
        <f t="shared" si="174"/>
        <v>5.0357538523516971E-5</v>
      </c>
      <c r="P919" s="1" t="s">
        <v>14662</v>
      </c>
      <c r="Q919" s="2" t="s">
        <v>14663</v>
      </c>
      <c r="R919" s="5">
        <f t="shared" si="177"/>
        <v>1.4634860237084735E-4</v>
      </c>
      <c r="S919" s="1" t="s">
        <v>14240</v>
      </c>
      <c r="T919" s="2" t="s">
        <v>14981</v>
      </c>
      <c r="U919" s="5">
        <f t="shared" si="170"/>
        <v>1.2884937508053087E-4</v>
      </c>
      <c r="V919" s="1" t="s">
        <v>4069</v>
      </c>
      <c r="W919" s="2" t="s">
        <v>15402</v>
      </c>
      <c r="X919" s="5">
        <f t="shared" si="175"/>
        <v>8.1096423647717138E-5</v>
      </c>
      <c r="Y919" s="1" t="s">
        <v>12691</v>
      </c>
      <c r="Z919" s="2" t="s">
        <v>15749</v>
      </c>
      <c r="AA919" s="5">
        <f t="shared" si="169"/>
        <v>1.3042911177774878E-4</v>
      </c>
    </row>
    <row r="920" spans="1:27" x14ac:dyDescent="0.3">
      <c r="A920" s="1" t="s">
        <v>11378</v>
      </c>
      <c r="B920" s="2" t="s">
        <v>11379</v>
      </c>
      <c r="C920" s="8">
        <f t="shared" si="168"/>
        <v>1.0192640913260625E-4</v>
      </c>
      <c r="D920" s="1" t="s">
        <v>12402</v>
      </c>
      <c r="E920" s="2" t="s">
        <v>12403</v>
      </c>
      <c r="F920" s="5">
        <f t="shared" si="171"/>
        <v>1.332267519317879E-4</v>
      </c>
      <c r="G920" s="1" t="s">
        <v>550</v>
      </c>
      <c r="H920" s="2" t="s">
        <v>4531</v>
      </c>
      <c r="I920" s="5">
        <f t="shared" si="176"/>
        <v>1.7995321216483713E-4</v>
      </c>
      <c r="J920" s="1" t="s">
        <v>13595</v>
      </c>
      <c r="K920" s="2" t="s">
        <v>13596</v>
      </c>
      <c r="L920" s="5">
        <f t="shared" si="178"/>
        <v>6.5750542441975153E-5</v>
      </c>
      <c r="M920" s="1" t="s">
        <v>10383</v>
      </c>
      <c r="N920" s="2" t="s">
        <v>14275</v>
      </c>
      <c r="O920" s="5">
        <f t="shared" si="174"/>
        <v>5.0147936412416629E-5</v>
      </c>
      <c r="P920" s="1" t="s">
        <v>4069</v>
      </c>
      <c r="Q920" s="2" t="s">
        <v>14664</v>
      </c>
      <c r="R920" s="5">
        <f t="shared" si="177"/>
        <v>1.45623998835008E-4</v>
      </c>
      <c r="S920" s="1" t="s">
        <v>12603</v>
      </c>
      <c r="T920" s="2" t="s">
        <v>14981</v>
      </c>
      <c r="U920" s="5">
        <f t="shared" si="170"/>
        <v>1.2884937508053087E-4</v>
      </c>
      <c r="V920" s="1" t="s">
        <v>12750</v>
      </c>
      <c r="W920" s="2" t="s">
        <v>13523</v>
      </c>
      <c r="X920" s="5">
        <f t="shared" si="175"/>
        <v>8.0418174507438679E-5</v>
      </c>
      <c r="Y920" s="1" t="s">
        <v>15294</v>
      </c>
      <c r="Z920" s="2" t="s">
        <v>15750</v>
      </c>
      <c r="AA920" s="5">
        <f t="shared" si="169"/>
        <v>1.3008976193573565E-4</v>
      </c>
    </row>
    <row r="921" spans="1:27" x14ac:dyDescent="0.3">
      <c r="A921" s="1" t="s">
        <v>6358</v>
      </c>
      <c r="B921" s="2" t="s">
        <v>11380</v>
      </c>
      <c r="C921" s="8">
        <f t="shared" si="168"/>
        <v>1.0171905197843556E-4</v>
      </c>
      <c r="D921" s="1" t="s">
        <v>12404</v>
      </c>
      <c r="E921" s="2" t="s">
        <v>12405</v>
      </c>
      <c r="F921" s="5">
        <f t="shared" si="171"/>
        <v>1.3271400132714001E-4</v>
      </c>
      <c r="G921" s="1" t="s">
        <v>13001</v>
      </c>
      <c r="H921" s="2" t="s">
        <v>4534</v>
      </c>
      <c r="I921" s="5">
        <f t="shared" si="176"/>
        <v>1.7892288423689389E-4</v>
      </c>
      <c r="J921" s="1" t="s">
        <v>13597</v>
      </c>
      <c r="K921" s="2" t="s">
        <v>13596</v>
      </c>
      <c r="L921" s="5">
        <f t="shared" si="178"/>
        <v>6.5750542441975153E-5</v>
      </c>
      <c r="M921" s="1" t="s">
        <v>13328</v>
      </c>
      <c r="N921" s="2" t="s">
        <v>14276</v>
      </c>
      <c r="O921" s="5">
        <f t="shared" si="174"/>
        <v>5.0125313283208022E-5</v>
      </c>
      <c r="P921" s="1" t="s">
        <v>10469</v>
      </c>
      <c r="Q921" s="2" t="s">
        <v>13299</v>
      </c>
      <c r="R921" s="5">
        <f t="shared" si="177"/>
        <v>1.4536996656490768E-4</v>
      </c>
      <c r="S921" s="1" t="s">
        <v>14982</v>
      </c>
      <c r="T921" s="2" t="s">
        <v>14981</v>
      </c>
      <c r="U921" s="5">
        <f t="shared" si="170"/>
        <v>1.2884937508053087E-4</v>
      </c>
      <c r="V921" s="1" t="s">
        <v>15403</v>
      </c>
      <c r="W921" s="2" t="s">
        <v>15404</v>
      </c>
      <c r="X921" s="5">
        <f t="shared" si="175"/>
        <v>8.0192461908580592E-5</v>
      </c>
      <c r="Y921" s="1" t="s">
        <v>13768</v>
      </c>
      <c r="Z921" s="2" t="s">
        <v>15751</v>
      </c>
      <c r="AA921" s="5">
        <f t="shared" si="169"/>
        <v>1.2960082944530845E-4</v>
      </c>
    </row>
    <row r="922" spans="1:27" x14ac:dyDescent="0.3">
      <c r="A922" s="1" t="s">
        <v>11381</v>
      </c>
      <c r="B922" s="2" t="s">
        <v>11380</v>
      </c>
      <c r="C922" s="8">
        <f t="shared" si="168"/>
        <v>1.0171905197843556E-4</v>
      </c>
      <c r="D922" s="1" t="s">
        <v>12406</v>
      </c>
      <c r="E922" s="2" t="s">
        <v>10219</v>
      </c>
      <c r="F922" s="5">
        <f t="shared" si="171"/>
        <v>1.326963906581741E-4</v>
      </c>
      <c r="G922" s="1" t="s">
        <v>10591</v>
      </c>
      <c r="H922" s="2" t="s">
        <v>4535</v>
      </c>
      <c r="I922" s="5">
        <f t="shared" si="176"/>
        <v>1.784121320249777E-4</v>
      </c>
      <c r="J922" s="1" t="s">
        <v>13598</v>
      </c>
      <c r="K922" s="2" t="s">
        <v>13596</v>
      </c>
      <c r="L922" s="5">
        <f t="shared" si="178"/>
        <v>6.5750542441975153E-5</v>
      </c>
      <c r="M922" s="1" t="s">
        <v>10978</v>
      </c>
      <c r="N922" s="2" t="s">
        <v>14277</v>
      </c>
      <c r="O922" s="5">
        <f t="shared" si="174"/>
        <v>5.0007501125168777E-5</v>
      </c>
      <c r="P922" s="1" t="s">
        <v>13015</v>
      </c>
      <c r="Q922" s="2" t="s">
        <v>6847</v>
      </c>
      <c r="R922" s="5">
        <f t="shared" si="177"/>
        <v>1.4528548597995061E-4</v>
      </c>
      <c r="S922" s="1" t="s">
        <v>5235</v>
      </c>
      <c r="T922" s="2" t="s">
        <v>14983</v>
      </c>
      <c r="U922" s="5">
        <f t="shared" si="170"/>
        <v>1.2818869375721061E-4</v>
      </c>
      <c r="V922" s="1" t="s">
        <v>15405</v>
      </c>
      <c r="W922" s="2" t="s">
        <v>15406</v>
      </c>
      <c r="X922" s="5">
        <f t="shared" si="175"/>
        <v>7.9402890265205654E-5</v>
      </c>
      <c r="Y922" s="1" t="s">
        <v>11177</v>
      </c>
      <c r="Z922" s="2" t="s">
        <v>12445</v>
      </c>
      <c r="AA922" s="5">
        <f t="shared" si="169"/>
        <v>1.2876641771825909E-4</v>
      </c>
    </row>
    <row r="923" spans="1:27" x14ac:dyDescent="0.3">
      <c r="A923" s="1" t="s">
        <v>11382</v>
      </c>
      <c r="B923" s="2" t="s">
        <v>11383</v>
      </c>
      <c r="C923" s="8">
        <f t="shared" si="168"/>
        <v>1.0151253679829459E-4</v>
      </c>
      <c r="D923" s="1" t="s">
        <v>12407</v>
      </c>
      <c r="E923" s="2" t="s">
        <v>12408</v>
      </c>
      <c r="F923" s="5">
        <f t="shared" si="171"/>
        <v>1.326259946949602E-4</v>
      </c>
      <c r="G923" s="1" t="s">
        <v>13002</v>
      </c>
      <c r="H923" s="2" t="s">
        <v>4535</v>
      </c>
      <c r="I923" s="5">
        <f t="shared" si="176"/>
        <v>1.784121320249777E-4</v>
      </c>
      <c r="J923" s="1" t="s">
        <v>10419</v>
      </c>
      <c r="K923" s="2" t="s">
        <v>13599</v>
      </c>
      <c r="L923" s="5">
        <f t="shared" si="178"/>
        <v>6.5595277140045923E-5</v>
      </c>
      <c r="M923" s="1" t="s">
        <v>11003</v>
      </c>
      <c r="N923" s="2" t="s">
        <v>14277</v>
      </c>
      <c r="O923" s="5">
        <f t="shared" si="174"/>
        <v>5.0007501125168777E-5</v>
      </c>
      <c r="P923" s="1" t="s">
        <v>14665</v>
      </c>
      <c r="Q923" s="2" t="s">
        <v>8926</v>
      </c>
      <c r="R923" s="5">
        <f t="shared" si="177"/>
        <v>1.4524328249818446E-4</v>
      </c>
      <c r="S923" s="1" t="s">
        <v>8291</v>
      </c>
      <c r="T923" s="2" t="s">
        <v>14984</v>
      </c>
      <c r="U923" s="5">
        <f t="shared" si="170"/>
        <v>1.2790995139421848E-4</v>
      </c>
      <c r="V923" s="1" t="s">
        <v>15030</v>
      </c>
      <c r="W923" s="2" t="s">
        <v>15406</v>
      </c>
      <c r="X923" s="5">
        <f t="shared" si="175"/>
        <v>7.9402890265205654E-5</v>
      </c>
      <c r="Y923" s="1" t="s">
        <v>11117</v>
      </c>
      <c r="Z923" s="2" t="s">
        <v>12445</v>
      </c>
      <c r="AA923" s="5">
        <f t="shared" si="169"/>
        <v>1.2876641771825909E-4</v>
      </c>
    </row>
    <row r="924" spans="1:27" x14ac:dyDescent="0.3">
      <c r="A924" s="1" t="s">
        <v>11384</v>
      </c>
      <c r="B924" s="2" t="s">
        <v>11385</v>
      </c>
      <c r="C924" s="8">
        <f t="shared" si="168"/>
        <v>1.0046212577858148E-4</v>
      </c>
      <c r="D924" s="1" t="s">
        <v>12409</v>
      </c>
      <c r="E924" s="2" t="s">
        <v>12410</v>
      </c>
      <c r="F924" s="5">
        <f t="shared" si="171"/>
        <v>1.3253810470510271E-4</v>
      </c>
      <c r="G924" s="1" t="s">
        <v>13003</v>
      </c>
      <c r="H924" s="2" t="s">
        <v>2971</v>
      </c>
      <c r="I924" s="5">
        <f t="shared" si="176"/>
        <v>1.7815784785319794E-4</v>
      </c>
      <c r="J924" s="1" t="s">
        <v>11260</v>
      </c>
      <c r="K924" s="2" t="s">
        <v>13600</v>
      </c>
      <c r="L924" s="5">
        <f t="shared" si="178"/>
        <v>6.5436461196178512E-5</v>
      </c>
      <c r="M924" s="1" t="s">
        <v>14278</v>
      </c>
      <c r="N924" s="2" t="s">
        <v>14279</v>
      </c>
      <c r="O924" s="5">
        <f>1/(20000+(RIGHT(N924,3)))</f>
        <v>4.9915144254766897E-5</v>
      </c>
      <c r="P924" s="1" t="s">
        <v>14170</v>
      </c>
      <c r="Q924" s="2" t="s">
        <v>14666</v>
      </c>
      <c r="R924" s="5">
        <f t="shared" si="177"/>
        <v>1.4515894904920887E-4</v>
      </c>
      <c r="S924" s="1" t="s">
        <v>14985</v>
      </c>
      <c r="T924" s="2" t="s">
        <v>6923</v>
      </c>
      <c r="U924" s="5">
        <f t="shared" si="170"/>
        <v>1.2781186094069531E-4</v>
      </c>
      <c r="V924" s="1" t="s">
        <v>15407</v>
      </c>
      <c r="W924" s="2" t="s">
        <v>15408</v>
      </c>
      <c r="X924" s="5">
        <f t="shared" si="175"/>
        <v>7.934618741569468E-5</v>
      </c>
      <c r="Y924" s="1" t="s">
        <v>12624</v>
      </c>
      <c r="Z924" s="2" t="s">
        <v>15752</v>
      </c>
      <c r="AA924" s="5">
        <f t="shared" si="169"/>
        <v>1.2827090815802975E-4</v>
      </c>
    </row>
    <row r="925" spans="1:27" x14ac:dyDescent="0.3">
      <c r="A925" s="1" t="s">
        <v>11386</v>
      </c>
      <c r="B925" s="2" t="s">
        <v>3153</v>
      </c>
      <c r="C925" s="8">
        <f t="shared" si="168"/>
        <v>1.0025062656641604E-4</v>
      </c>
      <c r="D925" s="1" t="s">
        <v>12411</v>
      </c>
      <c r="E925" s="2" t="s">
        <v>12412</v>
      </c>
      <c r="F925" s="5">
        <f t="shared" si="171"/>
        <v>1.3218770654329148E-4</v>
      </c>
      <c r="G925" s="1" t="s">
        <v>12121</v>
      </c>
      <c r="H925" s="2" t="s">
        <v>13004</v>
      </c>
      <c r="I925" s="5">
        <f t="shared" si="176"/>
        <v>1.7790428749332859E-4</v>
      </c>
      <c r="J925" s="1" t="s">
        <v>13601</v>
      </c>
      <c r="K925" s="2" t="s">
        <v>13600</v>
      </c>
      <c r="L925" s="5">
        <f t="shared" si="178"/>
        <v>6.5436461196178512E-5</v>
      </c>
      <c r="M925" s="1" t="s">
        <v>10645</v>
      </c>
      <c r="N925" s="2" t="s">
        <v>14280</v>
      </c>
      <c r="O925" s="5">
        <f t="shared" ref="O925:O940" si="179">1/(20000+(RIGHT(N925,3)))</f>
        <v>4.9751243781094526E-5</v>
      </c>
      <c r="P925" s="1" t="s">
        <v>12807</v>
      </c>
      <c r="Q925" s="2" t="s">
        <v>4597</v>
      </c>
      <c r="R925" s="5">
        <f t="shared" si="177"/>
        <v>1.4492753623188405E-4</v>
      </c>
      <c r="S925" s="1" t="s">
        <v>13159</v>
      </c>
      <c r="T925" s="2" t="s">
        <v>1424</v>
      </c>
      <c r="U925" s="5">
        <f t="shared" si="170"/>
        <v>1.2761613067891782E-4</v>
      </c>
      <c r="V925" s="1" t="s">
        <v>15409</v>
      </c>
      <c r="W925" s="2" t="s">
        <v>15408</v>
      </c>
      <c r="X925" s="5">
        <f t="shared" si="175"/>
        <v>7.934618741569468E-5</v>
      </c>
      <c r="Y925" s="1" t="s">
        <v>11064</v>
      </c>
      <c r="Z925" s="2" t="s">
        <v>15753</v>
      </c>
      <c r="AA925" s="5">
        <f t="shared" si="169"/>
        <v>1.2810658467845247E-4</v>
      </c>
    </row>
    <row r="926" spans="1:27" x14ac:dyDescent="0.3">
      <c r="A926" s="1" t="s">
        <v>11387</v>
      </c>
      <c r="B926" s="2" t="s">
        <v>3153</v>
      </c>
      <c r="C926" s="8">
        <f t="shared" si="168"/>
        <v>1.0025062656641604E-4</v>
      </c>
      <c r="D926" s="1" t="s">
        <v>12413</v>
      </c>
      <c r="E926" s="2" t="s">
        <v>12414</v>
      </c>
      <c r="F926" s="5">
        <f t="shared" si="171"/>
        <v>1.3194352816994325E-4</v>
      </c>
      <c r="G926" s="1" t="s">
        <v>13005</v>
      </c>
      <c r="H926" s="2" t="s">
        <v>5612</v>
      </c>
      <c r="I926" s="5">
        <f t="shared" si="176"/>
        <v>1.7765144785930004E-4</v>
      </c>
      <c r="J926" s="1" t="s">
        <v>2457</v>
      </c>
      <c r="K926" s="2" t="s">
        <v>13600</v>
      </c>
      <c r="L926" s="5">
        <f t="shared" si="178"/>
        <v>6.5436461196178512E-5</v>
      </c>
      <c r="M926" s="1" t="s">
        <v>13146</v>
      </c>
      <c r="N926" s="2" t="s">
        <v>14281</v>
      </c>
      <c r="O926" s="5">
        <f t="shared" si="179"/>
        <v>4.9585957256904847E-5</v>
      </c>
      <c r="P926" s="1" t="s">
        <v>14667</v>
      </c>
      <c r="Q926" s="2" t="s">
        <v>14668</v>
      </c>
      <c r="R926" s="5">
        <f t="shared" si="177"/>
        <v>1.4480162177816391E-4</v>
      </c>
      <c r="S926" s="1" t="s">
        <v>10589</v>
      </c>
      <c r="T926" s="2" t="s">
        <v>14986</v>
      </c>
      <c r="U926" s="5">
        <f t="shared" si="170"/>
        <v>1.2724265173686219E-4</v>
      </c>
      <c r="V926" s="1" t="s">
        <v>12244</v>
      </c>
      <c r="W926" s="2" t="s">
        <v>15408</v>
      </c>
      <c r="X926" s="5">
        <f t="shared" si="175"/>
        <v>7.934618741569468E-5</v>
      </c>
      <c r="Y926" s="1" t="s">
        <v>12558</v>
      </c>
      <c r="Z926" s="2" t="s">
        <v>15753</v>
      </c>
      <c r="AA926" s="5">
        <f t="shared" si="169"/>
        <v>1.2810658467845247E-4</v>
      </c>
    </row>
    <row r="927" spans="1:27" x14ac:dyDescent="0.3">
      <c r="A927" s="1" t="s">
        <v>11388</v>
      </c>
      <c r="B927" s="2" t="s">
        <v>11389</v>
      </c>
      <c r="C927" s="8">
        <f t="shared" si="168"/>
        <v>1.0004001600640257E-4</v>
      </c>
      <c r="D927" s="1" t="s">
        <v>12415</v>
      </c>
      <c r="E927" s="2" t="s">
        <v>12416</v>
      </c>
      <c r="F927" s="5">
        <f t="shared" si="171"/>
        <v>1.3166556945358788E-4</v>
      </c>
      <c r="G927" s="1" t="s">
        <v>11224</v>
      </c>
      <c r="H927" s="2" t="s">
        <v>5612</v>
      </c>
      <c r="I927" s="5">
        <f t="shared" si="176"/>
        <v>1.7765144785930004E-4</v>
      </c>
      <c r="J927" s="1" t="s">
        <v>13602</v>
      </c>
      <c r="K927" s="2" t="s">
        <v>13603</v>
      </c>
      <c r="L927" s="5">
        <f t="shared" si="178"/>
        <v>6.5278412429009721E-5</v>
      </c>
      <c r="M927" s="1" t="s">
        <v>11057</v>
      </c>
      <c r="N927" s="2" t="s">
        <v>14282</v>
      </c>
      <c r="O927" s="5">
        <f t="shared" si="179"/>
        <v>4.9236829148202856E-5</v>
      </c>
      <c r="P927" s="1" t="s">
        <v>14669</v>
      </c>
      <c r="Q927" s="2" t="s">
        <v>14668</v>
      </c>
      <c r="R927" s="5">
        <f t="shared" si="177"/>
        <v>1.4480162177816391E-4</v>
      </c>
      <c r="S927" s="1" t="s">
        <v>13505</v>
      </c>
      <c r="T927" s="2" t="s">
        <v>14987</v>
      </c>
      <c r="U927" s="5">
        <f t="shared" si="170"/>
        <v>1.2704865963664082E-4</v>
      </c>
      <c r="V927" s="1" t="s">
        <v>13208</v>
      </c>
      <c r="W927" s="2" t="s">
        <v>15410</v>
      </c>
      <c r="X927" s="5">
        <f t="shared" si="175"/>
        <v>7.9233024324538469E-5</v>
      </c>
      <c r="Y927" s="1" t="s">
        <v>10494</v>
      </c>
      <c r="Z927" s="2" t="s">
        <v>3073</v>
      </c>
      <c r="AA927" s="5">
        <f t="shared" si="169"/>
        <v>1.2776287210936502E-4</v>
      </c>
    </row>
    <row r="928" spans="1:27" x14ac:dyDescent="0.3">
      <c r="A928" s="1" t="s">
        <v>11390</v>
      </c>
      <c r="B928" s="2" t="s">
        <v>11391</v>
      </c>
      <c r="C928" s="8">
        <f>1/(10000+(RIGHT(B928,3)))</f>
        <v>9.9830288509533793E-5</v>
      </c>
      <c r="D928" s="1" t="s">
        <v>10430</v>
      </c>
      <c r="E928" s="2" t="s">
        <v>12417</v>
      </c>
      <c r="F928" s="5">
        <f t="shared" si="171"/>
        <v>1.3118194936376755E-4</v>
      </c>
      <c r="G928" s="1" t="s">
        <v>10360</v>
      </c>
      <c r="H928" s="2" t="s">
        <v>13006</v>
      </c>
      <c r="I928" s="5">
        <f t="shared" si="176"/>
        <v>1.7711654268508679E-4</v>
      </c>
      <c r="J928" s="1" t="s">
        <v>13057</v>
      </c>
      <c r="K928" s="2" t="s">
        <v>13604</v>
      </c>
      <c r="L928" s="5">
        <f t="shared" si="178"/>
        <v>6.5121125293045066E-5</v>
      </c>
      <c r="M928" s="1" t="s">
        <v>14283</v>
      </c>
      <c r="N928" s="2" t="s">
        <v>14284</v>
      </c>
      <c r="O928" s="5">
        <f t="shared" si="179"/>
        <v>4.9142464003145115E-5</v>
      </c>
      <c r="P928" s="1" t="s">
        <v>13012</v>
      </c>
      <c r="Q928" s="2" t="s">
        <v>11144</v>
      </c>
      <c r="R928" s="5">
        <f t="shared" si="177"/>
        <v>1.447178002894356E-4</v>
      </c>
      <c r="S928" s="1" t="s">
        <v>12830</v>
      </c>
      <c r="T928" s="2" t="s">
        <v>14988</v>
      </c>
      <c r="U928" s="5">
        <f t="shared" si="170"/>
        <v>1.2687135244861711E-4</v>
      </c>
      <c r="V928" s="1" t="s">
        <v>11141</v>
      </c>
      <c r="W928" s="2" t="s">
        <v>15411</v>
      </c>
      <c r="X928" s="5">
        <f t="shared" si="175"/>
        <v>7.9176563737133813E-5</v>
      </c>
      <c r="Y928" s="1" t="s">
        <v>15754</v>
      </c>
      <c r="Z928" s="2" t="s">
        <v>15755</v>
      </c>
      <c r="AA928" s="5">
        <f t="shared" si="169"/>
        <v>1.2759984688018373E-4</v>
      </c>
    </row>
    <row r="929" spans="1:27" x14ac:dyDescent="0.3">
      <c r="A929" s="1" t="s">
        <v>11392</v>
      </c>
      <c r="B929" s="2" t="s">
        <v>11391</v>
      </c>
      <c r="C929" s="8">
        <f t="shared" ref="C929:C986" si="180">1/(10000+(RIGHT(B929,3)))</f>
        <v>9.9830288509533793E-5</v>
      </c>
      <c r="D929" s="1" t="s">
        <v>10533</v>
      </c>
      <c r="E929" s="2" t="s">
        <v>12418</v>
      </c>
      <c r="F929" s="5">
        <f t="shared" si="171"/>
        <v>1.3116474291710389E-4</v>
      </c>
      <c r="G929" s="1" t="s">
        <v>13007</v>
      </c>
      <c r="H929" s="2" t="s">
        <v>13008</v>
      </c>
      <c r="I929" s="5">
        <f t="shared" si="176"/>
        <v>1.7686593562079943E-4</v>
      </c>
      <c r="J929" s="1" t="s">
        <v>3632</v>
      </c>
      <c r="K929" s="2" t="s">
        <v>13604</v>
      </c>
      <c r="L929" s="5">
        <f t="shared" si="178"/>
        <v>6.5121125293045066E-5</v>
      </c>
      <c r="M929" s="1" t="s">
        <v>13051</v>
      </c>
      <c r="N929" s="2" t="s">
        <v>14285</v>
      </c>
      <c r="O929" s="5">
        <f t="shared" si="179"/>
        <v>4.9096622152395919E-5</v>
      </c>
      <c r="P929" s="1" t="s">
        <v>777</v>
      </c>
      <c r="Q929" s="2" t="s">
        <v>11144</v>
      </c>
      <c r="R929" s="5">
        <f t="shared" si="177"/>
        <v>1.447178002894356E-4</v>
      </c>
      <c r="S929" s="1" t="s">
        <v>13202</v>
      </c>
      <c r="T929" s="2" t="s">
        <v>14988</v>
      </c>
      <c r="U929" s="5">
        <f t="shared" si="170"/>
        <v>1.2687135244861711E-4</v>
      </c>
      <c r="V929" s="1" t="s">
        <v>15412</v>
      </c>
      <c r="W929" s="2" t="s">
        <v>15413</v>
      </c>
      <c r="X929" s="5">
        <f t="shared" si="175"/>
        <v>7.8895463510848121E-5</v>
      </c>
      <c r="Y929" s="1" t="s">
        <v>2351</v>
      </c>
      <c r="Z929" s="2" t="s">
        <v>15755</v>
      </c>
      <c r="AA929" s="5">
        <f t="shared" si="169"/>
        <v>1.2759984688018373E-4</v>
      </c>
    </row>
    <row r="930" spans="1:27" x14ac:dyDescent="0.3">
      <c r="A930" s="1" t="s">
        <v>11393</v>
      </c>
      <c r="B930" s="2" t="s">
        <v>11394</v>
      </c>
      <c r="C930" s="8">
        <f t="shared" si="180"/>
        <v>9.9621438533572425E-5</v>
      </c>
      <c r="D930" s="1" t="s">
        <v>12419</v>
      </c>
      <c r="E930" s="2" t="s">
        <v>12420</v>
      </c>
      <c r="F930" s="5">
        <f t="shared" si="171"/>
        <v>1.3085579691180318E-4</v>
      </c>
      <c r="G930" s="1" t="s">
        <v>13009</v>
      </c>
      <c r="H930" s="2" t="s">
        <v>8070</v>
      </c>
      <c r="I930" s="5">
        <f t="shared" si="176"/>
        <v>1.7661603673613564E-4</v>
      </c>
      <c r="J930" s="1" t="s">
        <v>12878</v>
      </c>
      <c r="K930" s="2" t="s">
        <v>13605</v>
      </c>
      <c r="L930" s="5">
        <f t="shared" si="178"/>
        <v>6.4804614088523099E-5</v>
      </c>
      <c r="M930" s="1" t="s">
        <v>10671</v>
      </c>
      <c r="N930" s="2" t="s">
        <v>14286</v>
      </c>
      <c r="O930" s="5">
        <f t="shared" si="179"/>
        <v>4.8978792182984769E-5</v>
      </c>
      <c r="P930" s="1" t="s">
        <v>14670</v>
      </c>
      <c r="Q930" s="2" t="s">
        <v>14671</v>
      </c>
      <c r="R930" s="5">
        <f t="shared" si="177"/>
        <v>1.4455044810638914E-4</v>
      </c>
      <c r="S930" s="1" t="s">
        <v>14139</v>
      </c>
      <c r="T930" s="2" t="s">
        <v>1426</v>
      </c>
      <c r="U930" s="5">
        <f t="shared" si="170"/>
        <v>1.2677484787018255E-4</v>
      </c>
      <c r="V930" s="1" t="s">
        <v>14636</v>
      </c>
      <c r="W930" s="2" t="s">
        <v>15414</v>
      </c>
      <c r="X930" s="5">
        <f t="shared" si="175"/>
        <v>7.8727759407967249E-5</v>
      </c>
      <c r="Y930" s="1" t="s">
        <v>14283</v>
      </c>
      <c r="Z930" s="2" t="s">
        <v>15756</v>
      </c>
      <c r="AA930" s="5">
        <f t="shared" si="169"/>
        <v>1.2727504136438844E-4</v>
      </c>
    </row>
    <row r="931" spans="1:27" x14ac:dyDescent="0.3">
      <c r="A931" s="1" t="s">
        <v>11395</v>
      </c>
      <c r="B931" s="2" t="s">
        <v>11394</v>
      </c>
      <c r="C931" s="8">
        <f t="shared" si="180"/>
        <v>9.9621438533572425E-5</v>
      </c>
      <c r="D931" s="1" t="s">
        <v>12421</v>
      </c>
      <c r="E931" s="2" t="s">
        <v>12422</v>
      </c>
      <c r="F931" s="5">
        <f t="shared" si="171"/>
        <v>1.307702366941284E-4</v>
      </c>
      <c r="G931" s="1" t="s">
        <v>13010</v>
      </c>
      <c r="H931" s="2" t="s">
        <v>4536</v>
      </c>
      <c r="I931" s="5">
        <f t="shared" si="176"/>
        <v>1.7611835153222966E-4</v>
      </c>
      <c r="J931" s="1" t="s">
        <v>10748</v>
      </c>
      <c r="K931" s="2" t="s">
        <v>13606</v>
      </c>
      <c r="L931" s="5">
        <f t="shared" si="178"/>
        <v>6.464959917248513E-5</v>
      </c>
      <c r="M931" s="1" t="s">
        <v>14287</v>
      </c>
      <c r="N931" s="2" t="s">
        <v>14288</v>
      </c>
      <c r="O931" s="5">
        <f t="shared" si="179"/>
        <v>4.8768593026091197E-5</v>
      </c>
      <c r="P931" s="1" t="s">
        <v>14672</v>
      </c>
      <c r="Q931" s="2" t="s">
        <v>1409</v>
      </c>
      <c r="R931" s="5">
        <f t="shared" si="177"/>
        <v>1.4413375612568464E-4</v>
      </c>
      <c r="S931" s="1" t="s">
        <v>14989</v>
      </c>
      <c r="T931" s="2" t="s">
        <v>1426</v>
      </c>
      <c r="U931" s="5">
        <f t="shared" si="170"/>
        <v>1.2677484787018255E-4</v>
      </c>
      <c r="V931" s="1" t="s">
        <v>10578</v>
      </c>
      <c r="W931" s="2" t="s">
        <v>15415</v>
      </c>
      <c r="X931" s="5">
        <f t="shared" si="175"/>
        <v>7.8616352201257858E-5</v>
      </c>
      <c r="Y931" s="1" t="s">
        <v>11147</v>
      </c>
      <c r="Z931" s="2" t="s">
        <v>15236</v>
      </c>
      <c r="AA931" s="5">
        <f t="shared" si="169"/>
        <v>1.2643823492224047E-4</v>
      </c>
    </row>
    <row r="932" spans="1:27" x14ac:dyDescent="0.3">
      <c r="A932" s="1" t="s">
        <v>11396</v>
      </c>
      <c r="B932" s="2" t="s">
        <v>11397</v>
      </c>
      <c r="C932" s="8">
        <f t="shared" si="180"/>
        <v>9.9413460582562885E-5</v>
      </c>
      <c r="D932" s="1" t="s">
        <v>10901</v>
      </c>
      <c r="E932" s="2" t="s">
        <v>12423</v>
      </c>
      <c r="F932" s="5">
        <f t="shared" si="171"/>
        <v>1.3073604392731077E-4</v>
      </c>
      <c r="G932" s="1" t="s">
        <v>11055</v>
      </c>
      <c r="H932" s="2" t="s">
        <v>13011</v>
      </c>
      <c r="I932" s="5">
        <f t="shared" si="176"/>
        <v>1.7583963425356076E-4</v>
      </c>
      <c r="J932" s="1" t="s">
        <v>10379</v>
      </c>
      <c r="K932" s="2" t="s">
        <v>13607</v>
      </c>
      <c r="L932" s="5">
        <f t="shared" si="178"/>
        <v>6.4491164710434666E-5</v>
      </c>
      <c r="M932" s="1" t="s">
        <v>14289</v>
      </c>
      <c r="N932" s="2" t="s">
        <v>14290</v>
      </c>
      <c r="O932" s="5">
        <f t="shared" si="179"/>
        <v>4.8744820862783331E-5</v>
      </c>
      <c r="P932" s="1" t="s">
        <v>13934</v>
      </c>
      <c r="Q932" s="2" t="s">
        <v>13838</v>
      </c>
      <c r="R932" s="5">
        <f t="shared" si="177"/>
        <v>1.4382281029771322E-4</v>
      </c>
      <c r="S932" s="1" t="s">
        <v>14653</v>
      </c>
      <c r="T932" s="2" t="s">
        <v>14990</v>
      </c>
      <c r="U932" s="5">
        <f t="shared" si="170"/>
        <v>1.2658227848101267E-4</v>
      </c>
      <c r="V932" s="1" t="s">
        <v>11132</v>
      </c>
      <c r="W932" s="2" t="s">
        <v>15415</v>
      </c>
      <c r="X932" s="5">
        <f t="shared" si="175"/>
        <v>7.8616352201257858E-5</v>
      </c>
      <c r="Y932" s="1" t="s">
        <v>13555</v>
      </c>
      <c r="Z932" s="2" t="s">
        <v>15757</v>
      </c>
      <c r="AA932" s="5">
        <f t="shared" si="169"/>
        <v>1.2627857052658164E-4</v>
      </c>
    </row>
    <row r="933" spans="1:27" x14ac:dyDescent="0.3">
      <c r="A933" s="1" t="s">
        <v>11398</v>
      </c>
      <c r="B933" s="2" t="s">
        <v>11399</v>
      </c>
      <c r="C933" s="8">
        <f t="shared" si="180"/>
        <v>9.9206349206349206E-5</v>
      </c>
      <c r="D933" s="1" t="s">
        <v>12424</v>
      </c>
      <c r="E933" s="2" t="s">
        <v>12425</v>
      </c>
      <c r="F933" s="5">
        <f t="shared" si="171"/>
        <v>1.3063357282821686E-4</v>
      </c>
      <c r="G933" s="1" t="s">
        <v>13012</v>
      </c>
      <c r="H933" s="2" t="s">
        <v>13011</v>
      </c>
      <c r="I933" s="5">
        <f t="shared" si="176"/>
        <v>1.7583963425356076E-4</v>
      </c>
      <c r="J933" s="1" t="s">
        <v>13608</v>
      </c>
      <c r="K933" s="2" t="s">
        <v>13607</v>
      </c>
      <c r="L933" s="5">
        <f t="shared" si="178"/>
        <v>6.4491164710434666E-5</v>
      </c>
      <c r="M933" s="1" t="s">
        <v>11375</v>
      </c>
      <c r="N933" s="2" t="s">
        <v>14291</v>
      </c>
      <c r="O933" s="5">
        <f t="shared" si="179"/>
        <v>4.8605035481675899E-5</v>
      </c>
      <c r="P933" s="1" t="s">
        <v>14187</v>
      </c>
      <c r="Q933" s="2" t="s">
        <v>14673</v>
      </c>
      <c r="R933" s="5">
        <f t="shared" si="177"/>
        <v>1.4357501794687725E-4</v>
      </c>
      <c r="S933" s="1" t="s">
        <v>8396</v>
      </c>
      <c r="T933" s="2" t="s">
        <v>14991</v>
      </c>
      <c r="U933" s="5">
        <f t="shared" si="170"/>
        <v>1.257387149503332E-4</v>
      </c>
      <c r="V933" s="1" t="s">
        <v>15416</v>
      </c>
      <c r="W933" s="2" t="s">
        <v>15415</v>
      </c>
      <c r="X933" s="5">
        <f t="shared" si="175"/>
        <v>7.8616352201257858E-5</v>
      </c>
      <c r="Y933" s="1" t="s">
        <v>11224</v>
      </c>
      <c r="Z933" s="2" t="s">
        <v>15758</v>
      </c>
      <c r="AA933" s="5">
        <f t="shared" si="169"/>
        <v>1.2610340479192938E-4</v>
      </c>
    </row>
    <row r="934" spans="1:27" x14ac:dyDescent="0.3">
      <c r="A934" s="1" t="s">
        <v>11400</v>
      </c>
      <c r="B934" s="2" t="s">
        <v>11401</v>
      </c>
      <c r="C934" s="8">
        <f t="shared" si="180"/>
        <v>9.878494517435543E-5</v>
      </c>
      <c r="D934" s="1" t="s">
        <v>11022</v>
      </c>
      <c r="E934" s="2" t="s">
        <v>12426</v>
      </c>
      <c r="F934" s="5">
        <f t="shared" si="171"/>
        <v>1.304631441617743E-4</v>
      </c>
      <c r="G934" s="1" t="s">
        <v>10979</v>
      </c>
      <c r="H934" s="2" t="s">
        <v>11042</v>
      </c>
      <c r="I934" s="5">
        <f t="shared" si="176"/>
        <v>1.753463089601964E-4</v>
      </c>
      <c r="J934" s="1" t="s">
        <v>13609</v>
      </c>
      <c r="K934" s="2" t="s">
        <v>13610</v>
      </c>
      <c r="L934" s="5">
        <f t="shared" si="178"/>
        <v>6.4176614041843146E-5</v>
      </c>
      <c r="M934" s="1" t="s">
        <v>12565</v>
      </c>
      <c r="N934" s="2" t="s">
        <v>14292</v>
      </c>
      <c r="O934" s="5">
        <f t="shared" si="179"/>
        <v>4.8442571331686288E-5</v>
      </c>
      <c r="P934" s="1" t="s">
        <v>14674</v>
      </c>
      <c r="Q934" s="2" t="s">
        <v>11152</v>
      </c>
      <c r="R934" s="5">
        <f t="shared" si="177"/>
        <v>1.4304105278214847E-4</v>
      </c>
      <c r="S934" s="1" t="s">
        <v>14601</v>
      </c>
      <c r="T934" s="2" t="s">
        <v>14992</v>
      </c>
      <c r="U934" s="5">
        <f t="shared" si="170"/>
        <v>1.2564392511622062E-4</v>
      </c>
      <c r="V934" s="1" t="s">
        <v>15417</v>
      </c>
      <c r="W934" s="2" t="s">
        <v>15418</v>
      </c>
      <c r="X934" s="5">
        <f t="shared" si="175"/>
        <v>7.8051826412738062E-5</v>
      </c>
      <c r="Y934" s="1" t="s">
        <v>10350</v>
      </c>
      <c r="Z934" s="2" t="s">
        <v>15759</v>
      </c>
      <c r="AA934" s="5">
        <f t="shared" ref="AA934:AA939" si="181">1/(7000+(RIGHT(Z934,3)))</f>
        <v>1.2561236025624922E-4</v>
      </c>
    </row>
    <row r="935" spans="1:27" x14ac:dyDescent="0.3">
      <c r="A935" s="1" t="s">
        <v>11402</v>
      </c>
      <c r="B935" s="2" t="s">
        <v>11401</v>
      </c>
      <c r="C935" s="8">
        <f t="shared" si="180"/>
        <v>9.878494517435543E-5</v>
      </c>
      <c r="D935" s="1" t="s">
        <v>12427</v>
      </c>
      <c r="E935" s="2" t="s">
        <v>3066</v>
      </c>
      <c r="F935" s="5">
        <f t="shared" si="171"/>
        <v>1.3034410844629823E-4</v>
      </c>
      <c r="G935" s="1" t="s">
        <v>10967</v>
      </c>
      <c r="H935" s="2" t="s">
        <v>11042</v>
      </c>
      <c r="I935" s="5">
        <f t="shared" si="176"/>
        <v>1.753463089601964E-4</v>
      </c>
      <c r="J935" s="1" t="s">
        <v>12825</v>
      </c>
      <c r="K935" s="2" t="s">
        <v>13610</v>
      </c>
      <c r="L935" s="5">
        <f t="shared" si="178"/>
        <v>6.4176614041843146E-5</v>
      </c>
      <c r="M935" s="1" t="s">
        <v>14293</v>
      </c>
      <c r="N935" s="2" t="s">
        <v>14294</v>
      </c>
      <c r="O935" s="5">
        <f t="shared" si="179"/>
        <v>4.8372273013108889E-5</v>
      </c>
      <c r="P935" s="1" t="s">
        <v>14204</v>
      </c>
      <c r="Q935" s="2" t="s">
        <v>14675</v>
      </c>
      <c r="R935" s="5">
        <f>1/(7000+(RIGHT(Q935,3)))</f>
        <v>1.4224751066856331E-4</v>
      </c>
      <c r="S935" s="1" t="s">
        <v>14993</v>
      </c>
      <c r="T935" s="2" t="s">
        <v>1427</v>
      </c>
      <c r="U935" s="5">
        <f>1/(8000+(RIGHT(T935,3)))</f>
        <v>1.2489072061945796E-4</v>
      </c>
      <c r="V935" s="1" t="s">
        <v>13052</v>
      </c>
      <c r="W935" s="2" t="s">
        <v>15419</v>
      </c>
      <c r="X935" s="5">
        <f t="shared" si="175"/>
        <v>7.7990953049446264E-5</v>
      </c>
      <c r="Y935" s="1" t="s">
        <v>13025</v>
      </c>
      <c r="Z935" s="2" t="s">
        <v>15760</v>
      </c>
      <c r="AA935" s="5">
        <f t="shared" si="181"/>
        <v>1.2543903662819869E-4</v>
      </c>
    </row>
    <row r="936" spans="1:27" x14ac:dyDescent="0.3">
      <c r="A936" s="1" t="s">
        <v>11403</v>
      </c>
      <c r="B936" s="2" t="s">
        <v>11404</v>
      </c>
      <c r="C936" s="8">
        <f t="shared" si="180"/>
        <v>9.857072449482504E-5</v>
      </c>
      <c r="D936" s="1" t="s">
        <v>12428</v>
      </c>
      <c r="E936" s="2" t="s">
        <v>11194</v>
      </c>
      <c r="F936" s="5">
        <f t="shared" si="171"/>
        <v>1.3024225058609013E-4</v>
      </c>
      <c r="G936" s="1" t="s">
        <v>10498</v>
      </c>
      <c r="H936" s="2" t="s">
        <v>2977</v>
      </c>
      <c r="I936" s="5">
        <f t="shared" si="176"/>
        <v>1.7406440382941688E-4</v>
      </c>
      <c r="J936" s="1" t="s">
        <v>13611</v>
      </c>
      <c r="K936" s="2" t="s">
        <v>3361</v>
      </c>
      <c r="L936" s="5">
        <f t="shared" si="178"/>
        <v>6.4016388195378015E-5</v>
      </c>
      <c r="M936" s="1" t="s">
        <v>4783</v>
      </c>
      <c r="N936" s="2" t="s">
        <v>14295</v>
      </c>
      <c r="O936" s="5">
        <f t="shared" si="179"/>
        <v>4.8255561453457509E-5</v>
      </c>
      <c r="P936" s="1" t="s">
        <v>13247</v>
      </c>
      <c r="Q936" s="2" t="s">
        <v>14676</v>
      </c>
      <c r="R936" s="5">
        <f t="shared" ref="R936:R999" si="182">1/(7000+(RIGHT(Q936,3)))</f>
        <v>1.4204545454545454E-4</v>
      </c>
      <c r="S936" s="1" t="s">
        <v>14994</v>
      </c>
      <c r="T936" s="2" t="s">
        <v>14995</v>
      </c>
      <c r="U936" s="5">
        <f t="shared" ref="U936:U986" si="183">1/(8000+(RIGHT(T936,3)))</f>
        <v>1.2431626056688214E-4</v>
      </c>
      <c r="V936" s="1" t="s">
        <v>15420</v>
      </c>
      <c r="W936" s="2" t="s">
        <v>15421</v>
      </c>
      <c r="X936" s="5">
        <f t="shared" si="175"/>
        <v>7.771215418091389E-5</v>
      </c>
      <c r="Y936" s="1" t="s">
        <v>1839</v>
      </c>
      <c r="Z936" s="2" t="s">
        <v>15760</v>
      </c>
      <c r="AA936" s="5">
        <f t="shared" si="181"/>
        <v>1.2543903662819869E-4</v>
      </c>
    </row>
    <row r="937" spans="1:27" x14ac:dyDescent="0.3">
      <c r="A937" s="1" t="s">
        <v>11405</v>
      </c>
      <c r="B937" s="2" t="s">
        <v>11404</v>
      </c>
      <c r="C937" s="8">
        <f t="shared" si="180"/>
        <v>9.857072449482504E-5</v>
      </c>
      <c r="D937" s="1" t="s">
        <v>12429</v>
      </c>
      <c r="E937" s="2" t="s">
        <v>12430</v>
      </c>
      <c r="F937" s="5">
        <f t="shared" si="171"/>
        <v>1.3014055179593961E-4</v>
      </c>
      <c r="G937" s="1" t="s">
        <v>278</v>
      </c>
      <c r="H937" s="2" t="s">
        <v>2977</v>
      </c>
      <c r="I937" s="5">
        <f t="shared" si="176"/>
        <v>1.7406440382941688E-4</v>
      </c>
      <c r="J937" s="1" t="s">
        <v>4773</v>
      </c>
      <c r="K937" s="2" t="s">
        <v>3361</v>
      </c>
      <c r="L937" s="5">
        <f t="shared" si="178"/>
        <v>6.4016388195378015E-5</v>
      </c>
      <c r="M937" s="1" t="s">
        <v>14296</v>
      </c>
      <c r="N937" s="2" t="s">
        <v>14297</v>
      </c>
      <c r="O937" s="5">
        <f t="shared" si="179"/>
        <v>4.7856049004594183E-5</v>
      </c>
      <c r="P937" s="1" t="s">
        <v>1839</v>
      </c>
      <c r="Q937" s="2" t="s">
        <v>14677</v>
      </c>
      <c r="R937" s="5">
        <f t="shared" si="182"/>
        <v>1.4176353841791891E-4</v>
      </c>
      <c r="S937" s="1" t="s">
        <v>10592</v>
      </c>
      <c r="T937" s="2" t="s">
        <v>14996</v>
      </c>
      <c r="U937" s="5">
        <f t="shared" si="183"/>
        <v>1.2394645513138323E-4</v>
      </c>
      <c r="V937" s="1" t="s">
        <v>14354</v>
      </c>
      <c r="W937" s="2" t="s">
        <v>15422</v>
      </c>
      <c r="X937" s="5">
        <f t="shared" si="175"/>
        <v>7.7543424317617866E-5</v>
      </c>
      <c r="Y937" s="1" t="s">
        <v>11057</v>
      </c>
      <c r="Z937" s="2" t="s">
        <v>15761</v>
      </c>
      <c r="AA937" s="5">
        <f t="shared" si="181"/>
        <v>1.2510947078693858E-4</v>
      </c>
    </row>
    <row r="938" spans="1:27" x14ac:dyDescent="0.3">
      <c r="A938" s="1" t="s">
        <v>11406</v>
      </c>
      <c r="B938" s="2" t="s">
        <v>11407</v>
      </c>
      <c r="C938" s="8">
        <f t="shared" si="180"/>
        <v>9.7943192948090103E-5</v>
      </c>
      <c r="D938" s="1" t="s">
        <v>12431</v>
      </c>
      <c r="E938" s="2" t="s">
        <v>12432</v>
      </c>
      <c r="F938" s="5">
        <f t="shared" si="171"/>
        <v>1.3007284079084288E-4</v>
      </c>
      <c r="G938" s="1" t="s">
        <v>13013</v>
      </c>
      <c r="H938" s="2" t="s">
        <v>2977</v>
      </c>
      <c r="I938" s="5">
        <f t="shared" si="176"/>
        <v>1.7406440382941688E-4</v>
      </c>
      <c r="J938" s="1" t="s">
        <v>10629</v>
      </c>
      <c r="K938" s="2" t="s">
        <v>3361</v>
      </c>
      <c r="L938" s="5">
        <f t="shared" si="178"/>
        <v>6.4016388195378015E-5</v>
      </c>
      <c r="M938" s="1" t="s">
        <v>13383</v>
      </c>
      <c r="N938" s="2" t="s">
        <v>14298</v>
      </c>
      <c r="O938" s="5">
        <f t="shared" si="179"/>
        <v>4.7716753352101921E-5</v>
      </c>
      <c r="P938" s="1" t="s">
        <v>14357</v>
      </c>
      <c r="Q938" s="2" t="s">
        <v>14677</v>
      </c>
      <c r="R938" s="5">
        <f t="shared" si="182"/>
        <v>1.4176353841791891E-4</v>
      </c>
      <c r="S938" s="1" t="s">
        <v>14299</v>
      </c>
      <c r="T938" s="2" t="s">
        <v>14997</v>
      </c>
      <c r="U938" s="5">
        <f t="shared" si="183"/>
        <v>1.231830500123183E-4</v>
      </c>
      <c r="V938" s="1" t="s">
        <v>15423</v>
      </c>
      <c r="W938" s="2" t="s">
        <v>15424</v>
      </c>
      <c r="X938" s="5">
        <f t="shared" si="175"/>
        <v>7.7483341081667443E-5</v>
      </c>
      <c r="Y938" s="1" t="s">
        <v>10432</v>
      </c>
      <c r="Z938" s="2" t="s">
        <v>15761</v>
      </c>
      <c r="AA938" s="5">
        <f t="shared" si="181"/>
        <v>1.2510947078693858E-4</v>
      </c>
    </row>
    <row r="939" spans="1:27" x14ac:dyDescent="0.3">
      <c r="A939" s="1" t="s">
        <v>11408</v>
      </c>
      <c r="B939" s="2" t="s">
        <v>11407</v>
      </c>
      <c r="C939" s="8">
        <f t="shared" si="180"/>
        <v>9.7943192948090103E-5</v>
      </c>
      <c r="D939" s="1" t="s">
        <v>12433</v>
      </c>
      <c r="E939" s="2" t="s">
        <v>12434</v>
      </c>
      <c r="F939" s="5">
        <f t="shared" si="171"/>
        <v>1.2995451591942819E-4</v>
      </c>
      <c r="G939" s="1" t="s">
        <v>13014</v>
      </c>
      <c r="H939" s="2" t="s">
        <v>6783</v>
      </c>
      <c r="I939" s="5">
        <f t="shared" si="176"/>
        <v>1.7379214459506431E-4</v>
      </c>
      <c r="J939" s="1" t="s">
        <v>614</v>
      </c>
      <c r="K939" s="2" t="s">
        <v>13612</v>
      </c>
      <c r="L939" s="5">
        <f t="shared" si="178"/>
        <v>6.3861038380484071E-5</v>
      </c>
      <c r="M939" s="1" t="s">
        <v>14299</v>
      </c>
      <c r="N939" s="2" t="s">
        <v>14300</v>
      </c>
      <c r="O939" s="5">
        <f t="shared" si="179"/>
        <v>4.7668986557345791E-5</v>
      </c>
      <c r="P939" s="1" t="s">
        <v>14240</v>
      </c>
      <c r="Q939" s="2" t="s">
        <v>14678</v>
      </c>
      <c r="R939" s="5">
        <f t="shared" si="182"/>
        <v>1.417233560090703E-4</v>
      </c>
      <c r="S939" s="1" t="s">
        <v>13349</v>
      </c>
      <c r="T939" s="2" t="s">
        <v>11226</v>
      </c>
      <c r="U939" s="5">
        <f t="shared" si="183"/>
        <v>1.2291052114060964E-4</v>
      </c>
      <c r="V939" s="1" t="s">
        <v>15425</v>
      </c>
      <c r="W939" s="2" t="s">
        <v>15426</v>
      </c>
      <c r="X939" s="5">
        <f t="shared" si="175"/>
        <v>7.7202192542268205E-5</v>
      </c>
      <c r="Y939" s="1" t="s">
        <v>14862</v>
      </c>
      <c r="Z939" s="2" t="s">
        <v>15762</v>
      </c>
      <c r="AA939" s="5">
        <f>1/(8000+(RIGHT(Z939,3)))</f>
        <v>1.249375312343828E-4</v>
      </c>
    </row>
    <row r="940" spans="1:27" x14ac:dyDescent="0.3">
      <c r="A940" s="1" t="s">
        <v>11409</v>
      </c>
      <c r="B940" s="2" t="s">
        <v>11410</v>
      </c>
      <c r="C940" s="8">
        <f t="shared" si="180"/>
        <v>9.7522917885703146E-5</v>
      </c>
      <c r="D940" s="1" t="s">
        <v>12435</v>
      </c>
      <c r="E940" s="2" t="s">
        <v>12436</v>
      </c>
      <c r="F940" s="5">
        <f t="shared" si="171"/>
        <v>1.2980269989615784E-4</v>
      </c>
      <c r="G940" s="1" t="s">
        <v>10666</v>
      </c>
      <c r="H940" s="2" t="s">
        <v>6783</v>
      </c>
      <c r="I940" s="5">
        <f t="shared" si="176"/>
        <v>1.7379214459506431E-4</v>
      </c>
      <c r="J940" s="1" t="s">
        <v>13613</v>
      </c>
      <c r="K940" s="2" t="s">
        <v>13612</v>
      </c>
      <c r="L940" s="5">
        <f t="shared" si="178"/>
        <v>6.3861038380484071E-5</v>
      </c>
      <c r="M940" s="1" t="s">
        <v>12315</v>
      </c>
      <c r="N940" s="2" t="s">
        <v>14301</v>
      </c>
      <c r="O940" s="5">
        <f t="shared" si="179"/>
        <v>4.7623583198399846E-5</v>
      </c>
      <c r="P940" s="1" t="s">
        <v>13037</v>
      </c>
      <c r="Q940" s="2" t="s">
        <v>14679</v>
      </c>
      <c r="R940" s="5">
        <f t="shared" si="182"/>
        <v>1.4140271493212671E-4</v>
      </c>
      <c r="S940" s="1" t="s">
        <v>8267</v>
      </c>
      <c r="T940" s="2" t="s">
        <v>14998</v>
      </c>
      <c r="U940" s="5">
        <f t="shared" si="183"/>
        <v>1.226241569589209E-4</v>
      </c>
      <c r="V940" s="1" t="s">
        <v>15427</v>
      </c>
      <c r="W940" s="2" t="s">
        <v>15428</v>
      </c>
      <c r="X940" s="5">
        <f t="shared" si="175"/>
        <v>7.70891150169596E-5</v>
      </c>
      <c r="Y940" s="1" t="s">
        <v>11193</v>
      </c>
      <c r="Z940" s="2" t="s">
        <v>13872</v>
      </c>
      <c r="AA940" s="5">
        <f t="shared" ref="AA940:AA999" si="184">1/(8000+(RIGHT(Z940,3)))</f>
        <v>1.2478163214374845E-4</v>
      </c>
    </row>
    <row r="941" spans="1:27" x14ac:dyDescent="0.3">
      <c r="A941" s="1" t="s">
        <v>2372</v>
      </c>
      <c r="B941" s="2" t="s">
        <v>11411</v>
      </c>
      <c r="C941" s="8">
        <f t="shared" si="180"/>
        <v>9.731413001167769E-5</v>
      </c>
      <c r="D941" s="1" t="s">
        <v>10601</v>
      </c>
      <c r="E941" s="2" t="s">
        <v>12437</v>
      </c>
      <c r="F941" s="5">
        <f t="shared" si="171"/>
        <v>1.2978585334198572E-4</v>
      </c>
      <c r="G941" s="1" t="s">
        <v>13015</v>
      </c>
      <c r="H941" s="2" t="s">
        <v>6783</v>
      </c>
      <c r="I941" s="5">
        <f t="shared" si="176"/>
        <v>1.7379214459506431E-4</v>
      </c>
      <c r="J941" s="1" t="s">
        <v>13614</v>
      </c>
      <c r="K941" s="2" t="s">
        <v>1553</v>
      </c>
      <c r="L941" s="5">
        <f t="shared" si="178"/>
        <v>6.3387423935091277E-5</v>
      </c>
      <c r="M941" s="1" t="s">
        <v>12119</v>
      </c>
      <c r="N941" s="2" t="s">
        <v>14302</v>
      </c>
      <c r="O941" s="5">
        <f>1/(21000+(RIGHT(N941,3)))</f>
        <v>4.7458592378150065E-5</v>
      </c>
      <c r="P941" s="1" t="s">
        <v>10501</v>
      </c>
      <c r="Q941" s="2" t="s">
        <v>14679</v>
      </c>
      <c r="R941" s="5">
        <f t="shared" si="182"/>
        <v>1.4140271493212671E-4</v>
      </c>
      <c r="S941" s="1" t="s">
        <v>13638</v>
      </c>
      <c r="T941" s="2" t="s">
        <v>13874</v>
      </c>
      <c r="U941" s="5">
        <f t="shared" si="183"/>
        <v>1.2253400318588408E-4</v>
      </c>
      <c r="V941" s="1" t="s">
        <v>11456</v>
      </c>
      <c r="W941" s="2" t="s">
        <v>5779</v>
      </c>
      <c r="X941" s="5">
        <f>1/(13000+(RIGHT(W941,3)))</f>
        <v>7.6923076923076926E-5</v>
      </c>
      <c r="Y941" s="1" t="s">
        <v>15763</v>
      </c>
      <c r="Z941" s="2" t="s">
        <v>15764</v>
      </c>
      <c r="AA941" s="5">
        <f t="shared" si="184"/>
        <v>1.2461059190031152E-4</v>
      </c>
    </row>
    <row r="942" spans="1:27" x14ac:dyDescent="0.3">
      <c r="A942" s="1" t="s">
        <v>11412</v>
      </c>
      <c r="B942" s="2" t="s">
        <v>11411</v>
      </c>
      <c r="C942" s="8">
        <f t="shared" si="180"/>
        <v>9.731413001167769E-5</v>
      </c>
      <c r="D942" s="1" t="s">
        <v>12438</v>
      </c>
      <c r="E942" s="2" t="s">
        <v>12439</v>
      </c>
      <c r="F942" s="5">
        <f t="shared" si="171"/>
        <v>1.2976901116013495E-4</v>
      </c>
      <c r="G942" s="1" t="s">
        <v>10553</v>
      </c>
      <c r="H942" s="2" t="s">
        <v>4544</v>
      </c>
      <c r="I942" s="5">
        <f t="shared" si="176"/>
        <v>1.7253278122843341E-4</v>
      </c>
      <c r="J942" s="1" t="s">
        <v>11160</v>
      </c>
      <c r="K942" s="2" t="s">
        <v>13615</v>
      </c>
      <c r="L942" s="5">
        <f t="shared" si="178"/>
        <v>6.3227111785533639E-5</v>
      </c>
      <c r="M942" s="1" t="s">
        <v>10535</v>
      </c>
      <c r="N942" s="2" t="s">
        <v>14303</v>
      </c>
      <c r="O942" s="5">
        <f t="shared" ref="O942:O954" si="185">1/(21000+(RIGHT(N942,3)))</f>
        <v>4.7366426676771504E-5</v>
      </c>
      <c r="P942" s="1" t="s">
        <v>14179</v>
      </c>
      <c r="Q942" s="2" t="s">
        <v>14680</v>
      </c>
      <c r="R942" s="5">
        <f t="shared" si="182"/>
        <v>1.4118311449950587E-4</v>
      </c>
      <c r="S942" s="1" t="s">
        <v>14248</v>
      </c>
      <c r="T942" s="2" t="s">
        <v>13874</v>
      </c>
      <c r="U942" s="5">
        <f t="shared" si="183"/>
        <v>1.2253400318588408E-4</v>
      </c>
      <c r="V942" s="1" t="s">
        <v>11319</v>
      </c>
      <c r="W942" s="2" t="s">
        <v>5779</v>
      </c>
      <c r="X942" s="5">
        <f t="shared" ref="X942:X972" si="186">1/(13000+(RIGHT(W942,3)))</f>
        <v>7.6923076923076926E-5</v>
      </c>
      <c r="Y942" s="1" t="s">
        <v>10555</v>
      </c>
      <c r="Z942" s="2" t="s">
        <v>15765</v>
      </c>
      <c r="AA942" s="5">
        <f t="shared" si="184"/>
        <v>1.2444001991040318E-4</v>
      </c>
    </row>
    <row r="943" spans="1:27" x14ac:dyDescent="0.3">
      <c r="A943" s="1" t="s">
        <v>11413</v>
      </c>
      <c r="B943" s="2" t="s">
        <v>11414</v>
      </c>
      <c r="C943" s="8">
        <f t="shared" si="180"/>
        <v>9.7106234220236944E-5</v>
      </c>
      <c r="D943" s="1" t="s">
        <v>12440</v>
      </c>
      <c r="E943" s="2" t="s">
        <v>12441</v>
      </c>
      <c r="F943" s="5">
        <f t="shared" si="171"/>
        <v>1.2924906294429367E-4</v>
      </c>
      <c r="G943" s="1" t="s">
        <v>10970</v>
      </c>
      <c r="H943" s="2" t="s">
        <v>4545</v>
      </c>
      <c r="I943" s="5">
        <f t="shared" si="176"/>
        <v>1.7226528854435831E-4</v>
      </c>
      <c r="J943" s="1" t="s">
        <v>11419</v>
      </c>
      <c r="K943" s="2" t="s">
        <v>13616</v>
      </c>
      <c r="L943" s="5">
        <f t="shared" si="178"/>
        <v>6.3071586250394197E-5</v>
      </c>
      <c r="M943" s="1" t="s">
        <v>10789</v>
      </c>
      <c r="N943" s="2" t="s">
        <v>14304</v>
      </c>
      <c r="O943" s="5">
        <f t="shared" si="185"/>
        <v>4.6827440880355889E-5</v>
      </c>
      <c r="P943" s="1" t="s">
        <v>14681</v>
      </c>
      <c r="Q943" s="2" t="s">
        <v>3040</v>
      </c>
      <c r="R943" s="5">
        <f t="shared" si="182"/>
        <v>1.4112334180073385E-4</v>
      </c>
      <c r="S943" s="1" t="s">
        <v>12715</v>
      </c>
      <c r="T943" s="2" t="s">
        <v>14999</v>
      </c>
      <c r="U943" s="5">
        <f t="shared" si="183"/>
        <v>1.2233912405187178E-4</v>
      </c>
      <c r="V943" s="1" t="s">
        <v>6358</v>
      </c>
      <c r="W943" s="2" t="s">
        <v>15429</v>
      </c>
      <c r="X943" s="5">
        <f t="shared" si="186"/>
        <v>7.681081496274676E-5</v>
      </c>
      <c r="Y943" s="1" t="s">
        <v>15766</v>
      </c>
      <c r="Z943" s="2" t="s">
        <v>15765</v>
      </c>
      <c r="AA943" s="5">
        <f t="shared" si="184"/>
        <v>1.2444001991040318E-4</v>
      </c>
    </row>
    <row r="944" spans="1:27" x14ac:dyDescent="0.3">
      <c r="A944" s="1" t="s">
        <v>11415</v>
      </c>
      <c r="B944" s="2" t="s">
        <v>7090</v>
      </c>
      <c r="C944" s="8">
        <f t="shared" si="180"/>
        <v>9.6478533526290401E-5</v>
      </c>
      <c r="D944" s="1" t="s">
        <v>12442</v>
      </c>
      <c r="E944" s="2" t="s">
        <v>12443</v>
      </c>
      <c r="F944" s="5">
        <f t="shared" ref="F944:F960" si="187">1/(7000+(RIGHT(E944,3)))</f>
        <v>1.2914890869172155E-4</v>
      </c>
      <c r="G944" s="1" t="s">
        <v>13016</v>
      </c>
      <c r="H944" s="2" t="s">
        <v>4545</v>
      </c>
      <c r="I944" s="5">
        <f t="shared" si="176"/>
        <v>1.7226528854435831E-4</v>
      </c>
      <c r="J944" s="1" t="s">
        <v>13617</v>
      </c>
      <c r="K944" s="2" t="s">
        <v>13618</v>
      </c>
      <c r="L944" s="5">
        <f t="shared" si="178"/>
        <v>6.2597809076682316E-5</v>
      </c>
      <c r="M944" s="1" t="s">
        <v>13495</v>
      </c>
      <c r="N944" s="2" t="s">
        <v>14305</v>
      </c>
      <c r="O944" s="5">
        <f t="shared" si="185"/>
        <v>4.6757375976060221E-5</v>
      </c>
      <c r="P944" s="1" t="s">
        <v>13936</v>
      </c>
      <c r="Q944" s="2" t="s">
        <v>6866</v>
      </c>
      <c r="R944" s="5">
        <f t="shared" si="182"/>
        <v>1.4078558355624384E-4</v>
      </c>
      <c r="S944" s="1" t="s">
        <v>15000</v>
      </c>
      <c r="T944" s="2" t="s">
        <v>15001</v>
      </c>
      <c r="U944" s="5">
        <f t="shared" si="183"/>
        <v>1.2186205215695832E-4</v>
      </c>
      <c r="V944" s="1" t="s">
        <v>10800</v>
      </c>
      <c r="W944" s="2" t="s">
        <v>15429</v>
      </c>
      <c r="X944" s="5">
        <f t="shared" si="186"/>
        <v>7.681081496274676E-5</v>
      </c>
      <c r="Y944" s="1" t="s">
        <v>11642</v>
      </c>
      <c r="Z944" s="2" t="s">
        <v>15767</v>
      </c>
      <c r="AA944" s="5">
        <f t="shared" si="184"/>
        <v>1.2428535918468804E-4</v>
      </c>
    </row>
    <row r="945" spans="1:27" x14ac:dyDescent="0.3">
      <c r="A945" s="1" t="s">
        <v>11416</v>
      </c>
      <c r="B945" s="2" t="s">
        <v>3181</v>
      </c>
      <c r="C945" s="8">
        <f t="shared" si="180"/>
        <v>9.6264921062764726E-5</v>
      </c>
      <c r="D945" s="1" t="s">
        <v>12444</v>
      </c>
      <c r="E945" s="2" t="s">
        <v>12445</v>
      </c>
      <c r="F945" s="5">
        <f t="shared" si="187"/>
        <v>1.2876641771825909E-4</v>
      </c>
      <c r="G945" s="1" t="s">
        <v>11354</v>
      </c>
      <c r="H945" s="2" t="s">
        <v>1386</v>
      </c>
      <c r="I945" s="5">
        <f t="shared" si="176"/>
        <v>1.7176228100309173E-4</v>
      </c>
      <c r="J945" s="1" t="s">
        <v>13619</v>
      </c>
      <c r="K945" s="2" t="s">
        <v>13618</v>
      </c>
      <c r="L945" s="5">
        <f t="shared" si="178"/>
        <v>6.2597809076682316E-5</v>
      </c>
      <c r="M945" s="1" t="s">
        <v>10297</v>
      </c>
      <c r="N945" s="2" t="s">
        <v>14306</v>
      </c>
      <c r="O945" s="5">
        <f t="shared" si="185"/>
        <v>4.673552367154274E-5</v>
      </c>
      <c r="P945" s="1" t="s">
        <v>2290</v>
      </c>
      <c r="Q945" s="2" t="s">
        <v>14682</v>
      </c>
      <c r="R945" s="5">
        <f t="shared" si="182"/>
        <v>1.4074595355383532E-4</v>
      </c>
      <c r="S945" s="1" t="s">
        <v>4783</v>
      </c>
      <c r="T945" s="2" t="s">
        <v>15002</v>
      </c>
      <c r="U945" s="5">
        <f t="shared" si="183"/>
        <v>1.2177301509985388E-4</v>
      </c>
      <c r="V945" s="1" t="s">
        <v>8373</v>
      </c>
      <c r="W945" s="2" t="s">
        <v>15430</v>
      </c>
      <c r="X945" s="5">
        <f t="shared" si="186"/>
        <v>7.6640098099325563E-5</v>
      </c>
      <c r="Y945" s="1" t="s">
        <v>15768</v>
      </c>
      <c r="Z945" s="2" t="s">
        <v>5680</v>
      </c>
      <c r="AA945" s="5">
        <f t="shared" si="184"/>
        <v>1.2295585884667404E-4</v>
      </c>
    </row>
    <row r="946" spans="1:27" x14ac:dyDescent="0.3">
      <c r="A946" s="1" t="s">
        <v>11417</v>
      </c>
      <c r="B946" s="2" t="s">
        <v>11418</v>
      </c>
      <c r="C946" s="8">
        <f t="shared" si="180"/>
        <v>9.606147934678194E-5</v>
      </c>
      <c r="D946" s="1" t="s">
        <v>10526</v>
      </c>
      <c r="E946" s="2" t="s">
        <v>12446</v>
      </c>
      <c r="F946" s="5">
        <f t="shared" si="187"/>
        <v>1.2850167052171679E-4</v>
      </c>
      <c r="G946" s="1" t="s">
        <v>13017</v>
      </c>
      <c r="H946" s="2" t="s">
        <v>1386</v>
      </c>
      <c r="I946" s="5">
        <f t="shared" si="176"/>
        <v>1.7176228100309173E-4</v>
      </c>
      <c r="J946" s="1" t="s">
        <v>10622</v>
      </c>
      <c r="K946" s="2" t="s">
        <v>3384</v>
      </c>
      <c r="L946" s="5">
        <f>1/(16000+(RIGHT(K946,3)))</f>
        <v>6.244146113019045E-5</v>
      </c>
      <c r="M946" s="1" t="s">
        <v>12001</v>
      </c>
      <c r="N946" s="2" t="s">
        <v>14307</v>
      </c>
      <c r="O946" s="5">
        <f t="shared" si="185"/>
        <v>4.6593980057776538E-5</v>
      </c>
      <c r="P946" s="1" t="s">
        <v>10863</v>
      </c>
      <c r="Q946" s="2" t="s">
        <v>8938</v>
      </c>
      <c r="R946" s="5">
        <f t="shared" si="182"/>
        <v>1.4062719729995781E-4</v>
      </c>
      <c r="S946" s="1" t="s">
        <v>15003</v>
      </c>
      <c r="T946" s="2" t="s">
        <v>15004</v>
      </c>
      <c r="U946" s="5">
        <f t="shared" si="183"/>
        <v>1.2149192078726765E-4</v>
      </c>
      <c r="V946" s="1" t="s">
        <v>10946</v>
      </c>
      <c r="W946" s="2" t="s">
        <v>15431</v>
      </c>
      <c r="X946" s="5">
        <f t="shared" si="186"/>
        <v>7.5964752354907317E-5</v>
      </c>
      <c r="Y946" s="1" t="s">
        <v>13279</v>
      </c>
      <c r="Z946" s="2" t="s">
        <v>5681</v>
      </c>
      <c r="AA946" s="5">
        <f t="shared" si="184"/>
        <v>1.2278978388998034E-4</v>
      </c>
    </row>
    <row r="947" spans="1:27" x14ac:dyDescent="0.3">
      <c r="A947" s="1" t="s">
        <v>2102</v>
      </c>
      <c r="B947" s="2" t="s">
        <v>11418</v>
      </c>
      <c r="C947" s="8">
        <f t="shared" si="180"/>
        <v>9.606147934678194E-5</v>
      </c>
      <c r="D947" s="1" t="s">
        <v>12447</v>
      </c>
      <c r="E947" s="2" t="s">
        <v>12448</v>
      </c>
      <c r="F947" s="5">
        <f t="shared" si="187"/>
        <v>1.2840267077555214E-4</v>
      </c>
      <c r="G947" s="1" t="s">
        <v>13018</v>
      </c>
      <c r="H947" s="2" t="s">
        <v>13019</v>
      </c>
      <c r="I947" s="5">
        <f t="shared" si="176"/>
        <v>1.7149717029669011E-4</v>
      </c>
      <c r="J947" s="1" t="s">
        <v>10689</v>
      </c>
      <c r="K947" s="2" t="s">
        <v>3384</v>
      </c>
      <c r="L947" s="5">
        <f t="shared" ref="L947:L976" si="188">1/(16000+(RIGHT(K947,3)))</f>
        <v>6.244146113019045E-5</v>
      </c>
      <c r="M947" s="1" t="s">
        <v>14308</v>
      </c>
      <c r="N947" s="2" t="s">
        <v>14309</v>
      </c>
      <c r="O947" s="5">
        <f t="shared" si="185"/>
        <v>4.6548433645207839E-5</v>
      </c>
      <c r="P947" s="1" t="s">
        <v>14683</v>
      </c>
      <c r="Q947" s="2" t="s">
        <v>8938</v>
      </c>
      <c r="R947" s="5">
        <f t="shared" si="182"/>
        <v>1.4062719729995781E-4</v>
      </c>
      <c r="S947" s="1" t="s">
        <v>15005</v>
      </c>
      <c r="T947" s="2" t="s">
        <v>15006</v>
      </c>
      <c r="U947" s="5">
        <f t="shared" si="183"/>
        <v>1.2110936175366356E-4</v>
      </c>
      <c r="V947" s="1" t="s">
        <v>11698</v>
      </c>
      <c r="W947" s="2" t="s">
        <v>15432</v>
      </c>
      <c r="X947" s="5">
        <f t="shared" si="186"/>
        <v>7.5625803524162445E-5</v>
      </c>
      <c r="Y947" s="1" t="s">
        <v>15769</v>
      </c>
      <c r="Z947" s="2" t="s">
        <v>6951</v>
      </c>
      <c r="AA947" s="5">
        <f t="shared" si="184"/>
        <v>1.2245897624295861E-4</v>
      </c>
    </row>
    <row r="948" spans="1:27" x14ac:dyDescent="0.3">
      <c r="A948" s="1" t="s">
        <v>11419</v>
      </c>
      <c r="B948" s="2" t="s">
        <v>11418</v>
      </c>
      <c r="C948" s="8">
        <f t="shared" si="180"/>
        <v>9.606147934678194E-5</v>
      </c>
      <c r="D948" s="1" t="s">
        <v>12449</v>
      </c>
      <c r="E948" s="2" t="s">
        <v>12450</v>
      </c>
      <c r="F948" s="5">
        <f t="shared" si="187"/>
        <v>1.2812299807815503E-4</v>
      </c>
      <c r="G948" s="1" t="s">
        <v>11619</v>
      </c>
      <c r="H948" s="2" t="s">
        <v>13019</v>
      </c>
      <c r="I948" s="5">
        <f t="shared" si="176"/>
        <v>1.7149717029669011E-4</v>
      </c>
      <c r="J948" s="1" t="s">
        <v>13620</v>
      </c>
      <c r="K948" s="2" t="s">
        <v>13621</v>
      </c>
      <c r="L948" s="5">
        <f t="shared" si="188"/>
        <v>6.2123377026775172E-5</v>
      </c>
      <c r="M948" s="1" t="s">
        <v>12894</v>
      </c>
      <c r="N948" s="2" t="s">
        <v>14310</v>
      </c>
      <c r="O948" s="5">
        <f t="shared" si="185"/>
        <v>4.6408019305736033E-5</v>
      </c>
      <c r="P948" s="1" t="s">
        <v>10951</v>
      </c>
      <c r="Q948" s="2" t="s">
        <v>4602</v>
      </c>
      <c r="R948" s="5">
        <f t="shared" si="182"/>
        <v>1.4058765640376775E-4</v>
      </c>
      <c r="S948" s="1" t="s">
        <v>15007</v>
      </c>
      <c r="T948" s="2" t="s">
        <v>15008</v>
      </c>
      <c r="U948" s="5">
        <f t="shared" si="183"/>
        <v>1.2055455093429777E-4</v>
      </c>
      <c r="V948" s="1" t="s">
        <v>12218</v>
      </c>
      <c r="W948" s="2" t="s">
        <v>15433</v>
      </c>
      <c r="X948" s="5">
        <f t="shared" si="186"/>
        <v>7.5568654122270081E-5</v>
      </c>
      <c r="Y948" s="1" t="s">
        <v>15770</v>
      </c>
      <c r="Z948" s="2" t="s">
        <v>15771</v>
      </c>
      <c r="AA948" s="5">
        <f t="shared" si="184"/>
        <v>1.2211503236048357E-4</v>
      </c>
    </row>
    <row r="949" spans="1:27" x14ac:dyDescent="0.3">
      <c r="A949" s="1" t="s">
        <v>11420</v>
      </c>
      <c r="B949" s="2" t="s">
        <v>4706</v>
      </c>
      <c r="C949" s="8">
        <f t="shared" si="180"/>
        <v>9.584970765839164E-5</v>
      </c>
      <c r="D949" s="1" t="s">
        <v>12451</v>
      </c>
      <c r="E949" s="2" t="s">
        <v>1423</v>
      </c>
      <c r="F949" s="5">
        <f t="shared" si="187"/>
        <v>1.2802458071949814E-4</v>
      </c>
      <c r="G949" s="1" t="s">
        <v>10992</v>
      </c>
      <c r="H949" s="2" t="s">
        <v>8867</v>
      </c>
      <c r="I949" s="5">
        <f t="shared" si="176"/>
        <v>1.7123287671232877E-4</v>
      </c>
      <c r="J949" s="1" t="s">
        <v>11008</v>
      </c>
      <c r="K949" s="2" t="s">
        <v>13621</v>
      </c>
      <c r="L949" s="5">
        <f t="shared" si="188"/>
        <v>6.2123377026775172E-5</v>
      </c>
      <c r="M949" s="1" t="s">
        <v>14311</v>
      </c>
      <c r="N949" s="2" t="s">
        <v>14310</v>
      </c>
      <c r="O949" s="5">
        <f t="shared" si="185"/>
        <v>4.6408019305736033E-5</v>
      </c>
      <c r="P949" s="1" t="s">
        <v>13535</v>
      </c>
      <c r="Q949" s="2" t="s">
        <v>14684</v>
      </c>
      <c r="R949" s="5">
        <f t="shared" si="182"/>
        <v>1.4048890137679124E-4</v>
      </c>
      <c r="S949" s="1" t="s">
        <v>13160</v>
      </c>
      <c r="T949" s="2" t="s">
        <v>15009</v>
      </c>
      <c r="U949" s="5">
        <f t="shared" si="183"/>
        <v>1.2045290291496025E-4</v>
      </c>
      <c r="V949" s="1" t="s">
        <v>2481</v>
      </c>
      <c r="W949" s="2" t="s">
        <v>15434</v>
      </c>
      <c r="X949" s="5">
        <f t="shared" si="186"/>
        <v>7.5397722988765735E-5</v>
      </c>
      <c r="Y949" s="1" t="s">
        <v>15772</v>
      </c>
      <c r="Z949" s="2" t="s">
        <v>15773</v>
      </c>
      <c r="AA949" s="5">
        <f t="shared" si="184"/>
        <v>1.2195121951219512E-4</v>
      </c>
    </row>
    <row r="950" spans="1:27" x14ac:dyDescent="0.3">
      <c r="A950" s="1" t="s">
        <v>11421</v>
      </c>
      <c r="B950" s="2" t="s">
        <v>4706</v>
      </c>
      <c r="C950" s="8">
        <f t="shared" si="180"/>
        <v>9.584970765839164E-5</v>
      </c>
      <c r="D950" s="1" t="s">
        <v>11329</v>
      </c>
      <c r="E950" s="2" t="s">
        <v>6922</v>
      </c>
      <c r="F950" s="5">
        <f t="shared" si="187"/>
        <v>1.2786088735455825E-4</v>
      </c>
      <c r="G950" s="1" t="s">
        <v>10978</v>
      </c>
      <c r="H950" s="2" t="s">
        <v>2981</v>
      </c>
      <c r="I950" s="5">
        <f t="shared" si="176"/>
        <v>1.7073587160662456E-4</v>
      </c>
      <c r="J950" s="1" t="s">
        <v>13622</v>
      </c>
      <c r="K950" s="2" t="s">
        <v>13623</v>
      </c>
      <c r="L950" s="5">
        <f t="shared" si="188"/>
        <v>6.1965547155781384E-5</v>
      </c>
      <c r="M950" s="1" t="s">
        <v>12807</v>
      </c>
      <c r="N950" s="2" t="s">
        <v>14312</v>
      </c>
      <c r="O950" s="5">
        <f t="shared" si="185"/>
        <v>4.6197911854384181E-5</v>
      </c>
      <c r="P950" s="1" t="s">
        <v>14685</v>
      </c>
      <c r="Q950" s="2" t="s">
        <v>14684</v>
      </c>
      <c r="R950" s="5">
        <f t="shared" si="182"/>
        <v>1.4048890137679124E-4</v>
      </c>
      <c r="S950" s="1" t="s">
        <v>11503</v>
      </c>
      <c r="T950" s="2" t="s">
        <v>15010</v>
      </c>
      <c r="U950" s="5">
        <f t="shared" si="183"/>
        <v>1.2016342225426579E-4</v>
      </c>
      <c r="V950" s="1" t="s">
        <v>12590</v>
      </c>
      <c r="W950" s="2" t="s">
        <v>15435</v>
      </c>
      <c r="X950" s="5">
        <f t="shared" si="186"/>
        <v>7.4889537931550968E-5</v>
      </c>
      <c r="Y950" s="1" t="s">
        <v>11195</v>
      </c>
      <c r="Z950" s="2" t="s">
        <v>15773</v>
      </c>
      <c r="AA950" s="5">
        <f t="shared" si="184"/>
        <v>1.2195121951219512E-4</v>
      </c>
    </row>
    <row r="951" spans="1:27" x14ac:dyDescent="0.3">
      <c r="A951" s="1" t="s">
        <v>11422</v>
      </c>
      <c r="B951" s="2" t="s">
        <v>11423</v>
      </c>
      <c r="C951" s="8">
        <f t="shared" si="180"/>
        <v>9.5638867635807189E-5</v>
      </c>
      <c r="D951" s="1" t="s">
        <v>10875</v>
      </c>
      <c r="E951" s="2" t="s">
        <v>12452</v>
      </c>
      <c r="F951" s="5">
        <f t="shared" si="187"/>
        <v>1.2779552715654952E-4</v>
      </c>
      <c r="G951" s="1" t="s">
        <v>13020</v>
      </c>
      <c r="H951" s="2" t="s">
        <v>13021</v>
      </c>
      <c r="I951" s="5">
        <f t="shared" si="176"/>
        <v>1.7047391749062393E-4</v>
      </c>
      <c r="J951" s="1" t="s">
        <v>13624</v>
      </c>
      <c r="K951" s="2" t="s">
        <v>13623</v>
      </c>
      <c r="L951" s="5">
        <f t="shared" si="188"/>
        <v>6.1965547155781384E-5</v>
      </c>
      <c r="M951" s="1" t="s">
        <v>671</v>
      </c>
      <c r="N951" s="2" t="s">
        <v>14313</v>
      </c>
      <c r="O951" s="5">
        <f t="shared" si="185"/>
        <v>4.5915790440332433E-5</v>
      </c>
      <c r="P951" s="1" t="s">
        <v>10479</v>
      </c>
      <c r="Q951" s="2" t="s">
        <v>14684</v>
      </c>
      <c r="R951" s="5">
        <f t="shared" si="182"/>
        <v>1.4048890137679124E-4</v>
      </c>
      <c r="S951" s="1" t="s">
        <v>2567</v>
      </c>
      <c r="T951" s="2" t="s">
        <v>10238</v>
      </c>
      <c r="U951" s="5">
        <f t="shared" si="183"/>
        <v>1.2007684918347742E-4</v>
      </c>
      <c r="V951" s="1" t="s">
        <v>14139</v>
      </c>
      <c r="W951" s="2" t="s">
        <v>15436</v>
      </c>
      <c r="X951" s="5">
        <f t="shared" si="186"/>
        <v>7.4833495472573526E-5</v>
      </c>
      <c r="Y951" s="1" t="s">
        <v>15774</v>
      </c>
      <c r="Z951" s="2" t="s">
        <v>15773</v>
      </c>
      <c r="AA951" s="5">
        <f t="shared" si="184"/>
        <v>1.2195121951219512E-4</v>
      </c>
    </row>
    <row r="952" spans="1:27" x14ac:dyDescent="0.3">
      <c r="A952" s="1" t="s">
        <v>11424</v>
      </c>
      <c r="B952" s="2" t="s">
        <v>7103</v>
      </c>
      <c r="C952" s="8">
        <f t="shared" si="180"/>
        <v>9.5428953144384012E-5</v>
      </c>
      <c r="D952" s="1" t="s">
        <v>12453</v>
      </c>
      <c r="E952" s="2" t="s">
        <v>12454</v>
      </c>
      <c r="F952" s="5">
        <f t="shared" si="187"/>
        <v>1.2769761205465457E-4</v>
      </c>
      <c r="G952" s="1" t="s">
        <v>13022</v>
      </c>
      <c r="H952" s="2" t="s">
        <v>13021</v>
      </c>
      <c r="I952" s="5">
        <f t="shared" si="176"/>
        <v>1.7047391749062393E-4</v>
      </c>
      <c r="J952" s="1" t="s">
        <v>13625</v>
      </c>
      <c r="K952" s="2" t="s">
        <v>13626</v>
      </c>
      <c r="L952" s="5">
        <f t="shared" si="188"/>
        <v>6.1808517213672039E-5</v>
      </c>
      <c r="M952" s="1" t="s">
        <v>14314</v>
      </c>
      <c r="N952" s="2" t="s">
        <v>14315</v>
      </c>
      <c r="O952" s="5">
        <f t="shared" si="185"/>
        <v>4.5800128240359075E-5</v>
      </c>
      <c r="P952" s="1" t="s">
        <v>4935</v>
      </c>
      <c r="Q952" s="2" t="s">
        <v>14686</v>
      </c>
      <c r="R952" s="5">
        <f t="shared" si="182"/>
        <v>1.3999720005599889E-4</v>
      </c>
      <c r="S952" s="1" t="s">
        <v>3697</v>
      </c>
      <c r="T952" s="2" t="s">
        <v>15011</v>
      </c>
      <c r="U952" s="5">
        <f t="shared" si="183"/>
        <v>1.199760047990402E-4</v>
      </c>
      <c r="V952" s="1" t="s">
        <v>10944</v>
      </c>
      <c r="W952" s="2" t="s">
        <v>15436</v>
      </c>
      <c r="X952" s="5">
        <f t="shared" si="186"/>
        <v>7.4833495472573526E-5</v>
      </c>
      <c r="Y952" s="1" t="s">
        <v>15775</v>
      </c>
      <c r="Z952" s="2" t="s">
        <v>15776</v>
      </c>
      <c r="AA952" s="5">
        <f t="shared" si="184"/>
        <v>1.2178784557301182E-4</v>
      </c>
    </row>
    <row r="953" spans="1:27" x14ac:dyDescent="0.3">
      <c r="A953" s="1" t="s">
        <v>11425</v>
      </c>
      <c r="B953" s="2" t="s">
        <v>7103</v>
      </c>
      <c r="C953" s="8">
        <f t="shared" si="180"/>
        <v>9.5428953144384012E-5</v>
      </c>
      <c r="D953" s="1" t="s">
        <v>12455</v>
      </c>
      <c r="E953" s="2" t="s">
        <v>12456</v>
      </c>
      <c r="F953" s="5">
        <f t="shared" si="187"/>
        <v>1.2763241863433312E-4</v>
      </c>
      <c r="G953" s="1" t="s">
        <v>13023</v>
      </c>
      <c r="H953" s="2" t="s">
        <v>13021</v>
      </c>
      <c r="I953" s="5">
        <f t="shared" si="176"/>
        <v>1.7047391749062393E-4</v>
      </c>
      <c r="J953" s="1" t="s">
        <v>13627</v>
      </c>
      <c r="K953" s="2" t="s">
        <v>13626</v>
      </c>
      <c r="L953" s="5">
        <f t="shared" si="188"/>
        <v>6.1808517213672039E-5</v>
      </c>
      <c r="M953" s="1" t="s">
        <v>14316</v>
      </c>
      <c r="N953" s="2" t="s">
        <v>14317</v>
      </c>
      <c r="O953" s="5">
        <f t="shared" si="185"/>
        <v>4.5751933019170058E-5</v>
      </c>
      <c r="P953" s="1" t="s">
        <v>14687</v>
      </c>
      <c r="Q953" s="2" t="s">
        <v>12369</v>
      </c>
      <c r="R953" s="5">
        <f t="shared" si="182"/>
        <v>1.3978194017332961E-4</v>
      </c>
      <c r="S953" s="1" t="s">
        <v>1839</v>
      </c>
      <c r="T953" s="2" t="s">
        <v>15011</v>
      </c>
      <c r="U953" s="5">
        <f t="shared" si="183"/>
        <v>1.199760047990402E-4</v>
      </c>
      <c r="V953" s="1" t="s">
        <v>13065</v>
      </c>
      <c r="W953" s="2" t="s">
        <v>15437</v>
      </c>
      <c r="X953" s="5">
        <f t="shared" si="186"/>
        <v>7.4610161904051329E-5</v>
      </c>
      <c r="Y953" s="1" t="s">
        <v>4835</v>
      </c>
      <c r="Z953" s="2" t="s">
        <v>15777</v>
      </c>
      <c r="AA953" s="5">
        <f t="shared" si="184"/>
        <v>1.2146240738491437E-4</v>
      </c>
    </row>
    <row r="954" spans="1:27" x14ac:dyDescent="0.3">
      <c r="A954" s="1" t="s">
        <v>11426</v>
      </c>
      <c r="B954" s="2" t="s">
        <v>3184</v>
      </c>
      <c r="C954" s="8">
        <f t="shared" si="180"/>
        <v>9.5219958103218437E-5</v>
      </c>
      <c r="D954" s="1" t="s">
        <v>12457</v>
      </c>
      <c r="E954" s="2" t="s">
        <v>12458</v>
      </c>
      <c r="F954" s="5">
        <f t="shared" si="187"/>
        <v>1.26806999746386E-4</v>
      </c>
      <c r="G954" s="1" t="s">
        <v>10395</v>
      </c>
      <c r="H954" s="2" t="s">
        <v>13021</v>
      </c>
      <c r="I954" s="5">
        <f t="shared" si="176"/>
        <v>1.7047391749062393E-4</v>
      </c>
      <c r="J954" s="1" t="s">
        <v>13628</v>
      </c>
      <c r="K954" s="2" t="s">
        <v>13626</v>
      </c>
      <c r="L954" s="5">
        <f t="shared" si="188"/>
        <v>6.1808517213672039E-5</v>
      </c>
      <c r="M954" s="1" t="s">
        <v>10944</v>
      </c>
      <c r="N954" s="2" t="s">
        <v>14318</v>
      </c>
      <c r="O954" s="5">
        <f t="shared" si="185"/>
        <v>4.5589240939138365E-5</v>
      </c>
      <c r="P954" s="1" t="s">
        <v>13946</v>
      </c>
      <c r="Q954" s="2" t="s">
        <v>14688</v>
      </c>
      <c r="R954" s="5">
        <f t="shared" si="182"/>
        <v>1.3964530093562352E-4</v>
      </c>
      <c r="S954" s="1" t="s">
        <v>13475</v>
      </c>
      <c r="T954" s="2" t="s">
        <v>15011</v>
      </c>
      <c r="U954" s="5">
        <f t="shared" si="183"/>
        <v>1.199760047990402E-4</v>
      </c>
      <c r="V954" s="1" t="s">
        <v>11518</v>
      </c>
      <c r="W954" s="2" t="s">
        <v>15438</v>
      </c>
      <c r="X954" s="5">
        <f t="shared" si="186"/>
        <v>7.4101519081141163E-5</v>
      </c>
      <c r="Y954" s="1" t="s">
        <v>11534</v>
      </c>
      <c r="Z954" s="2" t="s">
        <v>15778</v>
      </c>
      <c r="AA954" s="5">
        <f t="shared" si="184"/>
        <v>1.2096286440062901E-4</v>
      </c>
    </row>
    <row r="955" spans="1:27" x14ac:dyDescent="0.3">
      <c r="A955" s="1" t="s">
        <v>2454</v>
      </c>
      <c r="B955" s="2" t="s">
        <v>3184</v>
      </c>
      <c r="C955" s="8">
        <f t="shared" si="180"/>
        <v>9.5219958103218437E-5</v>
      </c>
      <c r="D955" s="1" t="s">
        <v>10484</v>
      </c>
      <c r="E955" s="2" t="s">
        <v>12459</v>
      </c>
      <c r="F955" s="5">
        <f t="shared" si="187"/>
        <v>1.2594458438287153E-4</v>
      </c>
      <c r="G955" s="1" t="s">
        <v>11782</v>
      </c>
      <c r="H955" s="2" t="s">
        <v>13024</v>
      </c>
      <c r="I955" s="5">
        <f t="shared" si="176"/>
        <v>1.6995241332426919E-4</v>
      </c>
      <c r="J955" s="1" t="s">
        <v>13629</v>
      </c>
      <c r="K955" s="2" t="s">
        <v>13630</v>
      </c>
      <c r="L955" s="5">
        <f t="shared" si="188"/>
        <v>6.1338403974728575E-5</v>
      </c>
      <c r="M955" s="1" t="s">
        <v>14319</v>
      </c>
      <c r="N955" s="2" t="s">
        <v>14320</v>
      </c>
      <c r="O955" s="5">
        <f>1/(22000+(RIGHT(N955,3)))</f>
        <v>4.5402951191827468E-5</v>
      </c>
      <c r="P955" s="1" t="s">
        <v>14689</v>
      </c>
      <c r="Q955" s="2" t="s">
        <v>14690</v>
      </c>
      <c r="R955" s="5">
        <f t="shared" si="182"/>
        <v>1.3919821826280623E-4</v>
      </c>
      <c r="S955" s="1" t="s">
        <v>11452</v>
      </c>
      <c r="T955" s="2" t="s">
        <v>15012</v>
      </c>
      <c r="U955" s="5">
        <f t="shared" si="183"/>
        <v>1.1970313622216902E-4</v>
      </c>
      <c r="V955" s="1" t="s">
        <v>12741</v>
      </c>
      <c r="W955" s="2" t="s">
        <v>15439</v>
      </c>
      <c r="X955" s="5">
        <f t="shared" si="186"/>
        <v>7.4046649389115143E-5</v>
      </c>
      <c r="Y955" s="1" t="s">
        <v>15779</v>
      </c>
      <c r="Z955" s="2" t="s">
        <v>15778</v>
      </c>
      <c r="AA955" s="5">
        <f t="shared" si="184"/>
        <v>1.2096286440062901E-4</v>
      </c>
    </row>
    <row r="956" spans="1:27" x14ac:dyDescent="0.3">
      <c r="A956" s="1" t="s">
        <v>11427</v>
      </c>
      <c r="B956" s="2" t="s">
        <v>3184</v>
      </c>
      <c r="C956" s="8">
        <f t="shared" si="180"/>
        <v>9.5219958103218437E-5</v>
      </c>
      <c r="D956" s="1" t="s">
        <v>12460</v>
      </c>
      <c r="E956" s="2" t="s">
        <v>12461</v>
      </c>
      <c r="F956" s="5">
        <f t="shared" si="187"/>
        <v>1.2584948401711554E-4</v>
      </c>
      <c r="G956" s="1" t="s">
        <v>1839</v>
      </c>
      <c r="H956" s="2" t="s">
        <v>4551</v>
      </c>
      <c r="I956" s="5">
        <f t="shared" si="176"/>
        <v>1.6972165648336727E-4</v>
      </c>
      <c r="J956" s="1" t="s">
        <v>13631</v>
      </c>
      <c r="K956" s="2" t="s">
        <v>13632</v>
      </c>
      <c r="L956" s="5">
        <f t="shared" si="188"/>
        <v>6.1180789232181094E-5</v>
      </c>
      <c r="M956" s="1" t="s">
        <v>2466</v>
      </c>
      <c r="N956" s="2" t="s">
        <v>14321</v>
      </c>
      <c r="O956" s="5">
        <f t="shared" ref="O956:O988" si="189">1/(22000+(RIGHT(N956,3)))</f>
        <v>4.5308323138960625E-5</v>
      </c>
      <c r="P956" s="1" t="s">
        <v>11099</v>
      </c>
      <c r="Q956" s="2" t="s">
        <v>10211</v>
      </c>
      <c r="R956" s="5">
        <f t="shared" si="182"/>
        <v>1.3917884481558804E-4</v>
      </c>
      <c r="S956" s="1" t="s">
        <v>15013</v>
      </c>
      <c r="T956" s="2" t="s">
        <v>15014</v>
      </c>
      <c r="U956" s="5">
        <f t="shared" si="183"/>
        <v>1.1903344839900012E-4</v>
      </c>
      <c r="V956" s="1" t="s">
        <v>12870</v>
      </c>
      <c r="W956" s="2" t="s">
        <v>15440</v>
      </c>
      <c r="X956" s="5">
        <f t="shared" si="186"/>
        <v>7.387706855791962E-5</v>
      </c>
      <c r="Y956" s="1" t="s">
        <v>14963</v>
      </c>
      <c r="Z956" s="2" t="s">
        <v>15009</v>
      </c>
      <c r="AA956" s="5">
        <f t="shared" si="184"/>
        <v>1.2045290291496025E-4</v>
      </c>
    </row>
    <row r="957" spans="1:27" x14ac:dyDescent="0.3">
      <c r="A957" s="1" t="s">
        <v>11428</v>
      </c>
      <c r="B957" s="2" t="s">
        <v>11429</v>
      </c>
      <c r="C957" s="8">
        <f t="shared" si="180"/>
        <v>9.4795715233671432E-5</v>
      </c>
      <c r="D957" s="1" t="s">
        <v>12462</v>
      </c>
      <c r="E957" s="2" t="s">
        <v>12463</v>
      </c>
      <c r="F957" s="5">
        <f t="shared" si="187"/>
        <v>1.2581781580271766E-4</v>
      </c>
      <c r="G957" s="1" t="s">
        <v>13025</v>
      </c>
      <c r="H957" s="2" t="s">
        <v>13026</v>
      </c>
      <c r="I957" s="5">
        <f t="shared" si="176"/>
        <v>1.6920473773265651E-4</v>
      </c>
      <c r="J957" s="1" t="s">
        <v>11048</v>
      </c>
      <c r="K957" s="2" t="s">
        <v>13633</v>
      </c>
      <c r="L957" s="5">
        <f t="shared" si="188"/>
        <v>6.1020258725896998E-5</v>
      </c>
      <c r="M957" s="1" t="s">
        <v>14322</v>
      </c>
      <c r="N957" s="2" t="s">
        <v>14323</v>
      </c>
      <c r="O957" s="5">
        <f t="shared" si="189"/>
        <v>4.5261156875169728E-5</v>
      </c>
      <c r="P957" s="1" t="s">
        <v>11046</v>
      </c>
      <c r="Q957" s="2" t="s">
        <v>14691</v>
      </c>
      <c r="R957" s="5">
        <f t="shared" si="182"/>
        <v>1.3838915029061721E-4</v>
      </c>
      <c r="S957" s="1" t="s">
        <v>15015</v>
      </c>
      <c r="T957" s="2" t="s">
        <v>15016</v>
      </c>
      <c r="U957" s="5">
        <f t="shared" si="183"/>
        <v>1.1846937566639024E-4</v>
      </c>
      <c r="V957" s="1" t="s">
        <v>10373</v>
      </c>
      <c r="W957" s="2" t="s">
        <v>15441</v>
      </c>
      <c r="X957" s="5">
        <f t="shared" si="186"/>
        <v>7.365397363187744E-5</v>
      </c>
      <c r="Y957" s="1" t="s">
        <v>10448</v>
      </c>
      <c r="Z957" s="2" t="s">
        <v>15780</v>
      </c>
      <c r="AA957" s="5">
        <f t="shared" si="184"/>
        <v>1.2029351617947793E-4</v>
      </c>
    </row>
    <row r="958" spans="1:27" x14ac:dyDescent="0.3">
      <c r="A958" s="1" t="s">
        <v>11430</v>
      </c>
      <c r="B958" s="2" t="s">
        <v>11429</v>
      </c>
      <c r="C958" s="8">
        <f t="shared" si="180"/>
        <v>9.4795715233671432E-5</v>
      </c>
      <c r="D958" s="1" t="s">
        <v>1826</v>
      </c>
      <c r="E958" s="2" t="s">
        <v>12464</v>
      </c>
      <c r="F958" s="5">
        <f t="shared" si="187"/>
        <v>1.2575452716297788E-4</v>
      </c>
      <c r="G958" s="1" t="s">
        <v>13027</v>
      </c>
      <c r="H958" s="2" t="s">
        <v>13026</v>
      </c>
      <c r="I958" s="5">
        <f t="shared" si="176"/>
        <v>1.6920473773265651E-4</v>
      </c>
      <c r="J958" s="1" t="s">
        <v>671</v>
      </c>
      <c r="K958" s="2" t="s">
        <v>13633</v>
      </c>
      <c r="L958" s="5">
        <f t="shared" si="188"/>
        <v>6.1020258725896998E-5</v>
      </c>
      <c r="M958" s="1" t="s">
        <v>14324</v>
      </c>
      <c r="N958" s="2" t="s">
        <v>14325</v>
      </c>
      <c r="O958" s="5">
        <f t="shared" si="189"/>
        <v>4.5191612436731742E-5</v>
      </c>
      <c r="P958" s="1" t="s">
        <v>13852</v>
      </c>
      <c r="Q958" s="2" t="s">
        <v>12379</v>
      </c>
      <c r="R958" s="5">
        <f t="shared" si="182"/>
        <v>1.3825521913452232E-4</v>
      </c>
      <c r="S958" s="1" t="s">
        <v>11789</v>
      </c>
      <c r="T958" s="2" t="s">
        <v>15016</v>
      </c>
      <c r="U958" s="5">
        <f t="shared" si="183"/>
        <v>1.1846937566639024E-4</v>
      </c>
      <c r="V958" s="1" t="s">
        <v>15442</v>
      </c>
      <c r="W958" s="2" t="s">
        <v>15443</v>
      </c>
      <c r="X958" s="5">
        <f t="shared" si="186"/>
        <v>7.3594347954077132E-5</v>
      </c>
      <c r="Y958" s="1" t="s">
        <v>15781</v>
      </c>
      <c r="Z958" s="2" t="s">
        <v>15782</v>
      </c>
      <c r="AA958" s="5">
        <f t="shared" si="184"/>
        <v>1.1978917105893628E-4</v>
      </c>
    </row>
    <row r="959" spans="1:27" x14ac:dyDescent="0.3">
      <c r="A959" s="1" t="s">
        <v>11431</v>
      </c>
      <c r="B959" s="2" t="s">
        <v>11429</v>
      </c>
      <c r="C959" s="8">
        <f t="shared" si="180"/>
        <v>9.4795715233671432E-5</v>
      </c>
      <c r="D959" s="1" t="s">
        <v>12465</v>
      </c>
      <c r="E959" s="2" t="s">
        <v>5672</v>
      </c>
      <c r="F959" s="5">
        <f t="shared" si="187"/>
        <v>1.256281407035176E-4</v>
      </c>
      <c r="G959" s="1" t="s">
        <v>11245</v>
      </c>
      <c r="H959" s="2" t="s">
        <v>13026</v>
      </c>
      <c r="I959" s="5">
        <f t="shared" si="176"/>
        <v>1.6920473773265651E-4</v>
      </c>
      <c r="J959" s="1" t="s">
        <v>12090</v>
      </c>
      <c r="K959" s="2" t="s">
        <v>13633</v>
      </c>
      <c r="L959" s="5">
        <f t="shared" si="188"/>
        <v>6.1020258725896998E-5</v>
      </c>
      <c r="M959" s="1" t="s">
        <v>14326</v>
      </c>
      <c r="N959" s="2" t="s">
        <v>14327</v>
      </c>
      <c r="O959" s="5">
        <f t="shared" si="189"/>
        <v>4.5075501464953795E-5</v>
      </c>
      <c r="P959" s="1" t="s">
        <v>14692</v>
      </c>
      <c r="Q959" s="2" t="s">
        <v>6872</v>
      </c>
      <c r="R959" s="5">
        <f t="shared" si="182"/>
        <v>1.3798813302056022E-4</v>
      </c>
      <c r="S959" s="1" t="s">
        <v>15017</v>
      </c>
      <c r="T959" s="2" t="s">
        <v>15018</v>
      </c>
      <c r="U959" s="5">
        <f t="shared" si="183"/>
        <v>1.1837121212121212E-4</v>
      </c>
      <c r="V959" s="1" t="s">
        <v>13628</v>
      </c>
      <c r="W959" s="2" t="s">
        <v>15444</v>
      </c>
      <c r="X959" s="5">
        <f t="shared" si="186"/>
        <v>7.3540226503897632E-5</v>
      </c>
      <c r="Y959" s="1" t="s">
        <v>11106</v>
      </c>
      <c r="Z959" s="2" t="s">
        <v>15782</v>
      </c>
      <c r="AA959" s="5">
        <f t="shared" si="184"/>
        <v>1.1978917105893628E-4</v>
      </c>
    </row>
    <row r="960" spans="1:27" x14ac:dyDescent="0.3">
      <c r="A960" s="1" t="s">
        <v>567</v>
      </c>
      <c r="B960" s="2" t="s">
        <v>11432</v>
      </c>
      <c r="C960" s="8">
        <f t="shared" si="180"/>
        <v>9.4589481649640566E-5</v>
      </c>
      <c r="D960" s="1" t="s">
        <v>12466</v>
      </c>
      <c r="E960" s="2" t="s">
        <v>12467</v>
      </c>
      <c r="F960" s="5">
        <f t="shared" si="187"/>
        <v>1.2512512512512512E-4</v>
      </c>
      <c r="G960" s="1" t="s">
        <v>13028</v>
      </c>
      <c r="H960" s="2" t="s">
        <v>13026</v>
      </c>
      <c r="I960" s="5">
        <f t="shared" si="176"/>
        <v>1.6920473773265651E-4</v>
      </c>
      <c r="J960" s="1" t="s">
        <v>2040</v>
      </c>
      <c r="K960" s="2" t="s">
        <v>13634</v>
      </c>
      <c r="L960" s="5">
        <f t="shared" si="188"/>
        <v>6.0705396709767496E-5</v>
      </c>
      <c r="M960" s="1" t="s">
        <v>14328</v>
      </c>
      <c r="N960" s="2" t="s">
        <v>14329</v>
      </c>
      <c r="O960" s="5">
        <f t="shared" si="189"/>
        <v>4.5051133035995854E-5</v>
      </c>
      <c r="P960" s="1" t="s">
        <v>14191</v>
      </c>
      <c r="Q960" s="2" t="s">
        <v>8947</v>
      </c>
      <c r="R960" s="5">
        <f t="shared" si="182"/>
        <v>1.3779798814937303E-4</v>
      </c>
      <c r="S960" s="1" t="s">
        <v>2439</v>
      </c>
      <c r="T960" s="2" t="s">
        <v>3100</v>
      </c>
      <c r="U960" s="5">
        <f t="shared" si="183"/>
        <v>1.1818933932159319E-4</v>
      </c>
      <c r="V960" s="1" t="s">
        <v>15445</v>
      </c>
      <c r="W960" s="2" t="s">
        <v>15446</v>
      </c>
      <c r="X960" s="5">
        <f t="shared" si="186"/>
        <v>7.3480784774781395E-5</v>
      </c>
      <c r="Y960" s="1" t="s">
        <v>11921</v>
      </c>
      <c r="Z960" s="2" t="s">
        <v>15783</v>
      </c>
      <c r="AA960" s="5">
        <f t="shared" si="184"/>
        <v>1.1963153487259242E-4</v>
      </c>
    </row>
    <row r="961" spans="1:27" x14ac:dyDescent="0.3">
      <c r="A961" s="1" t="s">
        <v>11433</v>
      </c>
      <c r="B961" s="2" t="s">
        <v>11434</v>
      </c>
      <c r="C961" s="8">
        <f t="shared" si="180"/>
        <v>9.4170825878142948E-5</v>
      </c>
      <c r="D961" s="1" t="s">
        <v>12468</v>
      </c>
      <c r="E961" s="2" t="s">
        <v>6938</v>
      </c>
      <c r="F961" s="5">
        <f>1/(8000+(RIGHT(E961,3)))</f>
        <v>1.248595330253465E-4</v>
      </c>
      <c r="G961" s="1" t="s">
        <v>13029</v>
      </c>
      <c r="H961" s="2" t="s">
        <v>13026</v>
      </c>
      <c r="I961" s="5">
        <f t="shared" si="176"/>
        <v>1.6920473773265651E-4</v>
      </c>
      <c r="J961" s="1" t="s">
        <v>10985</v>
      </c>
      <c r="K961" s="2" t="s">
        <v>13634</v>
      </c>
      <c r="L961" s="5">
        <f t="shared" si="188"/>
        <v>6.0705396709767496E-5</v>
      </c>
      <c r="M961" s="1" t="s">
        <v>187</v>
      </c>
      <c r="N961" s="2" t="s">
        <v>14330</v>
      </c>
      <c r="O961" s="5">
        <f t="shared" si="189"/>
        <v>4.498223201835275E-5</v>
      </c>
      <c r="P961" s="1" t="s">
        <v>94</v>
      </c>
      <c r="Q961" s="2" t="s">
        <v>14693</v>
      </c>
      <c r="R961" s="5">
        <f t="shared" si="182"/>
        <v>1.3776002204160352E-4</v>
      </c>
      <c r="S961" s="1" t="s">
        <v>13919</v>
      </c>
      <c r="T961" s="2" t="s">
        <v>4651</v>
      </c>
      <c r="U961" s="5">
        <f t="shared" si="183"/>
        <v>1.1809163911195088E-4</v>
      </c>
      <c r="V961" s="1" t="s">
        <v>14670</v>
      </c>
      <c r="W961" s="2" t="s">
        <v>15447</v>
      </c>
      <c r="X961" s="5">
        <f t="shared" si="186"/>
        <v>7.3426830163741825E-5</v>
      </c>
      <c r="Y961" s="1" t="s">
        <v>11297</v>
      </c>
      <c r="Z961" s="2" t="s">
        <v>15783</v>
      </c>
      <c r="AA961" s="5">
        <f t="shared" si="184"/>
        <v>1.1963153487259242E-4</v>
      </c>
    </row>
    <row r="962" spans="1:27" x14ac:dyDescent="0.3">
      <c r="A962" s="1" t="s">
        <v>11435</v>
      </c>
      <c r="B962" s="2" t="s">
        <v>11434</v>
      </c>
      <c r="C962" s="8">
        <f t="shared" si="180"/>
        <v>9.4170825878142948E-5</v>
      </c>
      <c r="D962" s="1" t="s">
        <v>12469</v>
      </c>
      <c r="E962" s="2" t="s">
        <v>12470</v>
      </c>
      <c r="F962" s="5">
        <f t="shared" ref="F962:F1001" si="190">1/(8000+(RIGHT(E962,3)))</f>
        <v>1.2482836100362001E-4</v>
      </c>
      <c r="G962" s="1" t="s">
        <v>2233</v>
      </c>
      <c r="H962" s="2" t="s">
        <v>4553</v>
      </c>
      <c r="I962" s="5">
        <f t="shared" si="176"/>
        <v>1.6894745734076703E-4</v>
      </c>
      <c r="J962" s="1" t="s">
        <v>13635</v>
      </c>
      <c r="K962" s="2" t="s">
        <v>13636</v>
      </c>
      <c r="L962" s="5">
        <f t="shared" si="188"/>
        <v>6.0390120176339152E-5</v>
      </c>
      <c r="M962" s="1" t="s">
        <v>11484</v>
      </c>
      <c r="N962" s="2" t="s">
        <v>14331</v>
      </c>
      <c r="O962" s="5">
        <f t="shared" si="189"/>
        <v>4.4911524297134642E-5</v>
      </c>
      <c r="P962" s="1" t="s">
        <v>14694</v>
      </c>
      <c r="Q962" s="2" t="s">
        <v>14695</v>
      </c>
      <c r="R962" s="5">
        <f t="shared" si="182"/>
        <v>1.3770311209033325E-4</v>
      </c>
      <c r="S962" s="1" t="s">
        <v>8253</v>
      </c>
      <c r="T962" s="2" t="s">
        <v>1437</v>
      </c>
      <c r="U962" s="5">
        <f t="shared" si="183"/>
        <v>1.1799410029498526E-4</v>
      </c>
      <c r="V962" s="1" t="s">
        <v>13546</v>
      </c>
      <c r="W962" s="2" t="s">
        <v>5792</v>
      </c>
      <c r="X962" s="5">
        <f t="shared" si="186"/>
        <v>7.3142188414277356E-5</v>
      </c>
      <c r="Y962" s="1" t="s">
        <v>12675</v>
      </c>
      <c r="Z962" s="2" t="s">
        <v>3093</v>
      </c>
      <c r="AA962" s="5">
        <f t="shared" si="184"/>
        <v>1.1946004061641381E-4</v>
      </c>
    </row>
    <row r="963" spans="1:27" x14ac:dyDescent="0.3">
      <c r="A963" s="1" t="s">
        <v>11436</v>
      </c>
      <c r="B963" s="2" t="s">
        <v>11437</v>
      </c>
      <c r="C963" s="8">
        <f t="shared" si="180"/>
        <v>9.3747070404049868E-5</v>
      </c>
      <c r="D963" s="1" t="s">
        <v>12471</v>
      </c>
      <c r="E963" s="2" t="s">
        <v>11221</v>
      </c>
      <c r="F963" s="5">
        <f t="shared" si="190"/>
        <v>1.2457954403886882E-4</v>
      </c>
      <c r="G963" s="1" t="s">
        <v>10351</v>
      </c>
      <c r="H963" s="2" t="s">
        <v>4554</v>
      </c>
      <c r="I963" s="5">
        <f t="shared" si="176"/>
        <v>1.6869095816464237E-4</v>
      </c>
      <c r="J963" s="1" t="s">
        <v>13637</v>
      </c>
      <c r="K963" s="2" t="s">
        <v>13636</v>
      </c>
      <c r="L963" s="5">
        <f t="shared" si="188"/>
        <v>6.0390120176339152E-5</v>
      </c>
      <c r="M963" s="1" t="s">
        <v>617</v>
      </c>
      <c r="N963" s="2" t="s">
        <v>14332</v>
      </c>
      <c r="O963" s="5">
        <f t="shared" si="189"/>
        <v>4.4887332794685343E-5</v>
      </c>
      <c r="P963" s="1" t="s">
        <v>12216</v>
      </c>
      <c r="Q963" s="2" t="s">
        <v>14696</v>
      </c>
      <c r="R963" s="5">
        <f t="shared" si="182"/>
        <v>1.372495196266813E-4</v>
      </c>
      <c r="S963" s="1" t="s">
        <v>10501</v>
      </c>
      <c r="T963" s="2" t="s">
        <v>6975</v>
      </c>
      <c r="U963" s="5">
        <f t="shared" si="183"/>
        <v>1.17813383600377E-4</v>
      </c>
      <c r="V963" s="1" t="s">
        <v>15448</v>
      </c>
      <c r="W963" s="2" t="s">
        <v>14079</v>
      </c>
      <c r="X963" s="5">
        <f t="shared" si="186"/>
        <v>7.2637466405171784E-5</v>
      </c>
      <c r="Y963" s="1" t="s">
        <v>13759</v>
      </c>
      <c r="Z963" s="2" t="s">
        <v>3093</v>
      </c>
      <c r="AA963" s="5">
        <f t="shared" si="184"/>
        <v>1.1946004061641381E-4</v>
      </c>
    </row>
    <row r="964" spans="1:27" x14ac:dyDescent="0.3">
      <c r="A964" s="1" t="s">
        <v>11438</v>
      </c>
      <c r="B964" s="2" t="s">
        <v>11439</v>
      </c>
      <c r="C964" s="8">
        <f t="shared" si="180"/>
        <v>9.3545369504209537E-5</v>
      </c>
      <c r="D964" s="1" t="s">
        <v>12472</v>
      </c>
      <c r="E964" s="2" t="s">
        <v>6940</v>
      </c>
      <c r="F964" s="5">
        <f t="shared" si="190"/>
        <v>1.2447099825740602E-4</v>
      </c>
      <c r="G964" s="1" t="s">
        <v>11004</v>
      </c>
      <c r="H964" s="2" t="s">
        <v>4555</v>
      </c>
      <c r="I964" s="5">
        <f t="shared" si="176"/>
        <v>1.6818028927009755E-4</v>
      </c>
      <c r="J964" s="1" t="s">
        <v>13638</v>
      </c>
      <c r="K964" s="2" t="s">
        <v>13639</v>
      </c>
      <c r="L964" s="5">
        <f t="shared" si="188"/>
        <v>6.0233706782315383E-5</v>
      </c>
      <c r="M964" s="1" t="s">
        <v>10858</v>
      </c>
      <c r="N964" s="2" t="s">
        <v>14333</v>
      </c>
      <c r="O964" s="5">
        <f t="shared" si="189"/>
        <v>4.4794839634474109E-5</v>
      </c>
      <c r="P964" s="1" t="s">
        <v>14697</v>
      </c>
      <c r="Q964" s="2" t="s">
        <v>14698</v>
      </c>
      <c r="R964" s="5">
        <f t="shared" si="182"/>
        <v>1.366867140513942E-4</v>
      </c>
      <c r="S964" s="1" t="s">
        <v>11536</v>
      </c>
      <c r="T964" s="2" t="s">
        <v>15019</v>
      </c>
      <c r="U964" s="5">
        <f t="shared" si="183"/>
        <v>1.1761938367442955E-4</v>
      </c>
      <c r="V964" s="1" t="s">
        <v>13027</v>
      </c>
      <c r="W964" s="2" t="s">
        <v>15449</v>
      </c>
      <c r="X964" s="5">
        <f t="shared" si="186"/>
        <v>7.2411296162201298E-5</v>
      </c>
      <c r="Y964" s="1" t="s">
        <v>15784</v>
      </c>
      <c r="Z964" s="2" t="s">
        <v>3093</v>
      </c>
      <c r="AA964" s="5">
        <f t="shared" si="184"/>
        <v>1.1946004061641381E-4</v>
      </c>
    </row>
    <row r="965" spans="1:27" x14ac:dyDescent="0.3">
      <c r="A965" s="1" t="s">
        <v>11440</v>
      </c>
      <c r="B965" s="2" t="s">
        <v>11439</v>
      </c>
      <c r="C965" s="8">
        <f t="shared" si="180"/>
        <v>9.3545369504209537E-5</v>
      </c>
      <c r="D965" s="1" t="s">
        <v>12473</v>
      </c>
      <c r="E965" s="2" t="s">
        <v>12474</v>
      </c>
      <c r="F965" s="5">
        <f t="shared" si="190"/>
        <v>1.244090569793481E-4</v>
      </c>
      <c r="G965" s="1" t="s">
        <v>13030</v>
      </c>
      <c r="H965" s="2" t="s">
        <v>5618</v>
      </c>
      <c r="I965" s="5">
        <f t="shared" si="176"/>
        <v>1.6739203213927018E-4</v>
      </c>
      <c r="J965" s="1" t="s">
        <v>12819</v>
      </c>
      <c r="K965" s="2" t="s">
        <v>13639</v>
      </c>
      <c r="L965" s="5">
        <f t="shared" si="188"/>
        <v>6.0233706782315383E-5</v>
      </c>
      <c r="M965" s="1" t="s">
        <v>13014</v>
      </c>
      <c r="N965" s="2" t="s">
        <v>14334</v>
      </c>
      <c r="O965" s="5">
        <f t="shared" si="189"/>
        <v>4.4607012222321349E-5</v>
      </c>
      <c r="P965" s="1" t="s">
        <v>14220</v>
      </c>
      <c r="Q965" s="2" t="s">
        <v>14699</v>
      </c>
      <c r="R965" s="5">
        <f t="shared" si="182"/>
        <v>1.3614703880190606E-4</v>
      </c>
      <c r="S965" s="1" t="s">
        <v>10979</v>
      </c>
      <c r="T965" s="2" t="s">
        <v>15020</v>
      </c>
      <c r="U965" s="5">
        <f t="shared" si="183"/>
        <v>1.175226231049477E-4</v>
      </c>
      <c r="V965" s="1" t="s">
        <v>11730</v>
      </c>
      <c r="W965" s="2" t="s">
        <v>5797</v>
      </c>
      <c r="X965" s="5">
        <f t="shared" si="186"/>
        <v>7.2353664713117722E-5</v>
      </c>
      <c r="Y965" s="1" t="s">
        <v>13041</v>
      </c>
      <c r="Z965" s="2" t="s">
        <v>15785</v>
      </c>
      <c r="AA965" s="5">
        <f t="shared" si="184"/>
        <v>1.1879306248515087E-4</v>
      </c>
    </row>
    <row r="966" spans="1:27" x14ac:dyDescent="0.3">
      <c r="A966" s="1" t="s">
        <v>11441</v>
      </c>
      <c r="B966" s="2" t="s">
        <v>11442</v>
      </c>
      <c r="C966" s="8">
        <f t="shared" si="180"/>
        <v>9.3335822288594366E-5</v>
      </c>
      <c r="D966" s="1" t="s">
        <v>12475</v>
      </c>
      <c r="E966" s="2" t="s">
        <v>12476</v>
      </c>
      <c r="F966" s="5">
        <f t="shared" si="190"/>
        <v>1.2436264146250465E-4</v>
      </c>
      <c r="G966" s="1" t="s">
        <v>13031</v>
      </c>
      <c r="H966" s="2" t="s">
        <v>5618</v>
      </c>
      <c r="I966" s="5">
        <f t="shared" si="176"/>
        <v>1.6739203213927018E-4</v>
      </c>
      <c r="J966" s="1" t="s">
        <v>13640</v>
      </c>
      <c r="K966" s="2" t="s">
        <v>13639</v>
      </c>
      <c r="L966" s="5">
        <f t="shared" si="188"/>
        <v>6.0233706782315383E-5</v>
      </c>
      <c r="M966" s="1" t="s">
        <v>3869</v>
      </c>
      <c r="N966" s="2" t="s">
        <v>14334</v>
      </c>
      <c r="O966" s="5">
        <f t="shared" si="189"/>
        <v>4.4607012222321349E-5</v>
      </c>
      <c r="P966" s="1" t="s">
        <v>14700</v>
      </c>
      <c r="Q966" s="2" t="s">
        <v>14701</v>
      </c>
      <c r="R966" s="5">
        <f t="shared" si="182"/>
        <v>1.3609145345672293E-4</v>
      </c>
      <c r="S966" s="1" t="s">
        <v>3912</v>
      </c>
      <c r="T966" s="2" t="s">
        <v>15021</v>
      </c>
      <c r="U966" s="5">
        <f t="shared" si="183"/>
        <v>1.168633867009466E-4</v>
      </c>
      <c r="V966" s="1" t="s">
        <v>15450</v>
      </c>
      <c r="W966" s="2" t="s">
        <v>15451</v>
      </c>
      <c r="X966" s="5">
        <f t="shared" si="186"/>
        <v>7.2186529993503216E-5</v>
      </c>
      <c r="Y966" s="1" t="s">
        <v>15786</v>
      </c>
      <c r="Z966" s="2" t="s">
        <v>15787</v>
      </c>
      <c r="AA966" s="5">
        <f t="shared" si="184"/>
        <v>1.1863803535413454E-4</v>
      </c>
    </row>
    <row r="967" spans="1:27" x14ac:dyDescent="0.3">
      <c r="A967" s="1" t="s">
        <v>11443</v>
      </c>
      <c r="B967" s="2" t="s">
        <v>11442</v>
      </c>
      <c r="C967" s="8">
        <f t="shared" si="180"/>
        <v>9.3335822288594366E-5</v>
      </c>
      <c r="D967" s="1" t="s">
        <v>12477</v>
      </c>
      <c r="E967" s="2" t="s">
        <v>12478</v>
      </c>
      <c r="F967" s="5">
        <f t="shared" si="190"/>
        <v>1.2430080795525171E-4</v>
      </c>
      <c r="G967" s="1" t="s">
        <v>3563</v>
      </c>
      <c r="H967" s="2" t="s">
        <v>5618</v>
      </c>
      <c r="I967" s="5">
        <f t="shared" si="176"/>
        <v>1.6739203213927018E-4</v>
      </c>
      <c r="J967" s="1" t="s">
        <v>11117</v>
      </c>
      <c r="K967" s="2" t="s">
        <v>13641</v>
      </c>
      <c r="L967" s="5">
        <f t="shared" si="188"/>
        <v>6.0074492370539469E-5</v>
      </c>
      <c r="M967" s="1" t="s">
        <v>14335</v>
      </c>
      <c r="N967" s="2" t="s">
        <v>14336</v>
      </c>
      <c r="O967" s="5">
        <f t="shared" si="189"/>
        <v>4.4489923032433154E-5</v>
      </c>
      <c r="P967" s="1" t="s">
        <v>13020</v>
      </c>
      <c r="Q967" s="2" t="s">
        <v>4617</v>
      </c>
      <c r="R967" s="5">
        <f t="shared" si="182"/>
        <v>1.3572204125950055E-4</v>
      </c>
      <c r="S967" s="1" t="s">
        <v>14689</v>
      </c>
      <c r="T967" s="2" t="s">
        <v>15022</v>
      </c>
      <c r="U967" s="5">
        <f t="shared" si="183"/>
        <v>1.1649580615097856E-4</v>
      </c>
      <c r="V967" s="1" t="s">
        <v>12664</v>
      </c>
      <c r="W967" s="2" t="s">
        <v>15451</v>
      </c>
      <c r="X967" s="5">
        <f t="shared" si="186"/>
        <v>7.2186529993503216E-5</v>
      </c>
      <c r="Y967" s="1" t="s">
        <v>10360</v>
      </c>
      <c r="Z967" s="2" t="s">
        <v>3101</v>
      </c>
      <c r="AA967" s="5">
        <f t="shared" si="184"/>
        <v>1.1813349084465446E-4</v>
      </c>
    </row>
    <row r="968" spans="1:27" x14ac:dyDescent="0.3">
      <c r="A968" s="1" t="s">
        <v>11444</v>
      </c>
      <c r="B968" s="2" t="s">
        <v>11442</v>
      </c>
      <c r="C968" s="8">
        <f t="shared" si="180"/>
        <v>9.3335822288594366E-5</v>
      </c>
      <c r="D968" s="1" t="s">
        <v>12479</v>
      </c>
      <c r="E968" s="2" t="s">
        <v>12480</v>
      </c>
      <c r="F968" s="5">
        <f t="shared" si="190"/>
        <v>1.2413108242303873E-4</v>
      </c>
      <c r="G968" s="1" t="s">
        <v>13032</v>
      </c>
      <c r="H968" s="2" t="s">
        <v>5618</v>
      </c>
      <c r="I968" s="5">
        <f t="shared" si="176"/>
        <v>1.6739203213927018E-4</v>
      </c>
      <c r="J968" s="1" t="s">
        <v>10939</v>
      </c>
      <c r="K968" s="2" t="s">
        <v>13641</v>
      </c>
      <c r="L968" s="5">
        <f t="shared" si="188"/>
        <v>6.0074492370539469E-5</v>
      </c>
      <c r="M968" s="1" t="s">
        <v>14337</v>
      </c>
      <c r="N968" s="2" t="s">
        <v>14338</v>
      </c>
      <c r="O968" s="5">
        <f t="shared" si="189"/>
        <v>4.4444444444444447E-5</v>
      </c>
      <c r="P968" s="1" t="s">
        <v>11375</v>
      </c>
      <c r="Q968" s="2" t="s">
        <v>14702</v>
      </c>
      <c r="R968" s="5">
        <f t="shared" si="182"/>
        <v>1.3561160835367508E-4</v>
      </c>
      <c r="S968" s="1" t="s">
        <v>15023</v>
      </c>
      <c r="T968" s="2" t="s">
        <v>4655</v>
      </c>
      <c r="U968" s="5">
        <f t="shared" si="183"/>
        <v>1.1630611770179111E-4</v>
      </c>
      <c r="V968" s="1" t="s">
        <v>12613</v>
      </c>
      <c r="W968" s="2" t="s">
        <v>15452</v>
      </c>
      <c r="X968" s="5">
        <f t="shared" si="186"/>
        <v>7.2072072072072076E-5</v>
      </c>
      <c r="Y968" s="1" t="s">
        <v>15788</v>
      </c>
      <c r="Z968" s="2" t="s">
        <v>15789</v>
      </c>
      <c r="AA968" s="5">
        <f t="shared" si="184"/>
        <v>1.1796626164916834E-4</v>
      </c>
    </row>
    <row r="969" spans="1:27" x14ac:dyDescent="0.3">
      <c r="A969" s="1" t="s">
        <v>11445</v>
      </c>
      <c r="B969" s="2" t="s">
        <v>11442</v>
      </c>
      <c r="C969" s="8">
        <f t="shared" si="180"/>
        <v>9.3335822288594366E-5</v>
      </c>
      <c r="D969" s="1" t="s">
        <v>12481</v>
      </c>
      <c r="E969" s="2" t="s">
        <v>12482</v>
      </c>
      <c r="F969" s="5">
        <f t="shared" si="190"/>
        <v>1.2380834468243159E-4</v>
      </c>
      <c r="G969" s="1" t="s">
        <v>13033</v>
      </c>
      <c r="H969" s="2" t="s">
        <v>8877</v>
      </c>
      <c r="I969" s="5">
        <f>1/(6000+(RIGHT(H969,3)))</f>
        <v>1.6663889351774705E-4</v>
      </c>
      <c r="J969" s="1" t="s">
        <v>11132</v>
      </c>
      <c r="K969" s="2" t="s">
        <v>13642</v>
      </c>
      <c r="L969" s="5">
        <f t="shared" si="188"/>
        <v>5.9916117435590176E-5</v>
      </c>
      <c r="M969" s="1" t="s">
        <v>11433</v>
      </c>
      <c r="N969" s="2" t="s">
        <v>14339</v>
      </c>
      <c r="O969" s="5">
        <f t="shared" si="189"/>
        <v>4.4349831470640411E-5</v>
      </c>
      <c r="P969" s="1" t="s">
        <v>14703</v>
      </c>
      <c r="Q969" s="2" t="s">
        <v>14704</v>
      </c>
      <c r="R969" s="5">
        <f t="shared" si="182"/>
        <v>1.3550135501355014E-4</v>
      </c>
      <c r="S969" s="1" t="s">
        <v>12910</v>
      </c>
      <c r="T969" s="2" t="s">
        <v>6991</v>
      </c>
      <c r="U969" s="5">
        <f t="shared" si="183"/>
        <v>1.1611704598235021E-4</v>
      </c>
      <c r="V969" s="1" t="s">
        <v>15453</v>
      </c>
      <c r="W969" s="2" t="s">
        <v>13563</v>
      </c>
      <c r="X969" s="5">
        <f t="shared" si="186"/>
        <v>7.1901064135749203E-5</v>
      </c>
      <c r="Y969" s="1" t="s">
        <v>15790</v>
      </c>
      <c r="Z969" s="2" t="s">
        <v>15791</v>
      </c>
      <c r="AA969" s="5">
        <f t="shared" si="184"/>
        <v>1.1746740279572419E-4</v>
      </c>
    </row>
    <row r="970" spans="1:27" x14ac:dyDescent="0.3">
      <c r="A970" s="1" t="s">
        <v>11446</v>
      </c>
      <c r="B970" s="2" t="s">
        <v>11442</v>
      </c>
      <c r="C970" s="8">
        <f t="shared" si="180"/>
        <v>9.3335822288594366E-5</v>
      </c>
      <c r="D970" s="1" t="s">
        <v>10331</v>
      </c>
      <c r="E970" s="2" t="s">
        <v>12482</v>
      </c>
      <c r="F970" s="5">
        <f t="shared" si="190"/>
        <v>1.2380834468243159E-4</v>
      </c>
      <c r="G970" s="1" t="s">
        <v>13034</v>
      </c>
      <c r="H970" s="2" t="s">
        <v>8877</v>
      </c>
      <c r="I970" s="5">
        <f t="shared" ref="I970:I1002" si="191">1/(6000+(RIGHT(H970,3)))</f>
        <v>1.6663889351774705E-4</v>
      </c>
      <c r="J970" s="1" t="s">
        <v>12507</v>
      </c>
      <c r="K970" s="2" t="s">
        <v>13642</v>
      </c>
      <c r="L970" s="5">
        <f t="shared" si="188"/>
        <v>5.9916117435590176E-5</v>
      </c>
      <c r="M970" s="1" t="s">
        <v>13234</v>
      </c>
      <c r="N970" s="2" t="s">
        <v>14339</v>
      </c>
      <c r="O970" s="5">
        <f t="shared" si="189"/>
        <v>4.4349831470640411E-5</v>
      </c>
      <c r="P970" s="1" t="s">
        <v>11205</v>
      </c>
      <c r="Q970" s="2" t="s">
        <v>4619</v>
      </c>
      <c r="R970" s="5">
        <f t="shared" si="182"/>
        <v>1.3520822065981613E-4</v>
      </c>
      <c r="S970" s="1" t="s">
        <v>15024</v>
      </c>
      <c r="T970" s="2" t="s">
        <v>6992</v>
      </c>
      <c r="U970" s="5">
        <f t="shared" si="183"/>
        <v>1.1592858798979828E-4</v>
      </c>
      <c r="V970" s="1" t="s">
        <v>15454</v>
      </c>
      <c r="W970" s="2" t="s">
        <v>3310</v>
      </c>
      <c r="X970" s="5">
        <f t="shared" si="186"/>
        <v>7.1792662789862876E-5</v>
      </c>
      <c r="Y970" s="1" t="s">
        <v>15792</v>
      </c>
      <c r="Z970" s="2" t="s">
        <v>15793</v>
      </c>
      <c r="AA970" s="5">
        <f t="shared" si="184"/>
        <v>1.1730205278592375E-4</v>
      </c>
    </row>
    <row r="971" spans="1:27" x14ac:dyDescent="0.3">
      <c r="A971" s="1" t="s">
        <v>11447</v>
      </c>
      <c r="B971" s="2" t="s">
        <v>11442</v>
      </c>
      <c r="C971" s="8">
        <f t="shared" si="180"/>
        <v>9.3335822288594366E-5</v>
      </c>
      <c r="D971" s="1" t="s">
        <v>12483</v>
      </c>
      <c r="E971" s="2" t="s">
        <v>12484</v>
      </c>
      <c r="F971" s="5">
        <f t="shared" si="190"/>
        <v>1.2370113805047008E-4</v>
      </c>
      <c r="G971" s="1" t="s">
        <v>10863</v>
      </c>
      <c r="H971" s="2" t="s">
        <v>8879</v>
      </c>
      <c r="I971" s="5">
        <f t="shared" si="191"/>
        <v>1.658649859014762E-4</v>
      </c>
      <c r="J971" s="1" t="s">
        <v>13643</v>
      </c>
      <c r="K971" s="2" t="s">
        <v>13642</v>
      </c>
      <c r="L971" s="5">
        <f t="shared" si="188"/>
        <v>5.9916117435590176E-5</v>
      </c>
      <c r="M971" s="1" t="s">
        <v>12704</v>
      </c>
      <c r="N971" s="2" t="s">
        <v>14340</v>
      </c>
      <c r="O971" s="5">
        <f t="shared" si="189"/>
        <v>4.4326241134751776E-5</v>
      </c>
      <c r="P971" s="1" t="s">
        <v>12726</v>
      </c>
      <c r="Q971" s="2" t="s">
        <v>14705</v>
      </c>
      <c r="R971" s="5">
        <f t="shared" si="182"/>
        <v>1.3515339910798757E-4</v>
      </c>
      <c r="S971" s="1" t="s">
        <v>2163</v>
      </c>
      <c r="T971" s="2" t="s">
        <v>15025</v>
      </c>
      <c r="U971" s="5">
        <f t="shared" si="183"/>
        <v>1.1555350127108852E-4</v>
      </c>
      <c r="V971" s="1" t="s">
        <v>12661</v>
      </c>
      <c r="W971" s="2" t="s">
        <v>15455</v>
      </c>
      <c r="X971" s="5">
        <f t="shared" si="186"/>
        <v>7.1736011477761835E-5</v>
      </c>
      <c r="Y971" s="1" t="s">
        <v>12886</v>
      </c>
      <c r="Z971" s="2" t="s">
        <v>15794</v>
      </c>
      <c r="AA971" s="5">
        <f t="shared" si="184"/>
        <v>1.1713716762328687E-4</v>
      </c>
    </row>
    <row r="972" spans="1:27" x14ac:dyDescent="0.3">
      <c r="A972" s="1" t="s">
        <v>11448</v>
      </c>
      <c r="B972" s="2" t="s">
        <v>11449</v>
      </c>
      <c r="C972" s="8">
        <f t="shared" si="180"/>
        <v>9.2704180958561231E-5</v>
      </c>
      <c r="D972" s="1" t="s">
        <v>12485</v>
      </c>
      <c r="E972" s="2" t="s">
        <v>6944</v>
      </c>
      <c r="F972" s="5">
        <f t="shared" si="190"/>
        <v>1.2367054167697255E-4</v>
      </c>
      <c r="G972" s="1" t="s">
        <v>13035</v>
      </c>
      <c r="H972" s="2" t="s">
        <v>8879</v>
      </c>
      <c r="I972" s="5">
        <f t="shared" si="191"/>
        <v>1.658649859014762E-4</v>
      </c>
      <c r="J972" s="1" t="s">
        <v>12119</v>
      </c>
      <c r="K972" s="2" t="s">
        <v>13644</v>
      </c>
      <c r="L972" s="5">
        <f t="shared" si="188"/>
        <v>5.9758575355563525E-5</v>
      </c>
      <c r="M972" s="1" t="s">
        <v>10742</v>
      </c>
      <c r="N972" s="2" t="s">
        <v>14341</v>
      </c>
      <c r="O972" s="5">
        <f t="shared" si="189"/>
        <v>4.4210619390777666E-5</v>
      </c>
      <c r="P972" s="1" t="s">
        <v>14706</v>
      </c>
      <c r="Q972" s="2" t="s">
        <v>14707</v>
      </c>
      <c r="R972" s="5">
        <f t="shared" si="182"/>
        <v>1.3482540110556829E-4</v>
      </c>
      <c r="S972" s="1" t="s">
        <v>13189</v>
      </c>
      <c r="T972" s="2" t="s">
        <v>15026</v>
      </c>
      <c r="U972" s="5">
        <f t="shared" si="183"/>
        <v>1.152604887044721E-4</v>
      </c>
      <c r="V972" s="1" t="s">
        <v>11241</v>
      </c>
      <c r="W972" s="2" t="s">
        <v>15456</v>
      </c>
      <c r="X972" s="5">
        <f t="shared" si="186"/>
        <v>7.1510297482837529E-5</v>
      </c>
      <c r="Y972" s="1" t="s">
        <v>15795</v>
      </c>
      <c r="Z972" s="2" t="s">
        <v>15796</v>
      </c>
      <c r="AA972" s="5">
        <f t="shared" si="184"/>
        <v>1.1697274535033338E-4</v>
      </c>
    </row>
    <row r="973" spans="1:27" x14ac:dyDescent="0.3">
      <c r="A973" s="1" t="s">
        <v>11450</v>
      </c>
      <c r="B973" s="2" t="s">
        <v>11451</v>
      </c>
      <c r="C973" s="8">
        <f t="shared" si="180"/>
        <v>9.2489826119126898E-5</v>
      </c>
      <c r="D973" s="1" t="s">
        <v>12486</v>
      </c>
      <c r="E973" s="2" t="s">
        <v>12487</v>
      </c>
      <c r="F973" s="5">
        <f t="shared" si="190"/>
        <v>1.231527093596059E-4</v>
      </c>
      <c r="G973" s="1" t="s">
        <v>13036</v>
      </c>
      <c r="H973" s="2" t="s">
        <v>8879</v>
      </c>
      <c r="I973" s="5">
        <f t="shared" si="191"/>
        <v>1.658649859014762E-4</v>
      </c>
      <c r="J973" s="1" t="s">
        <v>10663</v>
      </c>
      <c r="K973" s="2" t="s">
        <v>13645</v>
      </c>
      <c r="L973" s="5">
        <f t="shared" si="188"/>
        <v>5.9601859578018831E-5</v>
      </c>
      <c r="M973" s="1" t="s">
        <v>14342</v>
      </c>
      <c r="N973" s="2" t="s">
        <v>14341</v>
      </c>
      <c r="O973" s="5">
        <f t="shared" si="189"/>
        <v>4.4210619390777666E-5</v>
      </c>
      <c r="P973" s="1" t="s">
        <v>13988</v>
      </c>
      <c r="Q973" s="2" t="s">
        <v>3055</v>
      </c>
      <c r="R973" s="5">
        <f t="shared" si="182"/>
        <v>1.3480722566729578E-4</v>
      </c>
      <c r="S973" s="1" t="s">
        <v>14028</v>
      </c>
      <c r="T973" s="2" t="s">
        <v>11273</v>
      </c>
      <c r="U973" s="5">
        <f t="shared" si="183"/>
        <v>1.1450818733539448E-4</v>
      </c>
      <c r="V973" s="1" t="s">
        <v>12769</v>
      </c>
      <c r="W973" s="2" t="s">
        <v>15457</v>
      </c>
      <c r="X973" s="5">
        <f>1/(14000+(RIGHT(W973,3)))</f>
        <v>7.122507122507122E-5</v>
      </c>
      <c r="Y973" s="1" t="s">
        <v>10450</v>
      </c>
      <c r="Z973" s="2" t="s">
        <v>4654</v>
      </c>
      <c r="AA973" s="5">
        <f t="shared" si="184"/>
        <v>1.1680878402055835E-4</v>
      </c>
    </row>
    <row r="974" spans="1:27" x14ac:dyDescent="0.3">
      <c r="A974" s="1" t="s">
        <v>11452</v>
      </c>
      <c r="B974" s="2" t="s">
        <v>11451</v>
      </c>
      <c r="C974" s="8">
        <f t="shared" si="180"/>
        <v>9.2489826119126898E-5</v>
      </c>
      <c r="D974" s="1" t="s">
        <v>12488</v>
      </c>
      <c r="E974" s="2" t="s">
        <v>5679</v>
      </c>
      <c r="F974" s="5">
        <f t="shared" si="190"/>
        <v>1.2310722639418935E-4</v>
      </c>
      <c r="G974" s="1" t="s">
        <v>10299</v>
      </c>
      <c r="H974" s="2" t="s">
        <v>12231</v>
      </c>
      <c r="I974" s="5">
        <f t="shared" si="191"/>
        <v>1.6534391534391533E-4</v>
      </c>
      <c r="J974" s="1" t="s">
        <v>11506</v>
      </c>
      <c r="K974" s="2" t="s">
        <v>13646</v>
      </c>
      <c r="L974" s="5">
        <f t="shared" si="188"/>
        <v>5.9287365862334735E-5</v>
      </c>
      <c r="M974" s="1" t="s">
        <v>11041</v>
      </c>
      <c r="N974" s="2" t="s">
        <v>14343</v>
      </c>
      <c r="O974" s="5">
        <f t="shared" si="189"/>
        <v>4.4140366365040831E-5</v>
      </c>
      <c r="P974" s="1" t="s">
        <v>2324</v>
      </c>
      <c r="Q974" s="2" t="s">
        <v>14708</v>
      </c>
      <c r="R974" s="5">
        <f t="shared" si="182"/>
        <v>1.3422818791946307E-4</v>
      </c>
      <c r="S974" s="1" t="s">
        <v>10667</v>
      </c>
      <c r="T974" s="2" t="s">
        <v>15027</v>
      </c>
      <c r="U974" s="5">
        <f t="shared" si="183"/>
        <v>1.1403808872163302E-4</v>
      </c>
      <c r="V974" s="1" t="s">
        <v>11039</v>
      </c>
      <c r="W974" s="2" t="s">
        <v>15458</v>
      </c>
      <c r="X974" s="5">
        <f t="shared" ref="X974:X1001" si="192">1/(14000+(RIGHT(W974,3)))</f>
        <v>7.1169311792754967E-5</v>
      </c>
      <c r="Y974" s="1" t="s">
        <v>13782</v>
      </c>
      <c r="Z974" s="2" t="s">
        <v>4655</v>
      </c>
      <c r="AA974" s="5">
        <f t="shared" si="184"/>
        <v>1.1630611770179111E-4</v>
      </c>
    </row>
    <row r="975" spans="1:27" x14ac:dyDescent="0.3">
      <c r="A975" s="1" t="s">
        <v>7359</v>
      </c>
      <c r="B975" s="2" t="s">
        <v>11451</v>
      </c>
      <c r="C975" s="8">
        <f t="shared" si="180"/>
        <v>9.2489826119126898E-5</v>
      </c>
      <c r="D975" s="1" t="s">
        <v>12489</v>
      </c>
      <c r="E975" s="2" t="s">
        <v>12490</v>
      </c>
      <c r="F975" s="5">
        <f t="shared" si="190"/>
        <v>1.226692836113837E-4</v>
      </c>
      <c r="G975" s="1" t="s">
        <v>13037</v>
      </c>
      <c r="H975" s="2" t="s">
        <v>13038</v>
      </c>
      <c r="I975" s="5">
        <f t="shared" si="191"/>
        <v>1.6485328058028355E-4</v>
      </c>
      <c r="J975" s="1" t="s">
        <v>13647</v>
      </c>
      <c r="K975" s="2" t="s">
        <v>13648</v>
      </c>
      <c r="L975" s="5">
        <f t="shared" si="188"/>
        <v>5.912961210974456E-5</v>
      </c>
      <c r="M975" s="1" t="s">
        <v>14344</v>
      </c>
      <c r="N975" s="2" t="s">
        <v>14345</v>
      </c>
      <c r="O975" s="5">
        <f t="shared" si="189"/>
        <v>4.411699827943707E-5</v>
      </c>
      <c r="P975" s="1" t="s">
        <v>14359</v>
      </c>
      <c r="Q975" s="2" t="s">
        <v>14709</v>
      </c>
      <c r="R975" s="5">
        <f t="shared" si="182"/>
        <v>1.3421017313112335E-4</v>
      </c>
      <c r="S975" s="1" t="s">
        <v>11302</v>
      </c>
      <c r="T975" s="2" t="s">
        <v>15028</v>
      </c>
      <c r="U975" s="5">
        <f t="shared" si="183"/>
        <v>1.1394712853236098E-4</v>
      </c>
      <c r="V975" s="1" t="s">
        <v>10428</v>
      </c>
      <c r="W975" s="2" t="s">
        <v>15459</v>
      </c>
      <c r="X975" s="5">
        <f t="shared" si="192"/>
        <v>7.1002556092019311E-5</v>
      </c>
      <c r="Y975" s="1" t="s">
        <v>13254</v>
      </c>
      <c r="Z975" s="2" t="s">
        <v>15797</v>
      </c>
      <c r="AA975" s="5">
        <f t="shared" si="184"/>
        <v>1.1614401858304297E-4</v>
      </c>
    </row>
    <row r="976" spans="1:27" x14ac:dyDescent="0.3">
      <c r="A976" s="1" t="s">
        <v>11453</v>
      </c>
      <c r="B976" s="2" t="s">
        <v>11454</v>
      </c>
      <c r="C976" s="8">
        <f t="shared" si="180"/>
        <v>9.2072553171899463E-5</v>
      </c>
      <c r="D976" s="1" t="s">
        <v>12491</v>
      </c>
      <c r="E976" s="2" t="s">
        <v>12492</v>
      </c>
      <c r="F976" s="5">
        <f t="shared" si="190"/>
        <v>1.2265423770391266E-4</v>
      </c>
      <c r="G976" s="1" t="s">
        <v>13039</v>
      </c>
      <c r="H976" s="2" t="s">
        <v>6798</v>
      </c>
      <c r="I976" s="5">
        <f t="shared" si="191"/>
        <v>1.6433853738701725E-4</v>
      </c>
      <c r="J976" s="1" t="s">
        <v>13649</v>
      </c>
      <c r="K976" s="2" t="s">
        <v>13648</v>
      </c>
      <c r="L976" s="5">
        <f t="shared" si="188"/>
        <v>5.912961210974456E-5</v>
      </c>
      <c r="M976" s="1" t="s">
        <v>10562</v>
      </c>
      <c r="N976" s="2" t="s">
        <v>14345</v>
      </c>
      <c r="O976" s="5">
        <f t="shared" si="189"/>
        <v>4.411699827943707E-5</v>
      </c>
      <c r="P976" s="1" t="s">
        <v>13002</v>
      </c>
      <c r="Q976" s="2" t="s">
        <v>3059</v>
      </c>
      <c r="R976" s="5">
        <f t="shared" si="182"/>
        <v>1.3392259274139549E-4</v>
      </c>
      <c r="S976" s="1" t="s">
        <v>10975</v>
      </c>
      <c r="T976" s="2" t="s">
        <v>15029</v>
      </c>
      <c r="U976" s="5">
        <f t="shared" si="183"/>
        <v>1.1385631333257428E-4</v>
      </c>
      <c r="V976" s="1" t="s">
        <v>6322</v>
      </c>
      <c r="W976" s="2" t="s">
        <v>15460</v>
      </c>
      <c r="X976" s="5">
        <f t="shared" si="192"/>
        <v>7.0776417297756383E-5</v>
      </c>
      <c r="Y976" s="1" t="s">
        <v>15798</v>
      </c>
      <c r="Z976" s="2" t="s">
        <v>15799</v>
      </c>
      <c r="AA976" s="5">
        <f t="shared" si="184"/>
        <v>1.1514104778353483E-4</v>
      </c>
    </row>
    <row r="977" spans="1:27" x14ac:dyDescent="0.3">
      <c r="A977" s="1" t="s">
        <v>11455</v>
      </c>
      <c r="B977" s="2" t="s">
        <v>11454</v>
      </c>
      <c r="C977" s="8">
        <f t="shared" si="180"/>
        <v>9.2072553171899463E-5</v>
      </c>
      <c r="D977" s="1" t="s">
        <v>10501</v>
      </c>
      <c r="E977" s="2" t="s">
        <v>12493</v>
      </c>
      <c r="F977" s="5">
        <f t="shared" si="190"/>
        <v>1.223091976516634E-4</v>
      </c>
      <c r="G977" s="1" t="s">
        <v>13040</v>
      </c>
      <c r="H977" s="2" t="s">
        <v>6798</v>
      </c>
      <c r="I977" s="5">
        <f t="shared" si="191"/>
        <v>1.6433853738701725E-4</v>
      </c>
      <c r="J977" s="1" t="s">
        <v>13650</v>
      </c>
      <c r="K977" s="2" t="s">
        <v>13651</v>
      </c>
      <c r="L977" s="5">
        <f>1/(17000+(RIGHT(K977,3)))</f>
        <v>5.8813150620478737E-5</v>
      </c>
      <c r="M977" s="1" t="s">
        <v>12398</v>
      </c>
      <c r="N977" s="2" t="s">
        <v>14346</v>
      </c>
      <c r="O977" s="5">
        <f t="shared" si="189"/>
        <v>4.4070336256665636E-5</v>
      </c>
      <c r="P977" s="1" t="s">
        <v>3777</v>
      </c>
      <c r="Q977" s="2" t="s">
        <v>14710</v>
      </c>
      <c r="R977" s="5">
        <f t="shared" si="182"/>
        <v>1.3376136971642589E-4</v>
      </c>
      <c r="S977" s="1" t="s">
        <v>15030</v>
      </c>
      <c r="T977" s="2" t="s">
        <v>11278</v>
      </c>
      <c r="U977" s="5">
        <f t="shared" si="183"/>
        <v>1.1346873936230568E-4</v>
      </c>
      <c r="V977" s="1" t="s">
        <v>10985</v>
      </c>
      <c r="W977" s="2" t="s">
        <v>15461</v>
      </c>
      <c r="X977" s="5">
        <f t="shared" si="192"/>
        <v>7.0606509920214649E-5</v>
      </c>
      <c r="Y977" s="1" t="s">
        <v>552</v>
      </c>
      <c r="Z977" s="2" t="s">
        <v>15800</v>
      </c>
      <c r="AA977" s="5">
        <f t="shared" si="184"/>
        <v>1.1498217776244682E-4</v>
      </c>
    </row>
    <row r="978" spans="1:27" x14ac:dyDescent="0.3">
      <c r="A978" s="1" t="s">
        <v>11456</v>
      </c>
      <c r="B978" s="2" t="s">
        <v>11457</v>
      </c>
      <c r="C978" s="8">
        <f t="shared" si="180"/>
        <v>9.1861106007716338E-5</v>
      </c>
      <c r="D978" s="1" t="s">
        <v>12494</v>
      </c>
      <c r="E978" s="2" t="s">
        <v>12495</v>
      </c>
      <c r="F978" s="5">
        <f t="shared" si="190"/>
        <v>1.2229423994129877E-4</v>
      </c>
      <c r="G978" s="1" t="s">
        <v>13041</v>
      </c>
      <c r="H978" s="2" t="s">
        <v>13042</v>
      </c>
      <c r="I978" s="5">
        <f t="shared" si="191"/>
        <v>1.6382699868938401E-4</v>
      </c>
      <c r="J978" s="1" t="s">
        <v>13652</v>
      </c>
      <c r="K978" s="2" t="s">
        <v>13653</v>
      </c>
      <c r="L978" s="5">
        <f t="shared" ref="L978:L1002" si="193">1/(17000+(RIGHT(K978,3)))</f>
        <v>5.8654466537626841E-5</v>
      </c>
      <c r="M978" s="1" t="s">
        <v>10332</v>
      </c>
      <c r="N978" s="2" t="s">
        <v>14346</v>
      </c>
      <c r="O978" s="5">
        <f t="shared" si="189"/>
        <v>4.4070336256665636E-5</v>
      </c>
      <c r="P978" s="1" t="s">
        <v>14711</v>
      </c>
      <c r="Q978" s="2" t="s">
        <v>14712</v>
      </c>
      <c r="R978" s="5">
        <f t="shared" si="182"/>
        <v>1.3358268768367621E-4</v>
      </c>
      <c r="S978" s="1" t="s">
        <v>14587</v>
      </c>
      <c r="T978" s="2" t="s">
        <v>15031</v>
      </c>
      <c r="U978" s="5">
        <f t="shared" si="183"/>
        <v>1.1290504685559444E-4</v>
      </c>
      <c r="V978" s="1" t="s">
        <v>15462</v>
      </c>
      <c r="W978" s="2" t="s">
        <v>15463</v>
      </c>
      <c r="X978" s="5">
        <f t="shared" si="192"/>
        <v>7.0492034400112792E-5</v>
      </c>
      <c r="Y978" s="1" t="s">
        <v>2040</v>
      </c>
      <c r="Z978" s="2" t="s">
        <v>15801</v>
      </c>
      <c r="AA978" s="5">
        <f t="shared" si="184"/>
        <v>1.148105625717566E-4</v>
      </c>
    </row>
    <row r="979" spans="1:27" x14ac:dyDescent="0.3">
      <c r="A979" s="1" t="s">
        <v>11458</v>
      </c>
      <c r="B979" s="2" t="s">
        <v>11457</v>
      </c>
      <c r="C979" s="8">
        <f t="shared" si="180"/>
        <v>9.1861106007716338E-5</v>
      </c>
      <c r="D979" s="1" t="s">
        <v>12496</v>
      </c>
      <c r="E979" s="2" t="s">
        <v>12495</v>
      </c>
      <c r="F979" s="5">
        <f t="shared" si="190"/>
        <v>1.2229423994129877E-4</v>
      </c>
      <c r="G979" s="1" t="s">
        <v>2336</v>
      </c>
      <c r="H979" s="2" t="s">
        <v>13042</v>
      </c>
      <c r="I979" s="5">
        <f t="shared" si="191"/>
        <v>1.6382699868938401E-4</v>
      </c>
      <c r="J979" s="1" t="s">
        <v>13654</v>
      </c>
      <c r="K979" s="2" t="s">
        <v>13655</v>
      </c>
      <c r="L979" s="5">
        <f t="shared" si="193"/>
        <v>5.8500058500058502E-5</v>
      </c>
      <c r="M979" s="1" t="s">
        <v>14347</v>
      </c>
      <c r="N979" s="2" t="s">
        <v>14348</v>
      </c>
      <c r="O979" s="5">
        <f t="shared" si="189"/>
        <v>4.4047042241113507E-5</v>
      </c>
      <c r="P979" s="1" t="s">
        <v>2125</v>
      </c>
      <c r="Q979" s="2" t="s">
        <v>14713</v>
      </c>
      <c r="R979" s="5">
        <f t="shared" si="182"/>
        <v>1.3294336612603032E-4</v>
      </c>
      <c r="S979" s="1" t="s">
        <v>15032</v>
      </c>
      <c r="T979" s="2" t="s">
        <v>15033</v>
      </c>
      <c r="U979" s="5">
        <f t="shared" si="183"/>
        <v>1.128158844765343E-4</v>
      </c>
      <c r="V979" s="1" t="s">
        <v>6352</v>
      </c>
      <c r="W979" s="2" t="s">
        <v>15464</v>
      </c>
      <c r="X979" s="5">
        <f t="shared" si="192"/>
        <v>7.0437416355568081E-5</v>
      </c>
      <c r="Y979" s="1" t="s">
        <v>10654</v>
      </c>
      <c r="Z979" s="2" t="s">
        <v>15802</v>
      </c>
      <c r="AA979" s="5">
        <f t="shared" si="184"/>
        <v>1.1463945890175398E-4</v>
      </c>
    </row>
    <row r="980" spans="1:27" x14ac:dyDescent="0.3">
      <c r="A980" s="1" t="s">
        <v>11459</v>
      </c>
      <c r="B980" s="2" t="s">
        <v>11460</v>
      </c>
      <c r="C980" s="8">
        <f t="shared" si="180"/>
        <v>9.1650627806800475E-5</v>
      </c>
      <c r="D980" s="1" t="s">
        <v>12497</v>
      </c>
      <c r="E980" s="2" t="s">
        <v>6953</v>
      </c>
      <c r="F980" s="5">
        <f t="shared" si="190"/>
        <v>1.2190661952944045E-4</v>
      </c>
      <c r="G980" s="1" t="s">
        <v>13043</v>
      </c>
      <c r="H980" s="2" t="s">
        <v>13044</v>
      </c>
      <c r="I980" s="5">
        <f t="shared" si="191"/>
        <v>1.6355904481517829E-4</v>
      </c>
      <c r="J980" s="1" t="s">
        <v>12143</v>
      </c>
      <c r="K980" s="2" t="s">
        <v>13655</v>
      </c>
      <c r="L980" s="5">
        <f t="shared" si="193"/>
        <v>5.8500058500058502E-5</v>
      </c>
      <c r="M980" s="1" t="s">
        <v>14349</v>
      </c>
      <c r="N980" s="2" t="s">
        <v>14350</v>
      </c>
      <c r="O980" s="5">
        <f t="shared" si="189"/>
        <v>4.3998592045054557E-5</v>
      </c>
      <c r="P980" s="1" t="s">
        <v>13328</v>
      </c>
      <c r="Q980" s="2" t="s">
        <v>14714</v>
      </c>
      <c r="R980" s="5">
        <f t="shared" si="182"/>
        <v>1.3246787653993907E-4</v>
      </c>
      <c r="S980" s="1" t="s">
        <v>10351</v>
      </c>
      <c r="T980" s="2" t="s">
        <v>15034</v>
      </c>
      <c r="U980" s="5">
        <f t="shared" si="183"/>
        <v>1.127141568981064E-4</v>
      </c>
      <c r="V980" s="1" t="s">
        <v>11346</v>
      </c>
      <c r="W980" s="2" t="s">
        <v>15465</v>
      </c>
      <c r="X980" s="5">
        <f t="shared" si="192"/>
        <v>7.0382882882882882E-5</v>
      </c>
      <c r="Y980" s="1" t="s">
        <v>13482</v>
      </c>
      <c r="Z980" s="2" t="s">
        <v>15803</v>
      </c>
      <c r="AA980" s="5">
        <f t="shared" si="184"/>
        <v>1.1448196908986835E-4</v>
      </c>
    </row>
    <row r="981" spans="1:27" x14ac:dyDescent="0.3">
      <c r="A981" s="1" t="s">
        <v>11461</v>
      </c>
      <c r="B981" s="2" t="s">
        <v>11460</v>
      </c>
      <c r="C981" s="8">
        <f t="shared" si="180"/>
        <v>9.1650627806800475E-5</v>
      </c>
      <c r="D981" s="1" t="s">
        <v>10662</v>
      </c>
      <c r="E981" s="2" t="s">
        <v>6953</v>
      </c>
      <c r="F981" s="5">
        <f t="shared" si="190"/>
        <v>1.2190661952944045E-4</v>
      </c>
      <c r="G981" s="1" t="s">
        <v>10420</v>
      </c>
      <c r="H981" s="2" t="s">
        <v>8105</v>
      </c>
      <c r="I981" s="5">
        <f t="shared" si="191"/>
        <v>1.6331863465621427E-4</v>
      </c>
      <c r="J981" s="1" t="s">
        <v>13656</v>
      </c>
      <c r="K981" s="2" t="s">
        <v>13655</v>
      </c>
      <c r="L981" s="5">
        <f t="shared" si="193"/>
        <v>5.8500058500058502E-5</v>
      </c>
      <c r="M981" s="1" t="s">
        <v>11819</v>
      </c>
      <c r="N981" s="2" t="s">
        <v>14351</v>
      </c>
      <c r="O981" s="5">
        <f t="shared" si="189"/>
        <v>4.3975373790677221E-5</v>
      </c>
      <c r="P981" s="1" t="s">
        <v>13099</v>
      </c>
      <c r="Q981" s="2" t="s">
        <v>12412</v>
      </c>
      <c r="R981" s="5">
        <f t="shared" si="182"/>
        <v>1.3218770654329148E-4</v>
      </c>
      <c r="S981" s="1" t="s">
        <v>8316</v>
      </c>
      <c r="T981" s="2" t="s">
        <v>15035</v>
      </c>
      <c r="U981" s="5">
        <f t="shared" si="183"/>
        <v>1.1224604332697273E-4</v>
      </c>
      <c r="V981" s="1" t="s">
        <v>15466</v>
      </c>
      <c r="W981" s="2" t="s">
        <v>15467</v>
      </c>
      <c r="X981" s="5">
        <f t="shared" si="192"/>
        <v>6.9983903702148511E-5</v>
      </c>
      <c r="Y981" s="1" t="s">
        <v>15804</v>
      </c>
      <c r="Z981" s="2" t="s">
        <v>7000</v>
      </c>
      <c r="AA981" s="5">
        <f t="shared" si="184"/>
        <v>1.1414222120762471E-4</v>
      </c>
    </row>
    <row r="982" spans="1:27" x14ac:dyDescent="0.3">
      <c r="A982" s="1" t="s">
        <v>11462</v>
      </c>
      <c r="B982" s="2" t="s">
        <v>11463</v>
      </c>
      <c r="C982" s="8">
        <f t="shared" si="180"/>
        <v>9.1441111923920999E-5</v>
      </c>
      <c r="D982" s="1" t="s">
        <v>10690</v>
      </c>
      <c r="E982" s="2" t="s">
        <v>12498</v>
      </c>
      <c r="F982" s="5">
        <f t="shared" si="190"/>
        <v>1.2147716229348882E-4</v>
      </c>
      <c r="G982" s="1" t="s">
        <v>13045</v>
      </c>
      <c r="H982" s="2" t="s">
        <v>8107</v>
      </c>
      <c r="I982" s="5">
        <f t="shared" si="191"/>
        <v>1.6278691193228064E-4</v>
      </c>
      <c r="J982" s="1" t="s">
        <v>11057</v>
      </c>
      <c r="K982" s="2" t="s">
        <v>13657</v>
      </c>
      <c r="L982" s="5">
        <f t="shared" si="193"/>
        <v>5.8339653462458432E-5</v>
      </c>
      <c r="M982" s="1" t="s">
        <v>14352</v>
      </c>
      <c r="N982" s="2" t="s">
        <v>14353</v>
      </c>
      <c r="O982" s="5">
        <f t="shared" si="189"/>
        <v>4.3905865823674042E-5</v>
      </c>
      <c r="P982" s="1" t="s">
        <v>14715</v>
      </c>
      <c r="Q982" s="2" t="s">
        <v>6910</v>
      </c>
      <c r="R982" s="5">
        <f t="shared" si="182"/>
        <v>1.3178703215603585E-4</v>
      </c>
      <c r="S982" s="1" t="s">
        <v>15036</v>
      </c>
      <c r="T982" s="2" t="s">
        <v>15037</v>
      </c>
      <c r="U982" s="5">
        <f t="shared" si="183"/>
        <v>1.1205737337516809E-4</v>
      </c>
      <c r="V982" s="1" t="s">
        <v>10805</v>
      </c>
      <c r="W982" s="2" t="s">
        <v>15467</v>
      </c>
      <c r="X982" s="5">
        <f t="shared" si="192"/>
        <v>6.9983903702148511E-5</v>
      </c>
      <c r="Y982" s="1" t="s">
        <v>14722</v>
      </c>
      <c r="Z982" s="2" t="s">
        <v>15805</v>
      </c>
      <c r="AA982" s="5">
        <f t="shared" si="184"/>
        <v>1.1381743683132256E-4</v>
      </c>
    </row>
    <row r="983" spans="1:27" x14ac:dyDescent="0.3">
      <c r="A983" s="1" t="s">
        <v>11464</v>
      </c>
      <c r="B983" s="2" t="s">
        <v>11463</v>
      </c>
      <c r="C983" s="8">
        <f t="shared" si="180"/>
        <v>9.1441111923920999E-5</v>
      </c>
      <c r="D983" s="1" t="s">
        <v>12499</v>
      </c>
      <c r="E983" s="2" t="s">
        <v>12500</v>
      </c>
      <c r="F983" s="5">
        <f t="shared" si="190"/>
        <v>1.2135922330097087E-4</v>
      </c>
      <c r="G983" s="1" t="s">
        <v>11998</v>
      </c>
      <c r="H983" s="2" t="s">
        <v>8109</v>
      </c>
      <c r="I983" s="5">
        <f t="shared" si="191"/>
        <v>1.6228497241155469E-4</v>
      </c>
      <c r="J983" s="1" t="s">
        <v>11549</v>
      </c>
      <c r="K983" s="2" t="s">
        <v>13657</v>
      </c>
      <c r="L983" s="5">
        <f t="shared" si="193"/>
        <v>5.8339653462458432E-5</v>
      </c>
      <c r="M983" s="1" t="s">
        <v>14354</v>
      </c>
      <c r="N983" s="2" t="s">
        <v>14355</v>
      </c>
      <c r="O983" s="5">
        <f t="shared" si="189"/>
        <v>4.3742618433139404E-5</v>
      </c>
      <c r="P983" s="1" t="s">
        <v>14716</v>
      </c>
      <c r="Q983" s="2" t="s">
        <v>13329</v>
      </c>
      <c r="R983" s="5">
        <f t="shared" si="182"/>
        <v>1.3133701076963489E-4</v>
      </c>
      <c r="S983" s="1" t="s">
        <v>12818</v>
      </c>
      <c r="T983" s="2" t="s">
        <v>15038</v>
      </c>
      <c r="U983" s="5">
        <f t="shared" si="183"/>
        <v>1.1186933661483388E-4</v>
      </c>
      <c r="V983" s="1" t="s">
        <v>13921</v>
      </c>
      <c r="W983" s="2" t="s">
        <v>13574</v>
      </c>
      <c r="X983" s="5">
        <f t="shared" si="192"/>
        <v>6.9536193588762946E-5</v>
      </c>
      <c r="Y983" s="1" t="s">
        <v>10975</v>
      </c>
      <c r="Z983" s="2" t="s">
        <v>15806</v>
      </c>
      <c r="AA983" s="5">
        <f t="shared" si="184"/>
        <v>1.1348161597821153E-4</v>
      </c>
    </row>
    <row r="984" spans="1:27" x14ac:dyDescent="0.3">
      <c r="A984" s="1" t="s">
        <v>11465</v>
      </c>
      <c r="B984" s="2" t="s">
        <v>11463</v>
      </c>
      <c r="C984" s="8">
        <f t="shared" si="180"/>
        <v>9.1441111923920999E-5</v>
      </c>
      <c r="D984" s="1" t="s">
        <v>1866</v>
      </c>
      <c r="E984" s="2" t="s">
        <v>12501</v>
      </c>
      <c r="F984" s="5">
        <f t="shared" si="190"/>
        <v>1.2128562765312311E-4</v>
      </c>
      <c r="G984" s="1" t="s">
        <v>13046</v>
      </c>
      <c r="H984" s="2" t="s">
        <v>13047</v>
      </c>
      <c r="I984" s="5">
        <f t="shared" si="191"/>
        <v>1.6202203499675956E-4</v>
      </c>
      <c r="J984" s="1" t="s">
        <v>11567</v>
      </c>
      <c r="K984" s="2" t="s">
        <v>13658</v>
      </c>
      <c r="L984" s="5">
        <f t="shared" si="193"/>
        <v>5.8183510793041255E-5</v>
      </c>
      <c r="M984" s="1" t="s">
        <v>424</v>
      </c>
      <c r="N984" s="2" t="s">
        <v>14356</v>
      </c>
      <c r="O984" s="5">
        <f t="shared" si="189"/>
        <v>4.3719669479298739E-5</v>
      </c>
      <c r="P984" s="1" t="s">
        <v>12971</v>
      </c>
      <c r="Q984" s="2" t="s">
        <v>3064</v>
      </c>
      <c r="R984" s="5">
        <f t="shared" si="182"/>
        <v>1.3068478829064296E-4</v>
      </c>
      <c r="S984" s="1" t="s">
        <v>12226</v>
      </c>
      <c r="T984" s="2" t="s">
        <v>15039</v>
      </c>
      <c r="U984" s="5">
        <f t="shared" si="183"/>
        <v>1.114951499609767E-4</v>
      </c>
      <c r="V984" s="1" t="s">
        <v>15468</v>
      </c>
      <c r="W984" s="2" t="s">
        <v>15469</v>
      </c>
      <c r="X984" s="5">
        <f t="shared" si="192"/>
        <v>6.9367369589345173E-5</v>
      </c>
      <c r="Y984" s="1" t="s">
        <v>12795</v>
      </c>
      <c r="Z984" s="2" t="s">
        <v>15807</v>
      </c>
      <c r="AA984" s="5">
        <f t="shared" si="184"/>
        <v>1.1331444759206799E-4</v>
      </c>
    </row>
    <row r="985" spans="1:27" x14ac:dyDescent="0.3">
      <c r="A985" s="1" t="s">
        <v>11466</v>
      </c>
      <c r="B985" s="2" t="s">
        <v>11467</v>
      </c>
      <c r="C985" s="8">
        <f t="shared" si="180"/>
        <v>9.1232551774473127E-5</v>
      </c>
      <c r="D985" s="1" t="s">
        <v>2447</v>
      </c>
      <c r="E985" s="2" t="s">
        <v>12502</v>
      </c>
      <c r="F985" s="5">
        <f t="shared" si="190"/>
        <v>1.208313194780087E-4</v>
      </c>
      <c r="G985" s="1" t="s">
        <v>13048</v>
      </c>
      <c r="H985" s="2" t="s">
        <v>13049</v>
      </c>
      <c r="I985" s="5">
        <f t="shared" si="191"/>
        <v>1.6175994823681658E-4</v>
      </c>
      <c r="J985" s="1" t="s">
        <v>13659</v>
      </c>
      <c r="K985" s="2" t="s">
        <v>13658</v>
      </c>
      <c r="L985" s="5">
        <f t="shared" si="193"/>
        <v>5.8183510793041255E-5</v>
      </c>
      <c r="M985" s="1" t="s">
        <v>14357</v>
      </c>
      <c r="N985" s="2" t="s">
        <v>14358</v>
      </c>
      <c r="O985" s="5">
        <f t="shared" si="189"/>
        <v>4.3671936413660584E-5</v>
      </c>
      <c r="P985" s="1" t="s">
        <v>13156</v>
      </c>
      <c r="Q985" s="2" t="s">
        <v>14717</v>
      </c>
      <c r="R985" s="5">
        <f t="shared" si="182"/>
        <v>1.3058239749281798E-4</v>
      </c>
      <c r="S985" s="1" t="s">
        <v>10912</v>
      </c>
      <c r="T985" s="2" t="s">
        <v>15040</v>
      </c>
      <c r="U985" s="5">
        <f t="shared" si="183"/>
        <v>1.1130899376669635E-4</v>
      </c>
      <c r="V985" s="1" t="s">
        <v>3666</v>
      </c>
      <c r="W985" s="2" t="s">
        <v>15470</v>
      </c>
      <c r="X985" s="5">
        <f t="shared" si="192"/>
        <v>6.9252077562326875E-5</v>
      </c>
      <c r="Y985" s="1" t="s">
        <v>4843</v>
      </c>
      <c r="Z985" s="2" t="s">
        <v>15808</v>
      </c>
      <c r="AA985" s="5">
        <f t="shared" si="184"/>
        <v>1.1314777098891151E-4</v>
      </c>
    </row>
    <row r="986" spans="1:27" x14ac:dyDescent="0.3">
      <c r="A986" s="1" t="s">
        <v>11468</v>
      </c>
      <c r="B986" s="2" t="s">
        <v>11469</v>
      </c>
      <c r="C986" s="8">
        <f t="shared" si="180"/>
        <v>9.1024940833788455E-5</v>
      </c>
      <c r="D986" s="1" t="s">
        <v>921</v>
      </c>
      <c r="E986" s="2" t="s">
        <v>12503</v>
      </c>
      <c r="F986" s="5">
        <f t="shared" si="190"/>
        <v>1.2067093037287318E-4</v>
      </c>
      <c r="G986" s="1" t="s">
        <v>11039</v>
      </c>
      <c r="H986" s="2" t="s">
        <v>13050</v>
      </c>
      <c r="I986" s="5">
        <f t="shared" si="191"/>
        <v>1.6152479405588758E-4</v>
      </c>
      <c r="J986" s="1" t="s">
        <v>13660</v>
      </c>
      <c r="K986" s="2" t="s">
        <v>3434</v>
      </c>
      <c r="L986" s="5">
        <f t="shared" si="193"/>
        <v>5.8024834629221305E-5</v>
      </c>
      <c r="M986" s="1" t="s">
        <v>14359</v>
      </c>
      <c r="N986" s="2" t="s">
        <v>14360</v>
      </c>
      <c r="O986" s="5">
        <f t="shared" si="189"/>
        <v>4.3601482450403315E-5</v>
      </c>
      <c r="P986" s="1" t="s">
        <v>13513</v>
      </c>
      <c r="Q986" s="2" t="s">
        <v>14718</v>
      </c>
      <c r="R986" s="5">
        <f t="shared" si="182"/>
        <v>1.3053126223730585E-4</v>
      </c>
      <c r="S986" s="1" t="s">
        <v>10339</v>
      </c>
      <c r="T986" s="2" t="s">
        <v>13902</v>
      </c>
      <c r="U986" s="5">
        <f t="shared" si="183"/>
        <v>1.1120996441281138E-4</v>
      </c>
      <c r="V986" s="1" t="s">
        <v>11476</v>
      </c>
      <c r="W986" s="2" t="s">
        <v>15471</v>
      </c>
      <c r="X986" s="5">
        <f t="shared" si="192"/>
        <v>6.9084628670120903E-5</v>
      </c>
      <c r="Y986" s="1" t="s">
        <v>13052</v>
      </c>
      <c r="Z986" s="2" t="s">
        <v>4660</v>
      </c>
      <c r="AA986" s="5">
        <f t="shared" si="184"/>
        <v>1.1298158400180771E-4</v>
      </c>
    </row>
    <row r="987" spans="1:27" x14ac:dyDescent="0.3">
      <c r="A987" s="1" t="s">
        <v>11470</v>
      </c>
      <c r="B987" s="2" t="s">
        <v>11471</v>
      </c>
      <c r="C987" s="8">
        <f>1/(11000+(RIGHT(B987,3)))</f>
        <v>9.0604330887016397E-5</v>
      </c>
      <c r="D987" s="1" t="s">
        <v>12504</v>
      </c>
      <c r="E987" s="2" t="s">
        <v>4648</v>
      </c>
      <c r="F987" s="5">
        <f t="shared" si="190"/>
        <v>1.2064181445288937E-4</v>
      </c>
      <c r="G987" s="1" t="s">
        <v>13051</v>
      </c>
      <c r="H987" s="2" t="s">
        <v>5628</v>
      </c>
      <c r="I987" s="5">
        <f t="shared" si="191"/>
        <v>1.6126431220770844E-4</v>
      </c>
      <c r="J987" s="1" t="s">
        <v>12743</v>
      </c>
      <c r="K987" s="2" t="s">
        <v>13661</v>
      </c>
      <c r="L987" s="5">
        <f t="shared" si="193"/>
        <v>5.786702158439905E-5</v>
      </c>
      <c r="M987" s="1" t="s">
        <v>14361</v>
      </c>
      <c r="N987" s="2" t="s">
        <v>14362</v>
      </c>
      <c r="O987" s="5">
        <f t="shared" si="189"/>
        <v>4.3578681309103584E-5</v>
      </c>
      <c r="P987" s="1" t="s">
        <v>11503</v>
      </c>
      <c r="Q987" s="2" t="s">
        <v>14719</v>
      </c>
      <c r="R987" s="5">
        <f t="shared" si="182"/>
        <v>1.3012361743656474E-4</v>
      </c>
      <c r="S987" s="1" t="s">
        <v>15041</v>
      </c>
      <c r="T987" s="2" t="s">
        <v>15042</v>
      </c>
      <c r="U987" s="5">
        <f>1/(9000+(RIGHT(T987,3)))</f>
        <v>1.1111111111111112E-4</v>
      </c>
      <c r="V987" s="1" t="s">
        <v>13565</v>
      </c>
      <c r="W987" s="2" t="s">
        <v>15471</v>
      </c>
      <c r="X987" s="5">
        <f t="shared" si="192"/>
        <v>6.9084628670120903E-5</v>
      </c>
      <c r="Y987" s="1" t="s">
        <v>10480</v>
      </c>
      <c r="Z987" s="2" t="s">
        <v>4660</v>
      </c>
      <c r="AA987" s="5">
        <f t="shared" si="184"/>
        <v>1.1298158400180771E-4</v>
      </c>
    </row>
    <row r="988" spans="1:27" x14ac:dyDescent="0.3">
      <c r="A988" s="1" t="s">
        <v>11472</v>
      </c>
      <c r="B988" s="2" t="s">
        <v>11473</v>
      </c>
      <c r="C988" s="8">
        <f t="shared" ref="C988:C1001" si="194">1/(11000+(RIGHT(B988,3)))</f>
        <v>9.0391394739220825E-5</v>
      </c>
      <c r="D988" s="1" t="s">
        <v>12505</v>
      </c>
      <c r="E988" s="2" t="s">
        <v>12506</v>
      </c>
      <c r="F988" s="5">
        <f t="shared" si="190"/>
        <v>1.2023566189731875E-4</v>
      </c>
      <c r="G988" s="1" t="s">
        <v>13052</v>
      </c>
      <c r="H988" s="2" t="s">
        <v>5628</v>
      </c>
      <c r="I988" s="5">
        <f t="shared" si="191"/>
        <v>1.6126431220770844E-4</v>
      </c>
      <c r="J988" s="1" t="s">
        <v>12704</v>
      </c>
      <c r="K988" s="2" t="s">
        <v>3437</v>
      </c>
      <c r="L988" s="5">
        <f t="shared" si="193"/>
        <v>5.7553956834532372E-5</v>
      </c>
      <c r="M988" s="1" t="s">
        <v>14363</v>
      </c>
      <c r="N988" s="2" t="s">
        <v>14364</v>
      </c>
      <c r="O988" s="5">
        <f t="shared" si="189"/>
        <v>4.3485823621499392E-5</v>
      </c>
      <c r="P988" s="1" t="s">
        <v>6352</v>
      </c>
      <c r="Q988" s="2" t="s">
        <v>12434</v>
      </c>
      <c r="R988" s="5">
        <f t="shared" si="182"/>
        <v>1.2995451591942819E-4</v>
      </c>
      <c r="S988" s="1" t="s">
        <v>13010</v>
      </c>
      <c r="T988" s="2" t="s">
        <v>15042</v>
      </c>
      <c r="U988" s="5">
        <f t="shared" ref="U988:U1001" si="195">1/(9000+(RIGHT(T988,3)))</f>
        <v>1.1111111111111112E-4</v>
      </c>
      <c r="V988" s="1" t="s">
        <v>7359</v>
      </c>
      <c r="W988" s="2" t="s">
        <v>15471</v>
      </c>
      <c r="X988" s="5">
        <f t="shared" si="192"/>
        <v>6.9084628670120903E-5</v>
      </c>
      <c r="Y988" s="1" t="s">
        <v>15809</v>
      </c>
      <c r="Z988" s="2" t="s">
        <v>4660</v>
      </c>
      <c r="AA988" s="5">
        <f t="shared" si="184"/>
        <v>1.1298158400180771E-4</v>
      </c>
    </row>
    <row r="989" spans="1:27" x14ac:dyDescent="0.3">
      <c r="A989" s="1" t="s">
        <v>11474</v>
      </c>
      <c r="B989" s="2" t="s">
        <v>11473</v>
      </c>
      <c r="C989" s="8">
        <f t="shared" si="194"/>
        <v>9.0391394739220825E-5</v>
      </c>
      <c r="D989" s="1" t="s">
        <v>12507</v>
      </c>
      <c r="E989" s="2" t="s">
        <v>11242</v>
      </c>
      <c r="F989" s="5">
        <f t="shared" si="190"/>
        <v>1.2017786323759164E-4</v>
      </c>
      <c r="G989" s="1" t="s">
        <v>11959</v>
      </c>
      <c r="H989" s="2" t="s">
        <v>13053</v>
      </c>
      <c r="I989" s="5">
        <f t="shared" si="191"/>
        <v>1.6074586079408456E-4</v>
      </c>
      <c r="J989" s="1" t="s">
        <v>13662</v>
      </c>
      <c r="K989" s="2" t="s">
        <v>3437</v>
      </c>
      <c r="L989" s="5">
        <f t="shared" si="193"/>
        <v>5.7553956834532372E-5</v>
      </c>
      <c r="M989" s="1" t="s">
        <v>10589</v>
      </c>
      <c r="N989" s="2" t="s">
        <v>14365</v>
      </c>
      <c r="O989" s="5">
        <f>1/(23000+(RIGHT(N989,3)))</f>
        <v>4.3461254291798863E-5</v>
      </c>
      <c r="P989" s="1" t="s">
        <v>10415</v>
      </c>
      <c r="Q989" s="2" t="s">
        <v>10224</v>
      </c>
      <c r="R989" s="5">
        <f t="shared" si="182"/>
        <v>1.2987012987012987E-4</v>
      </c>
      <c r="S989" s="1" t="s">
        <v>15043</v>
      </c>
      <c r="T989" s="2" t="s">
        <v>15042</v>
      </c>
      <c r="U989" s="5">
        <f t="shared" si="195"/>
        <v>1.1111111111111112E-4</v>
      </c>
      <c r="V989" s="1" t="s">
        <v>13698</v>
      </c>
      <c r="W989" s="2" t="s">
        <v>15471</v>
      </c>
      <c r="X989" s="5">
        <f t="shared" si="192"/>
        <v>6.9084628670120903E-5</v>
      </c>
      <c r="Y989" s="1" t="s">
        <v>12652</v>
      </c>
      <c r="Z989" s="2" t="s">
        <v>15033</v>
      </c>
      <c r="AA989" s="5">
        <f t="shared" si="184"/>
        <v>1.128158844765343E-4</v>
      </c>
    </row>
    <row r="990" spans="1:27" x14ac:dyDescent="0.3">
      <c r="A990" s="1" t="s">
        <v>11475</v>
      </c>
      <c r="B990" s="2" t="s">
        <v>11473</v>
      </c>
      <c r="C990" s="8">
        <f t="shared" si="194"/>
        <v>9.0391394739220825E-5</v>
      </c>
      <c r="D990" s="1" t="s">
        <v>12508</v>
      </c>
      <c r="E990" s="2" t="s">
        <v>12509</v>
      </c>
      <c r="F990" s="5">
        <f t="shared" si="190"/>
        <v>1.2012012012012012E-4</v>
      </c>
      <c r="G990" s="1" t="s">
        <v>5195</v>
      </c>
      <c r="H990" s="2" t="s">
        <v>8891</v>
      </c>
      <c r="I990" s="5">
        <f t="shared" si="191"/>
        <v>1.602307322544464E-4</v>
      </c>
      <c r="J990" s="1" t="s">
        <v>11309</v>
      </c>
      <c r="K990" s="2" t="s">
        <v>13663</v>
      </c>
      <c r="L990" s="5">
        <f t="shared" si="193"/>
        <v>5.7395396889169487E-5</v>
      </c>
      <c r="M990" s="1" t="s">
        <v>14366</v>
      </c>
      <c r="N990" s="2" t="s">
        <v>14367</v>
      </c>
      <c r="O990" s="5">
        <f t="shared" ref="O990:O1001" si="196">1/(23000+(RIGHT(N990,3)))</f>
        <v>4.3438599539550845E-5</v>
      </c>
      <c r="P990" s="1" t="s">
        <v>14720</v>
      </c>
      <c r="Q990" s="2" t="s">
        <v>14721</v>
      </c>
      <c r="R990" s="5">
        <f t="shared" si="182"/>
        <v>1.2951690195570523E-4</v>
      </c>
      <c r="S990" s="1" t="s">
        <v>13499</v>
      </c>
      <c r="T990" s="2" t="s">
        <v>15044</v>
      </c>
      <c r="U990" s="5">
        <f t="shared" si="195"/>
        <v>1.1102475852115021E-4</v>
      </c>
      <c r="V990" s="1" t="s">
        <v>15472</v>
      </c>
      <c r="W990" s="2" t="s">
        <v>15473</v>
      </c>
      <c r="X990" s="5">
        <f t="shared" si="192"/>
        <v>6.8856296908352267E-5</v>
      </c>
      <c r="Y990" s="1" t="s">
        <v>13941</v>
      </c>
      <c r="Z990" s="2" t="s">
        <v>15033</v>
      </c>
      <c r="AA990" s="5">
        <f t="shared" si="184"/>
        <v>1.128158844765343E-4</v>
      </c>
    </row>
    <row r="991" spans="1:27" x14ac:dyDescent="0.3">
      <c r="A991" s="1" t="s">
        <v>5095</v>
      </c>
      <c r="B991" s="2" t="s">
        <v>11473</v>
      </c>
      <c r="C991" s="8">
        <f t="shared" si="194"/>
        <v>9.0391394739220825E-5</v>
      </c>
      <c r="D991" s="1" t="s">
        <v>10955</v>
      </c>
      <c r="E991" s="2" t="s">
        <v>1434</v>
      </c>
      <c r="F991" s="5">
        <f t="shared" si="190"/>
        <v>1.1987532965715655E-4</v>
      </c>
      <c r="G991" s="1" t="s">
        <v>13054</v>
      </c>
      <c r="H991" s="2" t="s">
        <v>13055</v>
      </c>
      <c r="I991" s="5">
        <f t="shared" si="191"/>
        <v>1.5971889474524837E-4</v>
      </c>
      <c r="J991" s="1" t="s">
        <v>13664</v>
      </c>
      <c r="K991" s="2" t="s">
        <v>13665</v>
      </c>
      <c r="L991" s="5">
        <f t="shared" si="193"/>
        <v>5.7237708202163587E-5</v>
      </c>
      <c r="M991" s="1" t="s">
        <v>14368</v>
      </c>
      <c r="N991" s="2" t="s">
        <v>14367</v>
      </c>
      <c r="O991" s="5">
        <f t="shared" si="196"/>
        <v>4.3438599539550845E-5</v>
      </c>
      <c r="P991" s="1" t="s">
        <v>14722</v>
      </c>
      <c r="Q991" s="2" t="s">
        <v>14723</v>
      </c>
      <c r="R991" s="5">
        <f t="shared" si="182"/>
        <v>1.2948336138806163E-4</v>
      </c>
      <c r="S991" s="1" t="s">
        <v>12652</v>
      </c>
      <c r="T991" s="2" t="s">
        <v>15045</v>
      </c>
      <c r="U991" s="5">
        <f t="shared" si="195"/>
        <v>1.1054609772275039E-4</v>
      </c>
      <c r="V991" s="1" t="s">
        <v>10591</v>
      </c>
      <c r="W991" s="2" t="s">
        <v>15474</v>
      </c>
      <c r="X991" s="5">
        <f t="shared" si="192"/>
        <v>6.852131012744963E-5</v>
      </c>
      <c r="Y991" s="1" t="s">
        <v>5184</v>
      </c>
      <c r="Z991" s="2" t="s">
        <v>15033</v>
      </c>
      <c r="AA991" s="5">
        <f t="shared" si="184"/>
        <v>1.128158844765343E-4</v>
      </c>
    </row>
    <row r="992" spans="1:27" x14ac:dyDescent="0.3">
      <c r="A992" s="1" t="s">
        <v>11476</v>
      </c>
      <c r="B992" s="2" t="s">
        <v>4725</v>
      </c>
      <c r="C992" s="8">
        <f t="shared" si="194"/>
        <v>8.9976606082418567E-5</v>
      </c>
      <c r="D992" s="1" t="s">
        <v>12510</v>
      </c>
      <c r="E992" s="2" t="s">
        <v>12511</v>
      </c>
      <c r="F992" s="5">
        <f t="shared" si="190"/>
        <v>1.1977482333213559E-4</v>
      </c>
      <c r="G992" s="1" t="s">
        <v>13056</v>
      </c>
      <c r="H992" s="2" t="s">
        <v>13055</v>
      </c>
      <c r="I992" s="5">
        <f t="shared" si="191"/>
        <v>1.5971889474524837E-4</v>
      </c>
      <c r="J992" s="1" t="s">
        <v>12966</v>
      </c>
      <c r="K992" s="2" t="s">
        <v>13666</v>
      </c>
      <c r="L992" s="5">
        <f t="shared" si="193"/>
        <v>5.7080883612078318E-5</v>
      </c>
      <c r="M992" s="1" t="s">
        <v>1822</v>
      </c>
      <c r="N992" s="2" t="s">
        <v>14369</v>
      </c>
      <c r="O992" s="5">
        <f t="shared" si="196"/>
        <v>4.3391477913737744E-5</v>
      </c>
      <c r="P992" s="1" t="s">
        <v>12021</v>
      </c>
      <c r="Q992" s="2" t="s">
        <v>14724</v>
      </c>
      <c r="R992" s="5">
        <f t="shared" si="182"/>
        <v>1.2936610608020699E-4</v>
      </c>
      <c r="S992" s="1" t="s">
        <v>14453</v>
      </c>
      <c r="T992" s="2" t="s">
        <v>15046</v>
      </c>
      <c r="U992" s="5">
        <f t="shared" si="195"/>
        <v>1.1026574043444702E-4</v>
      </c>
      <c r="V992" s="1" t="s">
        <v>10967</v>
      </c>
      <c r="W992" s="2" t="s">
        <v>1536</v>
      </c>
      <c r="X992" s="5">
        <f t="shared" si="192"/>
        <v>6.8408811054863867E-5</v>
      </c>
      <c r="Y992" s="1" t="s">
        <v>12890</v>
      </c>
      <c r="Z992" s="2" t="s">
        <v>15810</v>
      </c>
      <c r="AA992" s="5">
        <f t="shared" si="184"/>
        <v>1.1265067027148812E-4</v>
      </c>
    </row>
    <row r="993" spans="1:27" x14ac:dyDescent="0.3">
      <c r="A993" s="1" t="s">
        <v>11477</v>
      </c>
      <c r="B993" s="2" t="s">
        <v>4725</v>
      </c>
      <c r="C993" s="8">
        <f t="shared" si="194"/>
        <v>8.9976606082418567E-5</v>
      </c>
      <c r="D993" s="1" t="s">
        <v>12512</v>
      </c>
      <c r="E993" s="2" t="s">
        <v>12513</v>
      </c>
      <c r="F993" s="5">
        <f t="shared" si="190"/>
        <v>1.1971746677840296E-4</v>
      </c>
      <c r="G993" s="1" t="s">
        <v>13057</v>
      </c>
      <c r="H993" s="2" t="s">
        <v>13058</v>
      </c>
      <c r="I993" s="5">
        <f t="shared" si="191"/>
        <v>1.5946420028703555E-4</v>
      </c>
      <c r="J993" s="1" t="s">
        <v>13667</v>
      </c>
      <c r="K993" s="2" t="s">
        <v>13666</v>
      </c>
      <c r="L993" s="5">
        <f t="shared" si="193"/>
        <v>5.7080883612078318E-5</v>
      </c>
      <c r="M993" s="1" t="s">
        <v>10555</v>
      </c>
      <c r="N993" s="2" t="s">
        <v>14370</v>
      </c>
      <c r="O993" s="5">
        <f t="shared" si="196"/>
        <v>4.3344458410992153E-5</v>
      </c>
      <c r="P993" s="1" t="s">
        <v>10649</v>
      </c>
      <c r="Q993" s="2" t="s">
        <v>6917</v>
      </c>
      <c r="R993" s="5">
        <f t="shared" si="182"/>
        <v>1.2916559028674761E-4</v>
      </c>
      <c r="S993" s="1" t="s">
        <v>14181</v>
      </c>
      <c r="T993" s="2" t="s">
        <v>4668</v>
      </c>
      <c r="U993" s="5">
        <f t="shared" si="195"/>
        <v>1.1016855789357717E-4</v>
      </c>
      <c r="V993" s="1" t="s">
        <v>11053</v>
      </c>
      <c r="W993" s="2" t="s">
        <v>1536</v>
      </c>
      <c r="X993" s="5">
        <f t="shared" si="192"/>
        <v>6.8408811054863867E-5</v>
      </c>
      <c r="Y993" s="1" t="s">
        <v>15811</v>
      </c>
      <c r="Z993" s="2" t="s">
        <v>15812</v>
      </c>
      <c r="AA993" s="5">
        <f t="shared" si="184"/>
        <v>1.12145340361108E-4</v>
      </c>
    </row>
    <row r="994" spans="1:27" x14ac:dyDescent="0.3">
      <c r="A994" s="1" t="s">
        <v>11478</v>
      </c>
      <c r="B994" s="2" t="s">
        <v>4725</v>
      </c>
      <c r="C994" s="8">
        <f t="shared" si="194"/>
        <v>8.9976606082418567E-5</v>
      </c>
      <c r="D994" s="1" t="s">
        <v>12514</v>
      </c>
      <c r="E994" s="2" t="s">
        <v>12515</v>
      </c>
      <c r="F994" s="5">
        <f t="shared" si="190"/>
        <v>1.1926058437686345E-4</v>
      </c>
      <c r="G994" s="1" t="s">
        <v>10827</v>
      </c>
      <c r="H994" s="2" t="s">
        <v>13058</v>
      </c>
      <c r="I994" s="5">
        <f t="shared" si="191"/>
        <v>1.5946420028703555E-4</v>
      </c>
      <c r="J994" s="1" t="s">
        <v>13005</v>
      </c>
      <c r="K994" s="2" t="s">
        <v>13666</v>
      </c>
      <c r="L994" s="5">
        <f t="shared" si="193"/>
        <v>5.7080883612078318E-5</v>
      </c>
      <c r="M994" s="1" t="s">
        <v>13372</v>
      </c>
      <c r="N994" s="2" t="s">
        <v>14371</v>
      </c>
      <c r="O994" s="5">
        <f t="shared" si="196"/>
        <v>4.3088590141330577E-5</v>
      </c>
      <c r="P994" s="1" t="s">
        <v>14725</v>
      </c>
      <c r="Q994" s="2" t="s">
        <v>6917</v>
      </c>
      <c r="R994" s="5">
        <f t="shared" si="182"/>
        <v>1.2916559028674761E-4</v>
      </c>
      <c r="S994" s="1" t="s">
        <v>13397</v>
      </c>
      <c r="T994" s="2" t="s">
        <v>15047</v>
      </c>
      <c r="U994" s="5">
        <f t="shared" si="195"/>
        <v>1.100715465052284E-4</v>
      </c>
      <c r="V994" s="1" t="s">
        <v>13883</v>
      </c>
      <c r="W994" s="2" t="s">
        <v>3330</v>
      </c>
      <c r="X994" s="5">
        <f t="shared" si="192"/>
        <v>6.8292016663252066E-5</v>
      </c>
      <c r="Y994" s="1" t="s">
        <v>15813</v>
      </c>
      <c r="Z994" s="2" t="s">
        <v>15814</v>
      </c>
      <c r="AA994" s="5">
        <f t="shared" si="184"/>
        <v>1.1198208286674133E-4</v>
      </c>
    </row>
    <row r="995" spans="1:27" x14ac:dyDescent="0.3">
      <c r="A995" s="1" t="s">
        <v>11479</v>
      </c>
      <c r="B995" s="2" t="s">
        <v>4725</v>
      </c>
      <c r="C995" s="8">
        <f t="shared" si="194"/>
        <v>8.9976606082418567E-5</v>
      </c>
      <c r="D995" s="1" t="s">
        <v>2454</v>
      </c>
      <c r="E995" s="2" t="s">
        <v>12516</v>
      </c>
      <c r="F995" s="5">
        <f t="shared" si="190"/>
        <v>1.1916110581506196E-4</v>
      </c>
      <c r="G995" s="1" t="s">
        <v>13059</v>
      </c>
      <c r="H995" s="2" t="s">
        <v>13060</v>
      </c>
      <c r="I995" s="5">
        <f t="shared" si="191"/>
        <v>1.5870496746548166E-4</v>
      </c>
      <c r="J995" s="1" t="s">
        <v>10628</v>
      </c>
      <c r="K995" s="2" t="s">
        <v>13666</v>
      </c>
      <c r="L995" s="5">
        <f t="shared" si="193"/>
        <v>5.7080883612078318E-5</v>
      </c>
      <c r="M995" s="1" t="s">
        <v>11917</v>
      </c>
      <c r="N995" s="2" t="s">
        <v>14372</v>
      </c>
      <c r="O995" s="5">
        <f t="shared" si="196"/>
        <v>4.2830221003940383E-5</v>
      </c>
      <c r="P995" s="1" t="s">
        <v>14726</v>
      </c>
      <c r="Q995" s="2" t="s">
        <v>14727</v>
      </c>
      <c r="R995" s="5">
        <f t="shared" si="182"/>
        <v>1.2891581797086501E-4</v>
      </c>
      <c r="S995" s="1" t="s">
        <v>6358</v>
      </c>
      <c r="T995" s="2" t="s">
        <v>15048</v>
      </c>
      <c r="U995" s="5">
        <f t="shared" si="195"/>
        <v>1.0951702989814916E-4</v>
      </c>
      <c r="V995" s="1" t="s">
        <v>10363</v>
      </c>
      <c r="W995" s="2" t="s">
        <v>15475</v>
      </c>
      <c r="X995" s="5">
        <f t="shared" si="192"/>
        <v>6.8236096895257594E-5</v>
      </c>
      <c r="Y995" s="1" t="s">
        <v>13339</v>
      </c>
      <c r="Z995" s="2" t="s">
        <v>15815</v>
      </c>
      <c r="AA995" s="5">
        <f t="shared" si="184"/>
        <v>1.1181930001118193E-4</v>
      </c>
    </row>
    <row r="996" spans="1:27" x14ac:dyDescent="0.3">
      <c r="A996" s="1" t="s">
        <v>11480</v>
      </c>
      <c r="B996" s="2" t="s">
        <v>11481</v>
      </c>
      <c r="C996" s="8">
        <f t="shared" si="194"/>
        <v>8.9766606822262124E-5</v>
      </c>
      <c r="D996" s="1" t="s">
        <v>10807</v>
      </c>
      <c r="E996" s="2" t="s">
        <v>3095</v>
      </c>
      <c r="F996" s="5">
        <f t="shared" si="190"/>
        <v>1.1914690813773382E-4</v>
      </c>
      <c r="G996" s="1" t="s">
        <v>13061</v>
      </c>
      <c r="H996" s="2" t="s">
        <v>13062</v>
      </c>
      <c r="I996" s="5">
        <f t="shared" si="191"/>
        <v>1.5845349389954048E-4</v>
      </c>
      <c r="J996" s="1" t="s">
        <v>13668</v>
      </c>
      <c r="K996" s="2" t="s">
        <v>13669</v>
      </c>
      <c r="L996" s="5">
        <f t="shared" si="193"/>
        <v>5.6763353578929446E-5</v>
      </c>
      <c r="M996" s="1" t="s">
        <v>12136</v>
      </c>
      <c r="N996" s="2" t="s">
        <v>14373</v>
      </c>
      <c r="O996" s="5">
        <f t="shared" si="196"/>
        <v>4.2502550153009182E-5</v>
      </c>
      <c r="P996" s="1" t="s">
        <v>14728</v>
      </c>
      <c r="Q996" s="2" t="s">
        <v>14729</v>
      </c>
      <c r="R996" s="5">
        <f t="shared" si="182"/>
        <v>1.288825879623663E-4</v>
      </c>
      <c r="S996" s="1" t="s">
        <v>12675</v>
      </c>
      <c r="T996" s="2" t="s">
        <v>15048</v>
      </c>
      <c r="U996" s="5">
        <f t="shared" si="195"/>
        <v>1.0951702989814916E-4</v>
      </c>
      <c r="V996" s="1" t="s">
        <v>15476</v>
      </c>
      <c r="W996" s="2" t="s">
        <v>15477</v>
      </c>
      <c r="X996" s="5">
        <f t="shared" si="192"/>
        <v>6.8180268630258406E-5</v>
      </c>
      <c r="Y996" s="1" t="s">
        <v>10647</v>
      </c>
      <c r="Z996" s="2" t="s">
        <v>15815</v>
      </c>
      <c r="AA996" s="5">
        <f t="shared" si="184"/>
        <v>1.1181930001118193E-4</v>
      </c>
    </row>
    <row r="997" spans="1:27" x14ac:dyDescent="0.3">
      <c r="A997" s="1" t="s">
        <v>11482</v>
      </c>
      <c r="B997" s="2" t="s">
        <v>11483</v>
      </c>
      <c r="C997" s="8">
        <f t="shared" si="194"/>
        <v>8.9557585527494176E-5</v>
      </c>
      <c r="D997" s="1" t="s">
        <v>10306</v>
      </c>
      <c r="E997" s="2" t="s">
        <v>3095</v>
      </c>
      <c r="F997" s="5">
        <f t="shared" si="190"/>
        <v>1.1914690813773382E-4</v>
      </c>
      <c r="G997" s="1" t="s">
        <v>715</v>
      </c>
      <c r="H997" s="2" t="s">
        <v>13062</v>
      </c>
      <c r="I997" s="5">
        <f t="shared" si="191"/>
        <v>1.5845349389954048E-4</v>
      </c>
      <c r="J997" s="1" t="s">
        <v>11368</v>
      </c>
      <c r="K997" s="2" t="s">
        <v>13669</v>
      </c>
      <c r="L997" s="5">
        <f t="shared" si="193"/>
        <v>5.6763353578929446E-5</v>
      </c>
      <c r="M997" s="1" t="s">
        <v>14374</v>
      </c>
      <c r="N997" s="2" t="s">
        <v>14375</v>
      </c>
      <c r="O997" s="5">
        <f t="shared" si="196"/>
        <v>4.2455633862613567E-5</v>
      </c>
      <c r="P997" s="1" t="s">
        <v>13625</v>
      </c>
      <c r="Q997" s="2" t="s">
        <v>14730</v>
      </c>
      <c r="R997" s="5">
        <f t="shared" si="182"/>
        <v>1.2851818532322323E-4</v>
      </c>
      <c r="S997" s="1" t="s">
        <v>12798</v>
      </c>
      <c r="T997" s="2" t="s">
        <v>7023</v>
      </c>
      <c r="U997" s="5">
        <f t="shared" si="195"/>
        <v>1.09421162052741E-4</v>
      </c>
      <c r="V997" s="1" t="s">
        <v>15478</v>
      </c>
      <c r="W997" s="2" t="s">
        <v>15479</v>
      </c>
      <c r="X997" s="5">
        <f t="shared" si="192"/>
        <v>6.8124531643844942E-5</v>
      </c>
      <c r="Y997" s="1" t="s">
        <v>12702</v>
      </c>
      <c r="Z997" s="2" t="s">
        <v>15816</v>
      </c>
      <c r="AA997" s="5">
        <f t="shared" si="184"/>
        <v>1.1165698972755694E-4</v>
      </c>
    </row>
    <row r="998" spans="1:27" x14ac:dyDescent="0.3">
      <c r="A998" s="1" t="s">
        <v>11484</v>
      </c>
      <c r="B998" s="2" t="s">
        <v>11485</v>
      </c>
      <c r="C998" s="8">
        <f t="shared" si="194"/>
        <v>8.9349535382416014E-5</v>
      </c>
      <c r="D998" s="1" t="s">
        <v>12517</v>
      </c>
      <c r="E998" s="2" t="s">
        <v>11253</v>
      </c>
      <c r="F998" s="5">
        <f t="shared" si="190"/>
        <v>1.1913271384322135E-4</v>
      </c>
      <c r="G998" s="1" t="s">
        <v>13063</v>
      </c>
      <c r="H998" s="2" t="s">
        <v>3005</v>
      </c>
      <c r="I998" s="5">
        <f t="shared" si="191"/>
        <v>1.5792798483891344E-4</v>
      </c>
      <c r="J998" s="1" t="s">
        <v>5039</v>
      </c>
      <c r="K998" s="2" t="s">
        <v>13670</v>
      </c>
      <c r="L998" s="5">
        <f t="shared" si="193"/>
        <v>5.6605909656968191E-5</v>
      </c>
      <c r="M998" s="1" t="s">
        <v>10439</v>
      </c>
      <c r="N998" s="2" t="s">
        <v>14375</v>
      </c>
      <c r="O998" s="5">
        <f t="shared" si="196"/>
        <v>4.2455633862613567E-5</v>
      </c>
      <c r="P998" s="1" t="s">
        <v>10344</v>
      </c>
      <c r="Q998" s="2" t="s">
        <v>14731</v>
      </c>
      <c r="R998" s="5">
        <f t="shared" si="182"/>
        <v>1.2813941568426448E-4</v>
      </c>
      <c r="S998" s="1" t="s">
        <v>10749</v>
      </c>
      <c r="T998" s="2" t="s">
        <v>15049</v>
      </c>
      <c r="U998" s="5">
        <f t="shared" si="195"/>
        <v>1.0932546190007652E-4</v>
      </c>
      <c r="V998" s="1" t="s">
        <v>13153</v>
      </c>
      <c r="W998" s="2" t="s">
        <v>15479</v>
      </c>
      <c r="X998" s="5">
        <f t="shared" si="192"/>
        <v>6.8124531643844942E-5</v>
      </c>
      <c r="Y998" s="1" t="s">
        <v>13283</v>
      </c>
      <c r="Z998" s="2" t="s">
        <v>13375</v>
      </c>
      <c r="AA998" s="5">
        <f t="shared" si="184"/>
        <v>1.1148272017837236E-4</v>
      </c>
    </row>
    <row r="999" spans="1:27" x14ac:dyDescent="0.3">
      <c r="A999" s="1" t="s">
        <v>11486</v>
      </c>
      <c r="B999" s="2" t="s">
        <v>11485</v>
      </c>
      <c r="C999" s="8">
        <f t="shared" si="194"/>
        <v>8.9349535382416014E-5</v>
      </c>
      <c r="D999" s="1" t="s">
        <v>10318</v>
      </c>
      <c r="E999" s="2" t="s">
        <v>12518</v>
      </c>
      <c r="F999" s="5">
        <f t="shared" si="190"/>
        <v>1.1886366337810531E-4</v>
      </c>
      <c r="G999" s="1" t="s">
        <v>12292</v>
      </c>
      <c r="H999" s="2" t="s">
        <v>13064</v>
      </c>
      <c r="I999" s="5">
        <f t="shared" si="191"/>
        <v>1.5715857300015716E-4</v>
      </c>
      <c r="J999" s="1" t="s">
        <v>13671</v>
      </c>
      <c r="K999" s="2" t="s">
        <v>13672</v>
      </c>
      <c r="L999" s="5">
        <f t="shared" si="193"/>
        <v>5.6449336720293535E-5</v>
      </c>
      <c r="M999" s="1" t="s">
        <v>13141</v>
      </c>
      <c r="N999" s="2" t="s">
        <v>14376</v>
      </c>
      <c r="O999" s="5">
        <f t="shared" si="196"/>
        <v>4.2385453312423177E-5</v>
      </c>
      <c r="P999" s="1" t="s">
        <v>10552</v>
      </c>
      <c r="Q999" s="2" t="s">
        <v>11204</v>
      </c>
      <c r="R999" s="5">
        <f t="shared" si="182"/>
        <v>1.2794268167860799E-4</v>
      </c>
      <c r="S999" s="1" t="s">
        <v>10946</v>
      </c>
      <c r="T999" s="2" t="s">
        <v>15049</v>
      </c>
      <c r="U999" s="5">
        <f t="shared" si="195"/>
        <v>1.0932546190007652E-4</v>
      </c>
      <c r="V999" s="1" t="s">
        <v>15480</v>
      </c>
      <c r="W999" s="2" t="s">
        <v>15481</v>
      </c>
      <c r="X999" s="5">
        <f t="shared" si="192"/>
        <v>6.8068885712340885E-5</v>
      </c>
      <c r="Y999" s="1" t="s">
        <v>11390</v>
      </c>
      <c r="Z999" s="2" t="s">
        <v>15817</v>
      </c>
      <c r="AA999" s="5">
        <f>1/(9000+(RIGHT(Z999,3)))</f>
        <v>1.1065619121389841E-4</v>
      </c>
    </row>
    <row r="1000" spans="1:27" x14ac:dyDescent="0.3">
      <c r="A1000" s="1" t="s">
        <v>11487</v>
      </c>
      <c r="B1000" s="2" t="s">
        <v>11485</v>
      </c>
      <c r="C1000" s="8">
        <f t="shared" si="194"/>
        <v>8.9349535382416014E-5</v>
      </c>
      <c r="D1000" s="1" t="s">
        <v>12519</v>
      </c>
      <c r="E1000" s="2" t="s">
        <v>5688</v>
      </c>
      <c r="F1000" s="5">
        <f t="shared" si="190"/>
        <v>1.1838522552385462E-4</v>
      </c>
      <c r="G1000" s="1" t="s">
        <v>13065</v>
      </c>
      <c r="H1000" s="2" t="s">
        <v>8132</v>
      </c>
      <c r="I1000" s="5">
        <f t="shared" si="191"/>
        <v>1.5691197238349287E-4</v>
      </c>
      <c r="J1000" s="1" t="s">
        <v>13673</v>
      </c>
      <c r="K1000" s="2" t="s">
        <v>13672</v>
      </c>
      <c r="L1000" s="5">
        <f t="shared" si="193"/>
        <v>5.6449336720293535E-5</v>
      </c>
      <c r="M1000" s="1" t="s">
        <v>13509</v>
      </c>
      <c r="N1000" s="2" t="s">
        <v>14377</v>
      </c>
      <c r="O1000" s="5">
        <f t="shared" si="196"/>
        <v>4.2362111327628572E-5</v>
      </c>
      <c r="P1000" s="1" t="s">
        <v>10328</v>
      </c>
      <c r="Q1000" s="2" t="s">
        <v>12452</v>
      </c>
      <c r="R1000" s="5">
        <f t="shared" ref="R1000:R1001" si="197">1/(7000+(RIGHT(Q1000,3)))</f>
        <v>1.2779552715654952E-4</v>
      </c>
      <c r="S1000" s="1" t="s">
        <v>10350</v>
      </c>
      <c r="T1000" s="2" t="s">
        <v>15050</v>
      </c>
      <c r="U1000" s="5">
        <f t="shared" si="195"/>
        <v>1.0875475802066341E-4</v>
      </c>
      <c r="V1000" s="1" t="s">
        <v>12224</v>
      </c>
      <c r="W1000" s="2" t="s">
        <v>15482</v>
      </c>
      <c r="X1000" s="5">
        <f t="shared" si="192"/>
        <v>6.8013330612800104E-5</v>
      </c>
      <c r="Y1000" s="1" t="s">
        <v>12968</v>
      </c>
      <c r="Z1000" s="2" t="s">
        <v>15818</v>
      </c>
      <c r="AA1000" s="5">
        <f t="shared" ref="AA1000:AA1001" si="198">1/(9000+(RIGHT(Z1000,3)))</f>
        <v>1.1048502927853276E-4</v>
      </c>
    </row>
    <row r="1001" spans="1:27" x14ac:dyDescent="0.3">
      <c r="A1001" s="1" t="s">
        <v>11488</v>
      </c>
      <c r="B1001" s="2" t="s">
        <v>11485</v>
      </c>
      <c r="C1001" s="8">
        <f t="shared" si="194"/>
        <v>8.9349535382416014E-5</v>
      </c>
      <c r="D1001" s="1" t="s">
        <v>12520</v>
      </c>
      <c r="E1001" s="2" t="s">
        <v>12521</v>
      </c>
      <c r="F1001" s="5">
        <f t="shared" si="190"/>
        <v>1.180080245456691E-4</v>
      </c>
      <c r="G1001" s="1" t="s">
        <v>11088</v>
      </c>
      <c r="H1001" s="2" t="s">
        <v>8133</v>
      </c>
      <c r="I1001" s="5">
        <f t="shared" si="191"/>
        <v>1.5639662183296842E-4</v>
      </c>
      <c r="J1001" s="1" t="s">
        <v>13674</v>
      </c>
      <c r="K1001" s="2" t="s">
        <v>13675</v>
      </c>
      <c r="L1001" s="5">
        <f t="shared" si="193"/>
        <v>5.6290458767238951E-5</v>
      </c>
      <c r="M1001" s="1" t="s">
        <v>14378</v>
      </c>
      <c r="N1001" s="2" t="s">
        <v>14379</v>
      </c>
      <c r="O1001" s="5">
        <f t="shared" si="196"/>
        <v>4.2268999915462003E-5</v>
      </c>
      <c r="P1001" s="1" t="s">
        <v>12806</v>
      </c>
      <c r="Q1001" s="2" t="s">
        <v>3073</v>
      </c>
      <c r="R1001" s="5">
        <f t="shared" si="197"/>
        <v>1.2776287210936502E-4</v>
      </c>
      <c r="S1001" s="1" t="s">
        <v>11937</v>
      </c>
      <c r="T1001" s="2" t="s">
        <v>15051</v>
      </c>
      <c r="U1001" s="5">
        <f t="shared" si="195"/>
        <v>1.0828370330265295E-4</v>
      </c>
      <c r="V1001" s="1" t="s">
        <v>11218</v>
      </c>
      <c r="W1001" s="2" t="s">
        <v>15483</v>
      </c>
      <c r="X1001" s="5">
        <f t="shared" si="192"/>
        <v>6.7897881586094508E-5</v>
      </c>
      <c r="Y1001" s="1" t="s">
        <v>15819</v>
      </c>
      <c r="Z1001" s="2" t="s">
        <v>15818</v>
      </c>
      <c r="AA1001" s="5">
        <f t="shared" si="198"/>
        <v>1.1048502927853276E-4</v>
      </c>
    </row>
    <row r="1002" spans="1:27" x14ac:dyDescent="0.3">
      <c r="G1002" s="1" t="s">
        <v>10811</v>
      </c>
      <c r="H1002" s="2" t="s">
        <v>8133</v>
      </c>
      <c r="I1002" s="5">
        <f t="shared" si="191"/>
        <v>1.5639662183296842E-4</v>
      </c>
      <c r="J1002" s="1" t="s">
        <v>13676</v>
      </c>
      <c r="K1002" s="2" t="s">
        <v>13675</v>
      </c>
      <c r="L1002" s="5">
        <f t="shared" si="193"/>
        <v>5.6290458767238951E-5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LastNames</vt:lpstr>
      <vt:lpstr>FirstNames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Meme Edgelord</dc:creator>
  <cp:lastModifiedBy>Meme Edgelord</cp:lastModifiedBy>
  <dcterms:created xsi:type="dcterms:W3CDTF">2020-07-07T06:44:51Z</dcterms:created>
  <dcterms:modified xsi:type="dcterms:W3CDTF">2020-07-08T00:22:32Z</dcterms:modified>
</cp:coreProperties>
</file>