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0116.22576\"/>
    </mc:Choice>
  </mc:AlternateContent>
  <bookViews>
    <workbookView xWindow="90" yWindow="105" windowWidth="10065" windowHeight="8640" tabRatio="847" activeTab="3"/>
  </bookViews>
  <sheets>
    <sheet name="ต.10- 61" sheetId="81" r:id="rId1"/>
    <sheet name="ต10.1(1)-ปี61" sheetId="78" r:id="rId2"/>
    <sheet name="ต10.1(2)-ปี61" sheetId="79" r:id="rId3"/>
    <sheet name="ต10.1(3)-ปี61" sheetId="80" r:id="rId4"/>
  </sheets>
  <calcPr calcId="152511"/>
</workbook>
</file>

<file path=xl/calcChain.xml><?xml version="1.0" encoding="utf-8"?>
<calcChain xmlns="http://schemas.openxmlformats.org/spreadsheetml/2006/main">
  <c r="G91" i="80" l="1"/>
  <c r="F91" i="80"/>
  <c r="E91" i="80"/>
  <c r="D91" i="80"/>
  <c r="C91" i="80"/>
  <c r="G83" i="80"/>
  <c r="F83" i="80"/>
  <c r="E83" i="80"/>
  <c r="D83" i="80"/>
  <c r="C83" i="80"/>
  <c r="G77" i="80"/>
  <c r="F77" i="80"/>
  <c r="E77" i="80"/>
  <c r="D77" i="80"/>
  <c r="C77" i="80"/>
  <c r="G72" i="80"/>
  <c r="F72" i="80"/>
  <c r="E72" i="80"/>
  <c r="D72" i="80"/>
  <c r="C72" i="80"/>
  <c r="G64" i="80"/>
  <c r="F64" i="80"/>
  <c r="E64" i="80"/>
  <c r="D64" i="80"/>
  <c r="C64" i="80"/>
  <c r="G59" i="80"/>
  <c r="F59" i="80"/>
  <c r="E59" i="80"/>
  <c r="D59" i="80"/>
  <c r="C59" i="80"/>
  <c r="G50" i="80"/>
  <c r="F50" i="80"/>
  <c r="E50" i="80"/>
  <c r="D50" i="80"/>
  <c r="C50" i="80"/>
  <c r="G41" i="80"/>
  <c r="F41" i="80"/>
  <c r="E41" i="80"/>
  <c r="D41" i="80"/>
  <c r="C41" i="80"/>
  <c r="G32" i="80"/>
  <c r="F32" i="80"/>
  <c r="E32" i="80"/>
  <c r="D32" i="80"/>
  <c r="C32" i="80"/>
  <c r="G26" i="80"/>
  <c r="F26" i="80"/>
  <c r="E26" i="80"/>
  <c r="E9" i="80" s="1"/>
  <c r="D26" i="80"/>
  <c r="C26" i="80"/>
  <c r="G20" i="80"/>
  <c r="F20" i="80"/>
  <c r="F9" i="80" s="1"/>
  <c r="E20" i="80"/>
  <c r="D20" i="80"/>
  <c r="C20" i="80"/>
  <c r="G11" i="80"/>
  <c r="G9" i="80" s="1"/>
  <c r="F11" i="80"/>
  <c r="E11" i="80"/>
  <c r="D11" i="80"/>
  <c r="C11" i="80"/>
  <c r="C9" i="80" s="1"/>
  <c r="D9" i="80" l="1"/>
  <c r="H91" i="79"/>
  <c r="G91" i="79"/>
  <c r="F91" i="79"/>
  <c r="E91" i="79"/>
  <c r="D91" i="79"/>
  <c r="C91" i="79"/>
  <c r="H83" i="79"/>
  <c r="G83" i="79"/>
  <c r="F83" i="79"/>
  <c r="E83" i="79"/>
  <c r="D83" i="79"/>
  <c r="C83" i="79"/>
  <c r="H77" i="79"/>
  <c r="G77" i="79"/>
  <c r="F77" i="79"/>
  <c r="E77" i="79"/>
  <c r="D77" i="79"/>
  <c r="C77" i="79"/>
  <c r="H72" i="79"/>
  <c r="G72" i="79"/>
  <c r="F72" i="79"/>
  <c r="E72" i="79"/>
  <c r="D72" i="79"/>
  <c r="C72" i="79"/>
  <c r="H64" i="79"/>
  <c r="G64" i="79"/>
  <c r="F64" i="79"/>
  <c r="E64" i="79"/>
  <c r="D64" i="79"/>
  <c r="C64" i="79"/>
  <c r="H59" i="79"/>
  <c r="G59" i="79"/>
  <c r="F59" i="79"/>
  <c r="E59" i="79"/>
  <c r="D59" i="79"/>
  <c r="C59" i="79"/>
  <c r="H50" i="79"/>
  <c r="G50" i="79"/>
  <c r="F50" i="79"/>
  <c r="E50" i="79"/>
  <c r="D50" i="79"/>
  <c r="C50" i="79"/>
  <c r="H41" i="79"/>
  <c r="G41" i="79"/>
  <c r="F41" i="79"/>
  <c r="E41" i="79"/>
  <c r="D41" i="79"/>
  <c r="C41" i="79"/>
  <c r="H32" i="79"/>
  <c r="G32" i="79"/>
  <c r="F32" i="79"/>
  <c r="E32" i="79"/>
  <c r="D32" i="79"/>
  <c r="C32" i="79"/>
  <c r="H26" i="79"/>
  <c r="G26" i="79"/>
  <c r="F26" i="79"/>
  <c r="E26" i="79"/>
  <c r="D26" i="79"/>
  <c r="C26" i="79"/>
  <c r="H20" i="79"/>
  <c r="G20" i="79"/>
  <c r="F20" i="79"/>
  <c r="F9" i="79" s="1"/>
  <c r="E20" i="79"/>
  <c r="E9" i="79" s="1"/>
  <c r="D20" i="79"/>
  <c r="C20" i="79"/>
  <c r="H11" i="79"/>
  <c r="G11" i="79"/>
  <c r="G9" i="79" s="1"/>
  <c r="F11" i="79"/>
  <c r="E11" i="79"/>
  <c r="D11" i="79"/>
  <c r="D9" i="79" s="1"/>
  <c r="C11" i="79"/>
  <c r="C9" i="79" s="1"/>
  <c r="H9" i="79" l="1"/>
  <c r="D9" i="78"/>
  <c r="E9" i="78"/>
  <c r="F9" i="78"/>
  <c r="G9" i="78"/>
  <c r="H9" i="78"/>
  <c r="C9" i="78"/>
  <c r="D18" i="78"/>
  <c r="E18" i="78"/>
  <c r="F18" i="78"/>
  <c r="G18" i="78"/>
  <c r="H18" i="78"/>
  <c r="C18" i="78"/>
  <c r="D24" i="78"/>
  <c r="E24" i="78"/>
  <c r="F24" i="78"/>
  <c r="G24" i="78"/>
  <c r="H24" i="78"/>
  <c r="C24" i="78"/>
  <c r="D30" i="78"/>
  <c r="E30" i="78"/>
  <c r="F30" i="78"/>
  <c r="G30" i="78"/>
  <c r="H30" i="78"/>
  <c r="C30" i="78"/>
  <c r="D39" i="78"/>
  <c r="E39" i="78"/>
  <c r="F39" i="78"/>
  <c r="G39" i="78"/>
  <c r="H39" i="78"/>
  <c r="C39" i="78"/>
  <c r="D48" i="78"/>
  <c r="E48" i="78"/>
  <c r="F48" i="78"/>
  <c r="G48" i="78"/>
  <c r="H48" i="78"/>
  <c r="C48" i="78"/>
  <c r="D57" i="78"/>
  <c r="E57" i="78"/>
  <c r="F57" i="78"/>
  <c r="G57" i="78"/>
  <c r="H57" i="78"/>
  <c r="C57" i="78"/>
  <c r="D62" i="78"/>
  <c r="E62" i="78"/>
  <c r="F62" i="78"/>
  <c r="G62" i="78"/>
  <c r="H62" i="78"/>
  <c r="C62" i="78"/>
  <c r="D70" i="78"/>
  <c r="E70" i="78"/>
  <c r="F70" i="78"/>
  <c r="G70" i="78"/>
  <c r="H70" i="78"/>
  <c r="C70" i="78"/>
  <c r="D75" i="78"/>
  <c r="E75" i="78"/>
  <c r="F75" i="78"/>
  <c r="G75" i="78"/>
  <c r="H75" i="78"/>
  <c r="C75" i="78"/>
  <c r="D81" i="78"/>
  <c r="E81" i="78"/>
  <c r="F81" i="78"/>
  <c r="G81" i="78"/>
  <c r="H81" i="78"/>
  <c r="C81" i="78"/>
  <c r="H89" i="78"/>
  <c r="D89" i="78"/>
  <c r="E89" i="78"/>
  <c r="F89" i="78"/>
  <c r="G89" i="78"/>
  <c r="C89" i="78"/>
  <c r="D7" i="78" l="1"/>
  <c r="F7" i="78"/>
  <c r="C7" i="78"/>
  <c r="E7" i="78"/>
  <c r="G7" i="78"/>
  <c r="H7" i="78"/>
</calcChain>
</file>

<file path=xl/sharedStrings.xml><?xml version="1.0" encoding="utf-8"?>
<sst xmlns="http://schemas.openxmlformats.org/spreadsheetml/2006/main" count="367" uniqueCount="184">
  <si>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</si>
  <si>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</si>
  <si>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</si>
  <si>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</si>
  <si>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</si>
  <si>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</si>
  <si>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</si>
  <si>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</si>
  <si>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</si>
  <si>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</si>
  <si>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</si>
  <si>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</si>
  <si>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</si>
  <si>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</si>
  <si>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</si>
  <si>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</si>
  <si>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</si>
  <si>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</si>
  <si>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</si>
  <si>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</si>
  <si>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</si>
  <si>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Medicine</t>
  </si>
  <si>
    <t>โรคเลือด</t>
  </si>
  <si>
    <t>มะเร็งวิทยา</t>
  </si>
  <si>
    <t>เครือข่ายที่4 Network health4</t>
  </si>
  <si>
    <t>ประสาทวิทยา</t>
  </si>
  <si>
    <t>Neurology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</si>
  <si>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</si>
  <si>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</si>
  <si>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</si>
  <si>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</si>
  <si>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</si>
  <si>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</si>
  <si>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6 Network Health6</t>
  </si>
  <si>
    <t>เครือข่ายที่ 1  Network Health1</t>
  </si>
  <si>
    <t>เครือข่ายที่ 5  Network Health5</t>
  </si>
  <si>
    <t>เชียงใหม่   Chaing Mai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</si>
  <si>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</si>
  <si>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</si>
  <si>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</si>
  <si>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</si>
  <si>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</si>
  <si>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</si>
  <si>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</si>
  <si>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</si>
  <si>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</si>
  <si>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</si>
  <si>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</si>
  <si>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</si>
  <si>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</si>
  <si>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</si>
  <si>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</si>
  <si>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</si>
  <si>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</si>
  <si>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</si>
  <si>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</si>
  <si>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</si>
  <si>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</si>
  <si>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</si>
  <si>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</si>
  <si>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</si>
  <si>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</si>
  <si>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</si>
  <si>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</si>
  <si>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</si>
  <si>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</si>
  <si>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</si>
  <si>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</si>
  <si>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</si>
  <si>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</si>
  <si>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</si>
  <si>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</si>
  <si>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</si>
  <si>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</si>
  <si>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</si>
  <si>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t>เครือข่ายที่11Network Health11</t>
  </si>
  <si>
    <t>เครือข่ายที่10Network Health10</t>
  </si>
  <si>
    <t>รวมทั้งประเทศ Whole Country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</si>
  <si>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</si>
  <si>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</si>
  <si>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</si>
  <si>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</si>
  <si>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</si>
  <si>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</si>
  <si>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</si>
  <si>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</si>
  <si>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</si>
  <si>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</si>
  <si>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</si>
  <si>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</si>
  <si>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</si>
  <si>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</si>
  <si>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</si>
  <si>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</si>
  <si>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</si>
  <si>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</si>
  <si>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อายุรศาสตร์</t>
  </si>
  <si>
    <t>ตจวิทยา</t>
  </si>
  <si>
    <t>เวชศาสตร์ฉุกเฉิน</t>
  </si>
  <si>
    <t>Haematology</t>
  </si>
  <si>
    <t>Oncology</t>
  </si>
  <si>
    <t>Dermatology</t>
  </si>
  <si>
    <t>Emergency</t>
  </si>
  <si>
    <t>นครศรีธรรมราชNakhon Si Thammarat</t>
  </si>
  <si>
    <r>
      <t xml:space="preserve">ตาราง 10.1 (1)   </t>
    </r>
    <r>
      <rPr>
        <sz val="14"/>
        <rFont val="Angsana New"/>
        <family val="1"/>
      </rPr>
      <t xml:space="preserve">จำนวนแพทย์เฉพาะทางสาขาต่างๆ </t>
    </r>
    <r>
      <rPr>
        <b/>
        <sz val="14"/>
        <rFont val="Angsana New"/>
        <family val="1"/>
      </rPr>
      <t xml:space="preserve">(กลุ่มแพทย์อายุรศาสตร์) 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</si>
  <si>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10.1 (1)    Number of Medical Specialists  </t>
    </r>
    <r>
      <rPr>
        <b/>
        <sz val="14"/>
        <rFont val="Angsana New"/>
        <family val="1"/>
      </rPr>
      <t xml:space="preserve">(Medicine Group) </t>
    </r>
    <r>
      <rPr>
        <sz val="14"/>
        <rFont val="Angsana New"/>
        <family val="1"/>
      </rPr>
      <t xml:space="preserve"> by Network Health Service , Province, 2018</t>
    </r>
  </si>
  <si>
    <r>
      <t xml:space="preserve">ตาราง 10.1 (2)  </t>
    </r>
    <r>
      <rPr>
        <sz val="14"/>
        <rFont val="Angsana New"/>
        <family val="1"/>
      </rPr>
      <t xml:space="preserve">จำนวนแพทย์เฉพาะทางสาขาต่างๆ  </t>
    </r>
    <r>
      <rPr>
        <b/>
        <sz val="14"/>
        <rFont val="Angsana New"/>
        <family val="1"/>
      </rPr>
      <t xml:space="preserve">(กลุ่มแพทย์อายุรศาสตร์) 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</si>
  <si>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10.1 (2)   Number of Medical Specialists  </t>
    </r>
    <r>
      <rPr>
        <b/>
        <sz val="14"/>
        <rFont val="Angsana New"/>
        <family val="1"/>
      </rPr>
      <t xml:space="preserve">(Medicine Group) </t>
    </r>
    <r>
      <rPr>
        <sz val="14"/>
        <rFont val="Angsana New"/>
        <family val="1"/>
      </rPr>
      <t xml:space="preserve"> by Network Health Service , Province, 2018</t>
    </r>
  </si>
  <si>
    <t>โลหิตวิทยา</t>
  </si>
  <si>
    <t>โรคทรวงอก</t>
  </si>
  <si>
    <t>โรคติดเชื้อ</t>
  </si>
  <si>
    <t>โรคข้อและ</t>
  </si>
  <si>
    <t>โรคต่อมไร้ท่อ</t>
  </si>
  <si>
    <t>โรคภูมิแพ้และ</t>
  </si>
  <si>
    <t>รูมาติสซั่ม</t>
  </si>
  <si>
    <t>และเมตะบอลิสม</t>
  </si>
  <si>
    <t>อิมมูโนวิทยาคลินิก</t>
  </si>
  <si>
    <t>Pulmonology</t>
  </si>
  <si>
    <t>Infectious</t>
  </si>
  <si>
    <t>Rheumatology</t>
  </si>
  <si>
    <t>Endocrinology</t>
  </si>
  <si>
    <t>Allergy and</t>
  </si>
  <si>
    <t>Diseases</t>
  </si>
  <si>
    <t>and Metabolism</t>
  </si>
  <si>
    <t xml:space="preserve">Clinical </t>
  </si>
  <si>
    <t>Immunology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</si>
  <si>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</si>
  <si>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r>
      <t>เครือข่ายที่1</t>
    </r>
    <r>
      <rPr>
        <sz val="14"/>
        <rFont val="Angsana New"/>
        <family val="1"/>
      </rPr>
      <t xml:space="preserve"> Network Health1</t>
    </r>
  </si>
  <si>
    <r>
      <t xml:space="preserve">เครือข่ายที่ 2 </t>
    </r>
    <r>
      <rPr>
        <sz val="14"/>
        <rFont val="Angsana New"/>
        <family val="1"/>
      </rPr>
      <t>Network Health2</t>
    </r>
  </si>
  <si>
    <r>
      <t xml:space="preserve">เครือข่ายที่ 3 </t>
    </r>
    <r>
      <rPr>
        <sz val="14"/>
        <rFont val="Angsana New"/>
        <family val="1"/>
      </rPr>
      <t>Network Health3</t>
    </r>
  </si>
  <si>
    <r>
      <t xml:space="preserve">เครือข่ายที่4 </t>
    </r>
    <r>
      <rPr>
        <sz val="14"/>
        <rFont val="Angsana New"/>
        <family val="1"/>
      </rPr>
      <t>Network health4</t>
    </r>
  </si>
  <si>
    <r>
      <t xml:space="preserve">เครือข่ายที่ 5  </t>
    </r>
    <r>
      <rPr>
        <sz val="14"/>
        <rFont val="Angsana New"/>
        <family val="1"/>
      </rPr>
      <t>Network Health5</t>
    </r>
  </si>
  <si>
    <r>
      <t xml:space="preserve">เครือข่ายที่ 6 </t>
    </r>
    <r>
      <rPr>
        <sz val="14"/>
        <rFont val="Angsana New"/>
        <family val="1"/>
      </rPr>
      <t>Network Health6</t>
    </r>
  </si>
  <si>
    <r>
      <t xml:space="preserve">เครือข่ายที่ 7 </t>
    </r>
    <r>
      <rPr>
        <sz val="14"/>
        <rFont val="Angsana New"/>
        <family val="1"/>
      </rPr>
      <t>Network Health7</t>
    </r>
  </si>
  <si>
    <r>
      <t xml:space="preserve">เครือข่ายที่ 8 </t>
    </r>
    <r>
      <rPr>
        <sz val="14"/>
        <rFont val="Angsana New"/>
        <family val="1"/>
      </rPr>
      <t>Network Health8</t>
    </r>
  </si>
  <si>
    <t>หนองบัวลำภูNong Bua Lamphu</t>
  </si>
  <si>
    <r>
      <t>เครือข่ายที่ 9</t>
    </r>
    <r>
      <rPr>
        <sz val="14"/>
        <rFont val="Angsana New"/>
        <family val="1"/>
      </rPr>
      <t xml:space="preserve"> Network Health9</t>
    </r>
  </si>
  <si>
    <r>
      <rPr>
        <b/>
        <sz val="12"/>
        <rFont val="Angsana New"/>
        <family val="1"/>
      </rPr>
      <t>เครือข่ายที่10</t>
    </r>
    <r>
      <rPr>
        <sz val="12"/>
        <rFont val="Angsana New"/>
        <family val="1"/>
      </rPr>
      <t>Network Health10</t>
    </r>
  </si>
  <si>
    <r>
      <t>เครือข่ายที่11</t>
    </r>
    <r>
      <rPr>
        <sz val="14"/>
        <rFont val="Angsana New"/>
        <family val="1"/>
      </rPr>
      <t>Network Health11</t>
    </r>
  </si>
  <si>
    <r>
      <rPr>
        <b/>
        <sz val="12"/>
        <rFont val="Angsana New"/>
        <family val="1"/>
      </rPr>
      <t>เครือข่ายที่12</t>
    </r>
    <r>
      <rPr>
        <sz val="12"/>
        <rFont val="Angsana New"/>
        <family val="1"/>
      </rPr>
      <t>Network Health12</t>
    </r>
  </si>
  <si>
    <r>
      <t xml:space="preserve">ตาราง 10.1(3) </t>
    </r>
    <r>
      <rPr>
        <sz val="14"/>
        <rFont val="Angsana New"/>
        <family val="1"/>
      </rPr>
      <t xml:space="preserve">จำนวนแพทย์เฉพาะทางสาขาต่างๆ  </t>
    </r>
    <r>
      <rPr>
        <b/>
        <sz val="14"/>
        <rFont val="Angsana New"/>
        <family val="1"/>
      </rPr>
      <t xml:space="preserve">(กลุ่มแพทย์อายุรศาสตร์) 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</si>
  <si>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10.1(3)   Number of Medical Specialists  </t>
    </r>
    <r>
      <rPr>
        <b/>
        <sz val="14"/>
        <rFont val="Angsana New"/>
        <family val="1"/>
      </rPr>
      <t xml:space="preserve">(Medicine Group) </t>
    </r>
    <r>
      <rPr>
        <sz val="14"/>
        <rFont val="Angsana New"/>
        <family val="1"/>
      </rPr>
      <t xml:space="preserve"> by Network Health Service , Province, 2018</t>
    </r>
  </si>
  <si>
    <t>เวชบำบัดวิกฤติ</t>
  </si>
  <si>
    <t>โรคระบบ</t>
  </si>
  <si>
    <t>โรคไต</t>
  </si>
  <si>
    <t>โรคหัวใจ</t>
  </si>
  <si>
    <t>โรคระบบการ</t>
  </si>
  <si>
    <t>ทางเดินอาหาร</t>
  </si>
  <si>
    <t>หายใจและภาวะวิกฤติ</t>
  </si>
  <si>
    <t>Gastroen-</t>
  </si>
  <si>
    <t>Nephrology</t>
  </si>
  <si>
    <t>Cardiology</t>
  </si>
  <si>
    <t>Pulmonary</t>
  </si>
  <si>
    <t>Intensive and</t>
  </si>
  <si>
    <t>terology</t>
  </si>
  <si>
    <t xml:space="preserve"> </t>
  </si>
  <si>
    <t xml:space="preserve">and Pulmonary </t>
  </si>
  <si>
    <t xml:space="preserve"> Critical Care </t>
  </si>
  <si>
    <t xml:space="preserve">Critical Care </t>
  </si>
  <si>
    <t>นครศรีธรรมราช   Nakhon Si Thammarat</t>
  </si>
  <si>
    <t>ตาราง 10.   จำนวนแพทย์เฉพาะทางสาขาต่าง ๆ  รวมทั้งประเทศ ปี 2561</t>
  </si>
  <si>
    <t>Table 10.    Number of Medical Specialists, Whole Country, 2018</t>
  </si>
  <si>
    <t xml:space="preserve">ลำดับ </t>
  </si>
  <si>
    <t>กลุ่มสาขาเฉพาะทาง</t>
  </si>
  <si>
    <t>จำนวนแพทย์</t>
  </si>
  <si>
    <t>No.</t>
  </si>
  <si>
    <t>Medical  Specialists</t>
  </si>
  <si>
    <t>Number of Doctors</t>
  </si>
  <si>
    <t>สาขาอายุรศาสตร์  (Medicine  Group)</t>
  </si>
  <si>
    <t>สาขาศัลยศาสตร์   (Surgery  Group)</t>
  </si>
  <si>
    <t>สาขากุมารเวชศาสตร์  (Pediatrics  Group)</t>
  </si>
  <si>
    <t>สาขาสูติ นรีเวชศาสตร์  (Obstetrics  Group)</t>
  </si>
  <si>
    <t>สาขาพยาธิวิทยา(Pathology Group)</t>
  </si>
  <si>
    <t>สาขารังสีวิทยา  (Radiology  Group)</t>
  </si>
  <si>
    <t>สาขาวิสัญญีวิทยา  (Anesthesiology  Group)</t>
  </si>
  <si>
    <t>สาขาเวชปฏิบัติทั่วไป (General  Practitioner)</t>
  </si>
  <si>
    <t>สาขาเวชศาสตร์ครอบครัว ( Medicine  Group)</t>
  </si>
  <si>
    <t>สาขาเวชศาสตร์ป้องกัน  (Medicine  Group)</t>
  </si>
  <si>
    <t>สาขาเวชศาสตร์ฟื้นฟู  (Medicine  Group)</t>
  </si>
  <si>
    <t>สาขาจักษุวิทยา  (Ophthalmology)</t>
  </si>
  <si>
    <t>สาขาจิตเวชศาสตร์  (Psychiatry)</t>
  </si>
  <si>
    <t>สาขานิติเวชศาสตร์(Forensic Medicine)</t>
  </si>
  <si>
    <t>สาขาโสต ศอ นาสิกวิทยา (Otolaryngology)</t>
  </si>
  <si>
    <t>รวม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</si>
</sst>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23" x14ac:knownFonts="1">
    <font>
      <sz val="10"/>
      <name val="Arial"/>
      <charset val="22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0"/>
      <name val="Arial"/>
      <family val="2"/>
    </font>
    <font>
      <sz val="16"/>
      <color indexed="8"/>
      <name val="TH SarabunPSK"/>
      <family val="2"/>
    </font>
    <font>
      <sz val="10"/>
      <color indexed="8"/>
      <name val="Tahoma"/>
      <family val="2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0"/>
      <name val="Arial"/>
      <family val="2"/>
    </font>
    <font>
      <sz val="13"/>
      <name val="Angsana New"/>
      <family val="1"/>
    </font>
    <font>
      <b/>
      <sz val="12"/>
      <name val="Angsana New"/>
      <family val="1"/>
    </font>
    <font>
      <sz val="11"/>
      <name val="Angsana New"/>
      <family val="1"/>
    </font>
    <font>
      <b/>
      <sz val="16"/>
      <name val="Angsana New"/>
      <family val="1"/>
    </font>
    <font>
      <sz val="16"/>
      <color indexed="8"/>
      <name val="Angsana New"/>
      <family val="1"/>
    </font>
    <font>
      <sz val="16"/>
      <name val="Angsana New"/>
      <family val="1"/>
    </font>
    <font>
      <b/>
      <sz val="18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/>
      <right style="thin">
        <color theme="5"/>
      </right>
      <top/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/>
      <diagonal/>
    </border>
    <border>
      <left/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/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indexed="22"/>
      </bottom>
      <diagonal/>
    </border>
    <border>
      <left/>
      <right style="thin">
        <color theme="5"/>
      </right>
      <top style="thin">
        <color theme="5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indexed="22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theme="5"/>
      </bottom>
      <diagonal/>
    </border>
  </borders>
  <cellStyleXfs count="31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17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9" fillId="2" borderId="0" xfId="26" applyFont="1" applyFill="1" applyBorder="1" applyAlignment="1">
      <alignment horizontal="center" wrapText="1"/>
    </xf>
    <xf numFmtId="0" fontId="12" fillId="2" borderId="0" xfId="26" applyFont="1" applyFill="1" applyBorder="1" applyAlignment="1">
      <alignment horizontal="center" wrapText="1"/>
    </xf>
    <xf numFmtId="3" fontId="14" fillId="0" borderId="0" xfId="0" applyNumberFormat="1" applyFont="1" applyBorder="1" applyAlignment="1">
      <alignment horizontal="center"/>
    </xf>
    <xf numFmtId="0" fontId="9" fillId="0" borderId="0" xfId="26" applyFont="1" applyFill="1" applyBorder="1" applyAlignment="1">
      <alignment wrapText="1"/>
    </xf>
    <xf numFmtId="3" fontId="9" fillId="0" borderId="0" xfId="26" applyNumberFormat="1" applyFont="1" applyFill="1" applyBorder="1" applyAlignment="1">
      <alignment horizontal="center" wrapText="1"/>
    </xf>
    <xf numFmtId="0" fontId="9" fillId="0" borderId="3" xfId="26" applyFont="1" applyFill="1" applyBorder="1" applyAlignment="1">
      <alignment wrapText="1"/>
    </xf>
    <xf numFmtId="0" fontId="9" fillId="0" borderId="2" xfId="26" applyFont="1" applyFill="1" applyBorder="1" applyAlignment="1">
      <alignment wrapText="1"/>
    </xf>
    <xf numFmtId="3" fontId="9" fillId="0" borderId="2" xfId="26" applyNumberFormat="1" applyFont="1" applyFill="1" applyBorder="1" applyAlignment="1">
      <alignment horizontal="center" wrapText="1"/>
    </xf>
    <xf numFmtId="0" fontId="9" fillId="0" borderId="4" xfId="26" applyFont="1" applyFill="1" applyBorder="1" applyAlignment="1">
      <alignment wrapText="1"/>
    </xf>
    <xf numFmtId="0" fontId="9" fillId="0" borderId="1" xfId="26" applyFont="1" applyFill="1" applyBorder="1" applyAlignment="1">
      <alignment wrapText="1"/>
    </xf>
    <xf numFmtId="3" fontId="9" fillId="0" borderId="1" xfId="26" applyNumberFormat="1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64" fontId="4" fillId="4" borderId="10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164" fontId="4" fillId="4" borderId="13" xfId="1" applyNumberFormat="1" applyFont="1" applyFill="1" applyBorder="1" applyAlignment="1">
      <alignment horizontal="center"/>
    </xf>
    <xf numFmtId="164" fontId="4" fillId="4" borderId="11" xfId="1" applyNumberFormat="1" applyFont="1" applyFill="1" applyBorder="1" applyAlignment="1">
      <alignment horizontal="center"/>
    </xf>
    <xf numFmtId="164" fontId="4" fillId="4" borderId="9" xfId="1" applyNumberFormat="1" applyFont="1" applyFill="1" applyBorder="1" applyAlignment="1">
      <alignment horizontal="center"/>
    </xf>
    <xf numFmtId="164" fontId="4" fillId="4" borderId="14" xfId="1" applyNumberFormat="1" applyFont="1" applyFill="1" applyBorder="1" applyAlignment="1">
      <alignment horizontal="center"/>
    </xf>
    <xf numFmtId="0" fontId="3" fillId="3" borderId="5" xfId="0" applyFont="1" applyFill="1" applyBorder="1"/>
    <xf numFmtId="0" fontId="4" fillId="0" borderId="18" xfId="0" applyFont="1" applyBorder="1"/>
    <xf numFmtId="0" fontId="4" fillId="0" borderId="19" xfId="0" applyFont="1" applyBorder="1"/>
    <xf numFmtId="0" fontId="4" fillId="0" borderId="21" xfId="0" applyFont="1" applyBorder="1"/>
    <xf numFmtId="0" fontId="5" fillId="0" borderId="19" xfId="0" applyFont="1" applyBorder="1"/>
    <xf numFmtId="0" fontId="4" fillId="0" borderId="20" xfId="0" applyFont="1" applyBorder="1"/>
    <xf numFmtId="3" fontId="13" fillId="0" borderId="22" xfId="26" applyNumberFormat="1" applyFont="1" applyFill="1" applyBorder="1" applyAlignment="1">
      <alignment horizontal="center" wrapText="1"/>
    </xf>
    <xf numFmtId="3" fontId="13" fillId="0" borderId="23" xfId="26" applyNumberFormat="1" applyFont="1" applyFill="1" applyBorder="1" applyAlignment="1">
      <alignment horizontal="center" wrapText="1"/>
    </xf>
    <xf numFmtId="3" fontId="13" fillId="0" borderId="25" xfId="26" applyNumberFormat="1" applyFont="1" applyFill="1" applyBorder="1" applyAlignment="1">
      <alignment horizontal="center" wrapText="1"/>
    </xf>
    <xf numFmtId="3" fontId="13" fillId="0" borderId="24" xfId="26" applyNumberFormat="1" applyFont="1" applyFill="1" applyBorder="1" applyAlignment="1">
      <alignment horizontal="center" wrapText="1"/>
    </xf>
    <xf numFmtId="3" fontId="7" fillId="3" borderId="5" xfId="0" applyNumberFormat="1" applyFont="1" applyFill="1" applyBorder="1" applyAlignment="1">
      <alignment horizontal="center"/>
    </xf>
    <xf numFmtId="3" fontId="13" fillId="0" borderId="18" xfId="26" applyNumberFormat="1" applyFont="1" applyFill="1" applyBorder="1" applyAlignment="1">
      <alignment horizontal="center" wrapText="1"/>
    </xf>
    <xf numFmtId="3" fontId="13" fillId="0" borderId="19" xfId="26" applyNumberFormat="1" applyFont="1" applyFill="1" applyBorder="1" applyAlignment="1">
      <alignment horizontal="center" wrapText="1"/>
    </xf>
    <xf numFmtId="3" fontId="13" fillId="0" borderId="21" xfId="26" applyNumberFormat="1" applyFont="1" applyFill="1" applyBorder="1" applyAlignment="1">
      <alignment horizontal="center" wrapText="1"/>
    </xf>
    <xf numFmtId="3" fontId="13" fillId="0" borderId="20" xfId="26" applyNumberFormat="1" applyFont="1" applyFill="1" applyBorder="1" applyAlignment="1">
      <alignment horizontal="center" wrapText="1"/>
    </xf>
    <xf numFmtId="3" fontId="7" fillId="3" borderId="6" xfId="0" applyNumberFormat="1" applyFont="1" applyFill="1" applyBorder="1" applyAlignment="1">
      <alignment horizontal="center"/>
    </xf>
    <xf numFmtId="3" fontId="13" fillId="0" borderId="7" xfId="26" applyNumberFormat="1" applyFont="1" applyFill="1" applyBorder="1" applyAlignment="1">
      <alignment horizontal="center" wrapText="1"/>
    </xf>
    <xf numFmtId="3" fontId="13" fillId="0" borderId="8" xfId="26" applyNumberFormat="1" applyFont="1" applyFill="1" applyBorder="1" applyAlignment="1">
      <alignment horizontal="center" wrapText="1"/>
    </xf>
    <xf numFmtId="3" fontId="13" fillId="0" borderId="27" xfId="26" applyNumberFormat="1" applyFont="1" applyFill="1" applyBorder="1" applyAlignment="1">
      <alignment horizontal="center" wrapText="1"/>
    </xf>
    <xf numFmtId="3" fontId="13" fillId="0" borderId="26" xfId="26" applyNumberFormat="1" applyFont="1" applyFill="1" applyBorder="1" applyAlignment="1">
      <alignment horizontal="center" wrapText="1"/>
    </xf>
    <xf numFmtId="0" fontId="4" fillId="0" borderId="28" xfId="0" applyFont="1" applyBorder="1"/>
    <xf numFmtId="3" fontId="13" fillId="0" borderId="29" xfId="26" applyNumberFormat="1" applyFont="1" applyFill="1" applyBorder="1" applyAlignment="1">
      <alignment horizontal="center" wrapText="1"/>
    </xf>
    <xf numFmtId="3" fontId="13" fillId="0" borderId="28" xfId="26" applyNumberFormat="1" applyFont="1" applyFill="1" applyBorder="1" applyAlignment="1">
      <alignment horizontal="center" wrapText="1"/>
    </xf>
    <xf numFmtId="3" fontId="13" fillId="0" borderId="30" xfId="26" applyNumberFormat="1" applyFont="1" applyFill="1" applyBorder="1" applyAlignment="1">
      <alignment horizontal="center" wrapText="1"/>
    </xf>
    <xf numFmtId="0" fontId="4" fillId="4" borderId="11" xfId="0" applyFont="1" applyFill="1" applyBorder="1"/>
    <xf numFmtId="0" fontId="3" fillId="0" borderId="11" xfId="0" applyFont="1" applyFill="1" applyBorder="1"/>
    <xf numFmtId="0" fontId="4" fillId="4" borderId="14" xfId="0" applyFont="1" applyFill="1" applyBorder="1" applyAlignment="1">
      <alignment horizontal="center"/>
    </xf>
    <xf numFmtId="3" fontId="7" fillId="0" borderId="14" xfId="26" applyNumberFormat="1" applyFont="1" applyFill="1" applyBorder="1" applyAlignment="1">
      <alignment horizontal="center" wrapText="1"/>
    </xf>
    <xf numFmtId="3" fontId="6" fillId="0" borderId="22" xfId="26" applyNumberFormat="1" applyFont="1" applyFill="1" applyBorder="1" applyAlignment="1">
      <alignment horizontal="center" wrapText="1"/>
    </xf>
    <xf numFmtId="3" fontId="6" fillId="0" borderId="23" xfId="26" applyNumberFormat="1" applyFont="1" applyFill="1" applyBorder="1" applyAlignment="1">
      <alignment horizontal="center" wrapText="1"/>
    </xf>
    <xf numFmtId="3" fontId="6" fillId="0" borderId="24" xfId="26" applyNumberFormat="1" applyFont="1" applyFill="1" applyBorder="1" applyAlignment="1">
      <alignment horizontal="center" wrapText="1"/>
    </xf>
    <xf numFmtId="3" fontId="6" fillId="0" borderId="25" xfId="26" applyNumberFormat="1" applyFont="1" applyFill="1" applyBorder="1" applyAlignment="1">
      <alignment horizontal="center" wrapText="1"/>
    </xf>
    <xf numFmtId="3" fontId="7" fillId="0" borderId="11" xfId="26" applyNumberFormat="1" applyFont="1" applyFill="1" applyBorder="1" applyAlignment="1">
      <alignment horizontal="center" wrapText="1"/>
    </xf>
    <xf numFmtId="3" fontId="6" fillId="0" borderId="18" xfId="26" applyNumberFormat="1" applyFont="1" applyFill="1" applyBorder="1" applyAlignment="1">
      <alignment horizontal="center" wrapText="1"/>
    </xf>
    <xf numFmtId="3" fontId="6" fillId="0" borderId="19" xfId="26" applyNumberFormat="1" applyFont="1" applyFill="1" applyBorder="1" applyAlignment="1">
      <alignment horizontal="center" wrapText="1"/>
    </xf>
    <xf numFmtId="3" fontId="6" fillId="0" borderId="20" xfId="26" applyNumberFormat="1" applyFont="1" applyFill="1" applyBorder="1" applyAlignment="1">
      <alignment horizontal="center" wrapText="1"/>
    </xf>
    <xf numFmtId="3" fontId="6" fillId="0" borderId="21" xfId="26" applyNumberFormat="1" applyFont="1" applyFill="1" applyBorder="1" applyAlignment="1">
      <alignment horizontal="center" wrapText="1"/>
    </xf>
    <xf numFmtId="3" fontId="7" fillId="0" borderId="9" xfId="26" applyNumberFormat="1" applyFont="1" applyFill="1" applyBorder="1" applyAlignment="1">
      <alignment horizontal="center" wrapText="1"/>
    </xf>
    <xf numFmtId="3" fontId="6" fillId="0" borderId="7" xfId="26" applyNumberFormat="1" applyFont="1" applyFill="1" applyBorder="1" applyAlignment="1">
      <alignment horizontal="center" wrapText="1"/>
    </xf>
    <xf numFmtId="3" fontId="6" fillId="0" borderId="8" xfId="26" applyNumberFormat="1" applyFont="1" applyFill="1" applyBorder="1" applyAlignment="1">
      <alignment horizontal="center" wrapText="1"/>
    </xf>
    <xf numFmtId="3" fontId="6" fillId="0" borderId="26" xfId="26" applyNumberFormat="1" applyFont="1" applyFill="1" applyBorder="1" applyAlignment="1">
      <alignment horizontal="center" wrapText="1"/>
    </xf>
    <xf numFmtId="3" fontId="6" fillId="0" borderId="27" xfId="26" applyNumberFormat="1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/>
    </xf>
    <xf numFmtId="0" fontId="3" fillId="3" borderId="6" xfId="0" applyFont="1" applyFill="1" applyBorder="1"/>
    <xf numFmtId="164" fontId="4" fillId="4" borderId="10" xfId="2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64" fontId="4" fillId="4" borderId="13" xfId="2" applyNumberFormat="1" applyFont="1" applyFill="1" applyBorder="1" applyAlignment="1">
      <alignment horizontal="center" vertical="center"/>
    </xf>
    <xf numFmtId="164" fontId="4" fillId="4" borderId="11" xfId="2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14" xfId="2" applyNumberFormat="1" applyFont="1" applyFill="1" applyBorder="1" applyAlignment="1">
      <alignment horizontal="center" vertical="center"/>
    </xf>
    <xf numFmtId="164" fontId="16" fillId="4" borderId="11" xfId="2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center"/>
    </xf>
    <xf numFmtId="3" fontId="7" fillId="0" borderId="11" xfId="30" applyNumberFormat="1" applyFont="1" applyFill="1" applyBorder="1" applyAlignment="1">
      <alignment horizontal="center" wrapText="1"/>
    </xf>
    <xf numFmtId="3" fontId="7" fillId="0" borderId="9" xfId="30" applyNumberFormat="1" applyFont="1" applyFill="1" applyBorder="1" applyAlignment="1">
      <alignment horizontal="center" wrapText="1"/>
    </xf>
    <xf numFmtId="3" fontId="7" fillId="0" borderId="14" xfId="30" applyNumberFormat="1" applyFont="1" applyFill="1" applyBorder="1" applyAlignment="1">
      <alignment horizontal="center" wrapText="1"/>
    </xf>
    <xf numFmtId="0" fontId="9" fillId="0" borderId="1" xfId="30" applyFont="1" applyFill="1" applyBorder="1" applyAlignment="1">
      <alignment wrapText="1"/>
    </xf>
    <xf numFmtId="3" fontId="9" fillId="0" borderId="1" xfId="30" applyNumberFormat="1" applyFont="1" applyFill="1" applyBorder="1" applyAlignment="1">
      <alignment horizontal="center" wrapText="1"/>
    </xf>
    <xf numFmtId="3" fontId="6" fillId="0" borderId="18" xfId="30" applyNumberFormat="1" applyFont="1" applyFill="1" applyBorder="1" applyAlignment="1">
      <alignment horizontal="center" wrapText="1"/>
    </xf>
    <xf numFmtId="3" fontId="6" fillId="0" borderId="7" xfId="30" applyNumberFormat="1" applyFont="1" applyFill="1" applyBorder="1" applyAlignment="1">
      <alignment horizontal="center" wrapText="1"/>
    </xf>
    <xf numFmtId="3" fontId="6" fillId="0" borderId="22" xfId="30" applyNumberFormat="1" applyFont="1" applyFill="1" applyBorder="1" applyAlignment="1">
      <alignment horizontal="center" wrapText="1"/>
    </xf>
    <xf numFmtId="3" fontId="6" fillId="0" borderId="19" xfId="30" applyNumberFormat="1" applyFont="1" applyFill="1" applyBorder="1" applyAlignment="1">
      <alignment horizontal="center" wrapText="1"/>
    </xf>
    <xf numFmtId="3" fontId="6" fillId="0" borderId="8" xfId="30" applyNumberFormat="1" applyFont="1" applyFill="1" applyBorder="1" applyAlignment="1">
      <alignment horizontal="center" wrapText="1"/>
    </xf>
    <xf numFmtId="3" fontId="6" fillId="0" borderId="23" xfId="30" applyNumberFormat="1" applyFont="1" applyFill="1" applyBorder="1" applyAlignment="1">
      <alignment horizontal="center" wrapText="1"/>
    </xf>
    <xf numFmtId="3" fontId="6" fillId="0" borderId="20" xfId="30" applyNumberFormat="1" applyFont="1" applyFill="1" applyBorder="1" applyAlignment="1">
      <alignment horizontal="center" wrapText="1"/>
    </xf>
    <xf numFmtId="3" fontId="6" fillId="0" borderId="26" xfId="30" applyNumberFormat="1" applyFont="1" applyFill="1" applyBorder="1" applyAlignment="1">
      <alignment horizontal="center" wrapText="1"/>
    </xf>
    <xf numFmtId="3" fontId="6" fillId="0" borderId="24" xfId="30" applyNumberFormat="1" applyFont="1" applyFill="1" applyBorder="1" applyAlignment="1">
      <alignment horizontal="center" wrapText="1"/>
    </xf>
    <xf numFmtId="3" fontId="6" fillId="0" borderId="21" xfId="30" applyNumberFormat="1" applyFont="1" applyFill="1" applyBorder="1" applyAlignment="1">
      <alignment horizontal="center" wrapText="1"/>
    </xf>
    <xf numFmtId="3" fontId="6" fillId="0" borderId="27" xfId="30" applyNumberFormat="1" applyFont="1" applyFill="1" applyBorder="1" applyAlignment="1">
      <alignment horizontal="center" wrapText="1"/>
    </xf>
    <xf numFmtId="3" fontId="6" fillId="0" borderId="25" xfId="30" applyNumberFormat="1" applyFont="1" applyFill="1" applyBorder="1" applyAlignment="1">
      <alignment horizontal="center" wrapText="1"/>
    </xf>
    <xf numFmtId="0" fontId="4" fillId="0" borderId="7" xfId="0" applyFont="1" applyBorder="1"/>
    <xf numFmtId="3" fontId="13" fillId="0" borderId="18" xfId="30" applyNumberFormat="1" applyFont="1" applyFill="1" applyBorder="1" applyAlignment="1">
      <alignment horizontal="center" wrapText="1"/>
    </xf>
    <xf numFmtId="3" fontId="13" fillId="0" borderId="7" xfId="30" applyNumberFormat="1" applyFont="1" applyFill="1" applyBorder="1" applyAlignment="1">
      <alignment horizontal="center" wrapText="1"/>
    </xf>
    <xf numFmtId="3" fontId="13" fillId="0" borderId="22" xfId="30" applyNumberFormat="1" applyFont="1" applyFill="1" applyBorder="1" applyAlignment="1">
      <alignment horizontal="center" wrapText="1"/>
    </xf>
    <xf numFmtId="0" fontId="4" fillId="0" borderId="8" xfId="0" applyFont="1" applyBorder="1"/>
    <xf numFmtId="3" fontId="13" fillId="0" borderId="19" xfId="30" applyNumberFormat="1" applyFont="1" applyFill="1" applyBorder="1" applyAlignment="1">
      <alignment horizontal="center" wrapText="1"/>
    </xf>
    <xf numFmtId="3" fontId="13" fillId="0" borderId="8" xfId="30" applyNumberFormat="1" applyFont="1" applyFill="1" applyBorder="1" applyAlignment="1">
      <alignment horizontal="center" wrapText="1"/>
    </xf>
    <xf numFmtId="3" fontId="13" fillId="0" borderId="23" xfId="30" applyNumberFormat="1" applyFont="1" applyFill="1" applyBorder="1" applyAlignment="1">
      <alignment horizontal="center" wrapText="1"/>
    </xf>
    <xf numFmtId="0" fontId="4" fillId="0" borderId="14" xfId="0" applyFont="1" applyBorder="1"/>
    <xf numFmtId="0" fontId="4" fillId="0" borderId="26" xfId="0" applyFont="1" applyBorder="1"/>
    <xf numFmtId="3" fontId="13" fillId="0" borderId="20" xfId="30" applyNumberFormat="1" applyFont="1" applyFill="1" applyBorder="1" applyAlignment="1">
      <alignment horizontal="center" wrapText="1"/>
    </xf>
    <xf numFmtId="3" fontId="13" fillId="0" borderId="26" xfId="30" applyNumberFormat="1" applyFont="1" applyFill="1" applyBorder="1" applyAlignment="1">
      <alignment horizontal="center" wrapText="1"/>
    </xf>
    <xf numFmtId="3" fontId="13" fillId="0" borderId="24" xfId="30" applyNumberFormat="1" applyFont="1" applyFill="1" applyBorder="1" applyAlignment="1">
      <alignment horizontal="center" wrapText="1"/>
    </xf>
    <xf numFmtId="0" fontId="5" fillId="0" borderId="8" xfId="0" applyFont="1" applyBorder="1"/>
    <xf numFmtId="0" fontId="4" fillId="0" borderId="27" xfId="0" applyFont="1" applyBorder="1"/>
    <xf numFmtId="3" fontId="13" fillId="0" borderId="28" xfId="30" applyNumberFormat="1" applyFont="1" applyFill="1" applyBorder="1" applyAlignment="1">
      <alignment horizontal="center" wrapText="1"/>
    </xf>
    <xf numFmtId="3" fontId="13" fillId="0" borderId="30" xfId="30" applyNumberFormat="1" applyFont="1" applyFill="1" applyBorder="1" applyAlignment="1">
      <alignment horizontal="center" wrapText="1"/>
    </xf>
    <xf numFmtId="3" fontId="13" fillId="0" borderId="29" xfId="30" applyNumberFormat="1" applyFont="1" applyFill="1" applyBorder="1" applyAlignment="1">
      <alignment horizontal="center" wrapText="1"/>
    </xf>
    <xf numFmtId="3" fontId="13" fillId="0" borderId="21" xfId="30" applyNumberFormat="1" applyFont="1" applyFill="1" applyBorder="1" applyAlignment="1">
      <alignment horizontal="center" wrapText="1"/>
    </xf>
    <xf numFmtId="3" fontId="13" fillId="0" borderId="27" xfId="30" applyNumberFormat="1" applyFont="1" applyFill="1" applyBorder="1" applyAlignment="1">
      <alignment horizontal="center" wrapText="1"/>
    </xf>
    <xf numFmtId="3" fontId="13" fillId="0" borderId="25" xfId="30" applyNumberFormat="1" applyFont="1" applyFill="1" applyBorder="1" applyAlignment="1">
      <alignment horizontal="center" wrapText="1"/>
    </xf>
    <xf numFmtId="0" fontId="17" fillId="3" borderId="5" xfId="0" applyFont="1" applyFill="1" applyBorder="1"/>
    <xf numFmtId="0" fontId="18" fillId="0" borderId="19" xfId="0" applyFont="1" applyBorder="1"/>
    <xf numFmtId="164" fontId="4" fillId="4" borderId="10" xfId="2" applyNumberFormat="1" applyFont="1" applyFill="1" applyBorder="1" applyAlignment="1">
      <alignment horizontal="center"/>
    </xf>
    <xf numFmtId="164" fontId="4" fillId="4" borderId="12" xfId="2" applyNumberFormat="1" applyFont="1" applyFill="1" applyBorder="1" applyAlignment="1">
      <alignment horizontal="center"/>
    </xf>
    <xf numFmtId="164" fontId="4" fillId="4" borderId="13" xfId="2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4" fontId="4" fillId="4" borderId="11" xfId="2" applyNumberFormat="1" applyFont="1" applyFill="1" applyBorder="1" applyAlignment="1">
      <alignment horizontal="center"/>
    </xf>
    <xf numFmtId="164" fontId="4" fillId="4" borderId="9" xfId="2" applyNumberFormat="1" applyFont="1" applyFill="1" applyBorder="1" applyAlignment="1">
      <alignment horizontal="center"/>
    </xf>
    <xf numFmtId="164" fontId="4" fillId="4" borderId="14" xfId="2" applyNumberFormat="1" applyFont="1" applyFill="1" applyBorder="1" applyAlignment="1">
      <alignment horizontal="center"/>
    </xf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3" fontId="19" fillId="0" borderId="0" xfId="0" applyNumberFormat="1" applyFont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20" fillId="0" borderId="4" xfId="30" applyFont="1" applyFill="1" applyBorder="1" applyAlignment="1">
      <alignment wrapText="1"/>
    </xf>
    <xf numFmtId="0" fontId="20" fillId="0" borderId="1" xfId="30" applyFont="1" applyFill="1" applyBorder="1" applyAlignment="1">
      <alignment wrapText="1"/>
    </xf>
    <xf numFmtId="3" fontId="20" fillId="0" borderId="1" xfId="30" applyNumberFormat="1" applyFont="1" applyFill="1" applyBorder="1" applyAlignment="1">
      <alignment horizontal="center" wrapText="1"/>
    </xf>
    <xf numFmtId="0" fontId="3" fillId="0" borderId="9" xfId="0" applyFont="1" applyFill="1" applyBorder="1"/>
    <xf numFmtId="3" fontId="6" fillId="0" borderId="0" xfId="30" applyNumberFormat="1" applyFont="1" applyFill="1" applyBorder="1" applyAlignment="1">
      <alignment horizontal="center" wrapText="1"/>
    </xf>
    <xf numFmtId="3" fontId="6" fillId="0" borderId="11" xfId="30" applyNumberFormat="1" applyFont="1" applyFill="1" applyBorder="1" applyAlignment="1">
      <alignment horizontal="center" wrapText="1"/>
    </xf>
    <xf numFmtId="3" fontId="6" fillId="0" borderId="9" xfId="30" applyNumberFormat="1" applyFont="1" applyFill="1" applyBorder="1" applyAlignment="1">
      <alignment horizontal="center" wrapText="1"/>
    </xf>
    <xf numFmtId="3" fontId="6" fillId="0" borderId="14" xfId="30" applyNumberFormat="1" applyFont="1" applyFill="1" applyBorder="1" applyAlignment="1">
      <alignment horizontal="center" wrapText="1"/>
    </xf>
    <xf numFmtId="3" fontId="3" fillId="3" borderId="31" xfId="0" applyNumberFormat="1" applyFont="1" applyFill="1" applyBorder="1" applyAlignment="1">
      <alignment horizontal="center"/>
    </xf>
    <xf numFmtId="3" fontId="6" fillId="0" borderId="32" xfId="30" applyNumberFormat="1" applyFont="1" applyFill="1" applyBorder="1" applyAlignment="1">
      <alignment horizontal="center" wrapText="1"/>
    </xf>
    <xf numFmtId="3" fontId="6" fillId="0" borderId="33" xfId="30" applyNumberFormat="1" applyFont="1" applyFill="1" applyBorder="1" applyAlignment="1">
      <alignment horizontal="center" wrapText="1"/>
    </xf>
    <xf numFmtId="3" fontId="6" fillId="0" borderId="34" xfId="30" applyNumberFormat="1" applyFont="1" applyFill="1" applyBorder="1" applyAlignment="1">
      <alignment horizontal="center" wrapText="1"/>
    </xf>
    <xf numFmtId="3" fontId="6" fillId="0" borderId="35" xfId="30" applyNumberFormat="1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/>
    </xf>
    <xf numFmtId="0" fontId="19" fillId="0" borderId="0" xfId="5" applyFont="1"/>
    <xf numFmtId="164" fontId="21" fillId="0" borderId="0" xfId="2" applyNumberFormat="1" applyFont="1" applyAlignment="1">
      <alignment horizontal="right"/>
    </xf>
    <xf numFmtId="0" fontId="21" fillId="0" borderId="0" xfId="5" applyFont="1"/>
    <xf numFmtId="0" fontId="21" fillId="0" borderId="10" xfId="5" applyFont="1" applyBorder="1" applyAlignment="1">
      <alignment horizontal="center"/>
    </xf>
    <xf numFmtId="0" fontId="21" fillId="0" borderId="12" xfId="5" applyFont="1" applyBorder="1"/>
    <xf numFmtId="3" fontId="21" fillId="0" borderId="13" xfId="5" applyNumberFormat="1" applyFont="1" applyBorder="1" applyAlignment="1">
      <alignment horizontal="center"/>
    </xf>
    <xf numFmtId="3" fontId="21" fillId="0" borderId="0" xfId="5" applyNumberFormat="1" applyFont="1"/>
    <xf numFmtId="0" fontId="21" fillId="0" borderId="10" xfId="5" applyFont="1" applyFill="1" applyBorder="1" applyAlignment="1">
      <alignment horizontal="center"/>
    </xf>
    <xf numFmtId="0" fontId="21" fillId="0" borderId="12" xfId="5" applyFont="1" applyFill="1" applyBorder="1"/>
    <xf numFmtId="0" fontId="21" fillId="0" borderId="5" xfId="5" applyFont="1" applyBorder="1" applyAlignment="1">
      <alignment horizontal="center"/>
    </xf>
    <xf numFmtId="0" fontId="21" fillId="0" borderId="6" xfId="5" applyFont="1" applyBorder="1"/>
    <xf numFmtId="3" fontId="21" fillId="0" borderId="31" xfId="5" applyNumberFormat="1" applyFont="1" applyBorder="1" applyAlignment="1">
      <alignment horizontal="center"/>
    </xf>
    <xf numFmtId="0" fontId="21" fillId="0" borderId="15" xfId="5" applyFont="1" applyBorder="1" applyAlignment="1">
      <alignment horizontal="center"/>
    </xf>
    <xf numFmtId="0" fontId="21" fillId="0" borderId="16" xfId="5" applyFont="1" applyBorder="1"/>
    <xf numFmtId="3" fontId="21" fillId="0" borderId="17" xfId="5" applyNumberFormat="1" applyFont="1" applyBorder="1" applyAlignment="1">
      <alignment horizontal="center"/>
    </xf>
    <xf numFmtId="0" fontId="21" fillId="0" borderId="16" xfId="5" applyFont="1" applyBorder="1" applyAlignment="1">
      <alignment horizontal="left"/>
    </xf>
    <xf numFmtId="0" fontId="21" fillId="0" borderId="15" xfId="5" applyFont="1" applyBorder="1" applyAlignment="1">
      <alignment horizontal="left"/>
    </xf>
    <xf numFmtId="0" fontId="19" fillId="0" borderId="16" xfId="5" applyFont="1" applyBorder="1" applyAlignment="1">
      <alignment horizontal="left"/>
    </xf>
    <xf numFmtId="165" fontId="22" fillId="0" borderId="17" xfId="5" applyNumberFormat="1" applyFont="1" applyBorder="1" applyAlignment="1">
      <alignment horizontal="center" vertical="center"/>
    </xf>
    <xf numFmtId="164" fontId="21" fillId="0" borderId="0" xfId="2" applyNumberFormat="1" applyFont="1" applyAlignment="1">
      <alignment horizontal="center"/>
    </xf>
    <xf numFmtId="0" fontId="19" fillId="4" borderId="10" xfId="5" applyFont="1" applyFill="1" applyBorder="1" applyAlignment="1">
      <alignment horizontal="center"/>
    </xf>
    <xf numFmtId="0" fontId="19" fillId="4" borderId="12" xfId="5" applyFont="1" applyFill="1" applyBorder="1" applyAlignment="1">
      <alignment horizontal="center"/>
    </xf>
    <xf numFmtId="164" fontId="19" fillId="4" borderId="13" xfId="2" applyNumberFormat="1" applyFont="1" applyFill="1" applyBorder="1" applyAlignment="1">
      <alignment horizontal="center"/>
    </xf>
    <xf numFmtId="0" fontId="21" fillId="4" borderId="11" xfId="5" applyFont="1" applyFill="1" applyBorder="1" applyAlignment="1">
      <alignment horizontal="center"/>
    </xf>
    <xf numFmtId="0" fontId="21" fillId="4" borderId="9" xfId="5" applyFont="1" applyFill="1" applyBorder="1" applyAlignment="1">
      <alignment horizontal="center"/>
    </xf>
    <xf numFmtId="164" fontId="21" fillId="4" borderId="14" xfId="2" applyNumberFormat="1" applyFont="1" applyFill="1" applyBorder="1" applyAlignment="1">
      <alignment horizontal="center"/>
    </xf>
  </cellXfs>
  <cellStyles count="31"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Normal_Sheet1 2" xfId="26"/>
    <cellStyle name="Normal_Sheet1 3" xfId="30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21" sqref="H21"/>
    </sheetView>
  </sheetViews>
  <sheetFormatPr defaultRowHeight="23.25" x14ac:dyDescent="0.5"/>
  <cols>
    <col min="1" max="1" width="7.5703125" style="149" customWidth="1"/>
    <col min="2" max="2" width="51.140625" style="149" customWidth="1"/>
    <col min="3" max="3" width="17.5703125" style="148" customWidth="1"/>
    <col min="4" max="16384" width="9.140625" style="149"/>
  </cols>
  <sheetData>
    <row r="1" spans="1:4" x14ac:dyDescent="0.5">
      <c r="A1" s="147" t="s">
        <v>160</v>
      </c>
      <c r="B1" s="147"/>
    </row>
    <row r="2" spans="1:4" x14ac:dyDescent="0.5">
      <c r="A2" s="149" t="s">
        <v>161</v>
      </c>
    </row>
    <row r="4" spans="1:4" x14ac:dyDescent="0.5">
      <c r="A4" s="167" t="s">
        <v>162</v>
      </c>
      <c r="B4" s="168" t="s">
        <v>163</v>
      </c>
      <c r="C4" s="169" t="s">
        <v>164</v>
      </c>
    </row>
    <row r="5" spans="1:4" x14ac:dyDescent="0.5">
      <c r="A5" s="170" t="s">
        <v>165</v>
      </c>
      <c r="B5" s="171" t="s">
        <v>166</v>
      </c>
      <c r="C5" s="172" t="s">
        <v>167</v>
      </c>
    </row>
    <row r="6" spans="1:4" x14ac:dyDescent="0.5">
      <c r="A6" s="150">
        <v>1</v>
      </c>
      <c r="B6" s="151" t="s">
        <v>168</v>
      </c>
      <c r="C6" s="152">
        <v>6931</v>
      </c>
      <c r="D6" s="153"/>
    </row>
    <row r="7" spans="1:4" x14ac:dyDescent="0.5">
      <c r="A7" s="150">
        <v>2</v>
      </c>
      <c r="B7" s="151" t="s">
        <v>169</v>
      </c>
      <c r="C7" s="152">
        <v>5143</v>
      </c>
    </row>
    <row r="8" spans="1:4" x14ac:dyDescent="0.5">
      <c r="A8" s="154">
        <v>3</v>
      </c>
      <c r="B8" s="155" t="s">
        <v>170</v>
      </c>
      <c r="C8" s="152">
        <v>2899</v>
      </c>
    </row>
    <row r="9" spans="1:4" x14ac:dyDescent="0.5">
      <c r="A9" s="154">
        <v>4</v>
      </c>
      <c r="B9" s="155" t="s">
        <v>171</v>
      </c>
      <c r="C9" s="152">
        <v>2239</v>
      </c>
    </row>
    <row r="10" spans="1:4" x14ac:dyDescent="0.5">
      <c r="A10" s="150">
        <v>5</v>
      </c>
      <c r="B10" s="151" t="s">
        <v>172</v>
      </c>
      <c r="C10" s="152">
        <v>605</v>
      </c>
    </row>
    <row r="11" spans="1:4" x14ac:dyDescent="0.5">
      <c r="A11" s="150">
        <v>6</v>
      </c>
      <c r="B11" s="151" t="s">
        <v>173</v>
      </c>
      <c r="C11" s="152">
        <v>1560</v>
      </c>
    </row>
    <row r="12" spans="1:4" x14ac:dyDescent="0.5">
      <c r="A12" s="150">
        <v>7</v>
      </c>
      <c r="B12" s="151" t="s">
        <v>174</v>
      </c>
      <c r="C12" s="152">
        <v>1334</v>
      </c>
    </row>
    <row r="13" spans="1:4" x14ac:dyDescent="0.5">
      <c r="A13" s="156">
        <v>8</v>
      </c>
      <c r="B13" s="157" t="s">
        <v>175</v>
      </c>
      <c r="C13" s="158">
        <v>3462</v>
      </c>
    </row>
    <row r="14" spans="1:4" x14ac:dyDescent="0.5">
      <c r="A14" s="159">
        <v>9</v>
      </c>
      <c r="B14" s="160" t="s">
        <v>176</v>
      </c>
      <c r="C14" s="161">
        <v>1136</v>
      </c>
    </row>
    <row r="15" spans="1:4" x14ac:dyDescent="0.5">
      <c r="A15" s="159">
        <v>10</v>
      </c>
      <c r="B15" s="160" t="s">
        <v>177</v>
      </c>
      <c r="C15" s="161">
        <v>511</v>
      </c>
    </row>
    <row r="16" spans="1:4" x14ac:dyDescent="0.5">
      <c r="A16" s="159">
        <v>11</v>
      </c>
      <c r="B16" s="160" t="s">
        <v>178</v>
      </c>
      <c r="C16" s="161">
        <v>437</v>
      </c>
    </row>
    <row r="17" spans="1:3" x14ac:dyDescent="0.5">
      <c r="A17" s="159">
        <v>12</v>
      </c>
      <c r="B17" s="160" t="s">
        <v>179</v>
      </c>
      <c r="C17" s="161">
        <v>1195</v>
      </c>
    </row>
    <row r="18" spans="1:3" x14ac:dyDescent="0.5">
      <c r="A18" s="159">
        <v>13</v>
      </c>
      <c r="B18" s="160" t="s">
        <v>180</v>
      </c>
      <c r="C18" s="161">
        <v>760</v>
      </c>
    </row>
    <row r="19" spans="1:3" x14ac:dyDescent="0.5">
      <c r="A19" s="159">
        <v>14</v>
      </c>
      <c r="B19" s="162" t="s">
        <v>181</v>
      </c>
      <c r="C19" s="161">
        <v>145</v>
      </c>
    </row>
    <row r="20" spans="1:3" x14ac:dyDescent="0.5">
      <c r="A20" s="159">
        <v>15</v>
      </c>
      <c r="B20" s="160" t="s">
        <v>182</v>
      </c>
      <c r="C20" s="161">
        <v>1020</v>
      </c>
    </row>
    <row r="21" spans="1:3" ht="26.25" x14ac:dyDescent="0.5">
      <c r="A21" s="163"/>
      <c r="B21" s="164" t="s">
        <v>183</v>
      </c>
      <c r="C21" s="165">
        <v>29377</v>
      </c>
    </row>
    <row r="22" spans="1:3" x14ac:dyDescent="0.5">
      <c r="C22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0"/>
  <sheetViews>
    <sheetView zoomScale="85" zoomScaleNormal="85" workbookViewId="0">
      <selection activeCell="C99" sqref="C99"/>
    </sheetView>
  </sheetViews>
  <sheetFormatPr defaultRowHeight="23.1" customHeight="1" x14ac:dyDescent="0.45"/>
  <cols>
    <col min="1" max="1" width="9.140625" style="2"/>
    <col min="2" max="2" width="31" style="2" customWidth="1"/>
    <col min="3" max="3" width="11" style="2" bestFit="1" customWidth="1"/>
    <col min="4" max="4" width="12.140625" style="2" bestFit="1" customWidth="1"/>
    <col min="5" max="5" width="11" style="2" bestFit="1" customWidth="1"/>
    <col min="6" max="6" width="12.7109375" style="2" bestFit="1" customWidth="1"/>
    <col min="7" max="7" width="11.85546875" style="2" bestFit="1" customWidth="1"/>
    <col min="8" max="8" width="14.140625" style="2" customWidth="1"/>
    <col min="9" max="9" width="8.140625" style="5" customWidth="1"/>
    <col min="10" max="10" width="21.140625" style="5" customWidth="1"/>
    <col min="11" max="24" width="9.140625" style="5"/>
    <col min="25" max="16384" width="9.140625" style="2"/>
  </cols>
  <sheetData>
    <row r="1" spans="2:17" ht="23.1" customHeight="1" x14ac:dyDescent="0.45">
      <c r="B1" s="1" t="s">
        <v>104</v>
      </c>
    </row>
    <row r="2" spans="2:17" ht="23.1" customHeight="1" x14ac:dyDescent="0.45">
      <c r="B2" s="2" t="s">
        <v>105</v>
      </c>
    </row>
    <row r="3" spans="2:17" ht="18.75" customHeight="1" x14ac:dyDescent="0.45">
      <c r="B3" s="17" t="s">
        <v>19</v>
      </c>
      <c r="C3" s="19" t="s">
        <v>96</v>
      </c>
      <c r="D3" s="19" t="s">
        <v>96</v>
      </c>
      <c r="E3" s="20" t="s">
        <v>96</v>
      </c>
      <c r="F3" s="21" t="s">
        <v>25</v>
      </c>
      <c r="G3" s="21" t="s">
        <v>97</v>
      </c>
      <c r="H3" s="21" t="s">
        <v>98</v>
      </c>
      <c r="I3" s="6"/>
      <c r="J3" s="6"/>
      <c r="K3" s="6"/>
      <c r="L3" s="6"/>
      <c r="M3" s="6"/>
      <c r="N3" s="6"/>
      <c r="O3" s="6"/>
      <c r="P3" s="6"/>
      <c r="Q3" s="3"/>
    </row>
    <row r="4" spans="2:17" ht="23.1" customHeight="1" x14ac:dyDescent="0.45">
      <c r="B4" s="18" t="s">
        <v>20</v>
      </c>
      <c r="C4" s="22"/>
      <c r="D4" s="22" t="s">
        <v>22</v>
      </c>
      <c r="E4" s="23" t="s">
        <v>23</v>
      </c>
      <c r="F4" s="24"/>
      <c r="G4" s="24"/>
      <c r="H4" s="24"/>
      <c r="I4" s="6"/>
      <c r="J4" s="7"/>
      <c r="K4" s="8"/>
      <c r="L4" s="8"/>
      <c r="M4" s="8"/>
      <c r="N4" s="8"/>
      <c r="O4" s="8"/>
      <c r="P4" s="8"/>
      <c r="Q4" s="3"/>
    </row>
    <row r="5" spans="2:17" ht="23.1" customHeight="1" x14ac:dyDescent="0.45">
      <c r="B5" s="49"/>
      <c r="C5" s="22" t="s">
        <v>21</v>
      </c>
      <c r="D5" s="22" t="s">
        <v>99</v>
      </c>
      <c r="E5" s="23" t="s">
        <v>100</v>
      </c>
      <c r="F5" s="24" t="s">
        <v>26</v>
      </c>
      <c r="G5" s="24" t="s">
        <v>101</v>
      </c>
      <c r="H5" s="24" t="s">
        <v>102</v>
      </c>
      <c r="I5" s="9"/>
      <c r="J5" s="9"/>
      <c r="K5" s="10"/>
      <c r="L5" s="10"/>
      <c r="M5" s="10"/>
      <c r="N5" s="10"/>
      <c r="O5" s="10"/>
      <c r="P5" s="10"/>
      <c r="Q5" s="3"/>
    </row>
    <row r="6" spans="2:17" ht="23.1" customHeight="1" x14ac:dyDescent="0.45">
      <c r="B6" s="49"/>
      <c r="C6" s="22"/>
      <c r="D6" s="22"/>
      <c r="E6" s="23"/>
      <c r="F6" s="24"/>
      <c r="G6" s="24"/>
      <c r="H6" s="51" t="s">
        <v>21</v>
      </c>
      <c r="I6" s="11"/>
      <c r="J6" s="12"/>
      <c r="K6" s="13"/>
      <c r="L6" s="13"/>
      <c r="M6" s="13"/>
      <c r="N6" s="13"/>
      <c r="O6" s="13"/>
      <c r="P6" s="13"/>
    </row>
    <row r="7" spans="2:17" ht="23.1" customHeight="1" x14ac:dyDescent="0.45">
      <c r="B7" s="25" t="s">
        <v>77</v>
      </c>
      <c r="C7" s="35">
        <f>SUM(C8,C9,C18,C24,C30,C39,C48,C57,C62,C70,C75,C81,C89)</f>
        <v>2655</v>
      </c>
      <c r="D7" s="35">
        <f>SUM(D8,D9,D18,D24,D30,D39,D48,D57,D62,D70,D75,D81,D89)</f>
        <v>181</v>
      </c>
      <c r="E7" s="35">
        <f>SUM(E8,E9,E18,E24,E30,E39,E48,E57,E62,E70,E75,E81,E89)</f>
        <v>182</v>
      </c>
      <c r="F7" s="35">
        <f>SUM(F8,F9,F18,F24,F30,F39,F48,F57,F62,F70,F75,F81,F89)</f>
        <v>421</v>
      </c>
      <c r="G7" s="35">
        <f>SUM(G8,G9,G18,G24,G30,G39,G48,G57,G62,G70,G75,G81,G89)</f>
        <v>307</v>
      </c>
      <c r="H7" s="40">
        <f>SUM(H8,H9,H18,H24,H30,H39,H48,H57,H62,H70,H75,H81,H89)</f>
        <v>595</v>
      </c>
      <c r="I7" s="14"/>
      <c r="J7" s="15"/>
      <c r="K7" s="16"/>
      <c r="L7" s="16"/>
      <c r="M7" s="16"/>
      <c r="N7" s="16"/>
      <c r="O7" s="16"/>
      <c r="P7" s="16"/>
    </row>
    <row r="8" spans="2:17" ht="23.1" customHeight="1" x14ac:dyDescent="0.45">
      <c r="B8" s="50" t="s">
        <v>74</v>
      </c>
      <c r="C8" s="57">
        <v>786</v>
      </c>
      <c r="D8" s="57">
        <v>68</v>
      </c>
      <c r="E8" s="62">
        <v>100</v>
      </c>
      <c r="F8" s="52">
        <v>229</v>
      </c>
      <c r="G8" s="52">
        <v>181</v>
      </c>
      <c r="H8" s="52">
        <v>232</v>
      </c>
      <c r="I8" s="14"/>
      <c r="J8" s="15"/>
      <c r="K8" s="16"/>
      <c r="L8" s="16"/>
      <c r="M8" s="16"/>
      <c r="N8" s="16"/>
      <c r="O8" s="16"/>
      <c r="P8" s="16"/>
    </row>
    <row r="9" spans="2:17" ht="23.1" customHeight="1" x14ac:dyDescent="0.45">
      <c r="B9" s="25" t="s">
        <v>34</v>
      </c>
      <c r="C9" s="35">
        <f>SUM(C10:C17)</f>
        <v>208</v>
      </c>
      <c r="D9" s="35">
        <f t="shared" ref="D9:H9" si="0">SUM(D10:D17)</f>
        <v>18</v>
      </c>
      <c r="E9" s="35">
        <f t="shared" si="0"/>
        <v>14</v>
      </c>
      <c r="F9" s="35">
        <f t="shared" si="0"/>
        <v>21</v>
      </c>
      <c r="G9" s="35">
        <f t="shared" si="0"/>
        <v>8</v>
      </c>
      <c r="H9" s="40">
        <f t="shared" si="0"/>
        <v>55</v>
      </c>
      <c r="I9" s="14"/>
      <c r="J9" s="15"/>
      <c r="K9" s="16"/>
      <c r="L9" s="16"/>
      <c r="M9" s="16"/>
      <c r="N9" s="16"/>
      <c r="O9" s="16"/>
      <c r="P9" s="16"/>
    </row>
    <row r="10" spans="2:17" ht="23.1" customHeight="1" x14ac:dyDescent="0.45">
      <c r="B10" s="26" t="s">
        <v>18</v>
      </c>
      <c r="C10" s="58">
        <v>23</v>
      </c>
      <c r="D10" s="58">
        <v>5</v>
      </c>
      <c r="E10" s="63">
        <v>1</v>
      </c>
      <c r="F10" s="53">
        <v>3</v>
      </c>
      <c r="G10" s="53">
        <v>4</v>
      </c>
      <c r="H10" s="53">
        <v>7</v>
      </c>
      <c r="I10" s="14"/>
      <c r="J10" s="15"/>
      <c r="K10" s="16"/>
      <c r="L10" s="16"/>
      <c r="M10" s="16"/>
      <c r="N10" s="16"/>
      <c r="O10" s="16"/>
      <c r="P10" s="16"/>
    </row>
    <row r="11" spans="2:17" ht="23.1" customHeight="1" x14ac:dyDescent="0.45">
      <c r="B11" s="27" t="s">
        <v>36</v>
      </c>
      <c r="C11" s="59">
        <v>104</v>
      </c>
      <c r="D11" s="59">
        <v>8</v>
      </c>
      <c r="E11" s="64">
        <v>9</v>
      </c>
      <c r="F11" s="54">
        <v>17</v>
      </c>
      <c r="G11" s="54">
        <v>3</v>
      </c>
      <c r="H11" s="54">
        <v>27</v>
      </c>
      <c r="I11" s="14"/>
      <c r="J11" s="15"/>
      <c r="K11" s="16"/>
      <c r="L11" s="16"/>
      <c r="M11" s="16"/>
      <c r="N11" s="16"/>
      <c r="O11" s="16"/>
      <c r="P11" s="16"/>
    </row>
    <row r="12" spans="2:17" ht="23.1" customHeight="1" x14ac:dyDescent="0.45">
      <c r="B12" s="27" t="s">
        <v>78</v>
      </c>
      <c r="C12" s="59">
        <v>12</v>
      </c>
      <c r="D12" s="59">
        <v>1</v>
      </c>
      <c r="E12" s="64">
        <v>0</v>
      </c>
      <c r="F12" s="54">
        <v>0</v>
      </c>
      <c r="G12" s="54">
        <v>0</v>
      </c>
      <c r="H12" s="54">
        <v>4</v>
      </c>
      <c r="I12" s="14"/>
      <c r="J12" s="15"/>
      <c r="K12" s="16"/>
      <c r="L12" s="16"/>
      <c r="M12" s="16"/>
      <c r="N12" s="16"/>
      <c r="O12" s="16"/>
      <c r="P12" s="16"/>
    </row>
    <row r="13" spans="2:17" ht="23.1" customHeight="1" x14ac:dyDescent="0.45">
      <c r="B13" s="27" t="s">
        <v>79</v>
      </c>
      <c r="C13" s="59">
        <v>16</v>
      </c>
      <c r="D13" s="59">
        <v>0</v>
      </c>
      <c r="E13" s="64">
        <v>0</v>
      </c>
      <c r="F13" s="54">
        <v>0</v>
      </c>
      <c r="G13" s="54">
        <v>0</v>
      </c>
      <c r="H13" s="54">
        <v>1</v>
      </c>
      <c r="I13" s="14"/>
      <c r="J13" s="15"/>
      <c r="K13" s="16"/>
      <c r="L13" s="16"/>
      <c r="M13" s="16"/>
      <c r="N13" s="16"/>
      <c r="O13" s="16"/>
      <c r="P13" s="16"/>
    </row>
    <row r="14" spans="2:17" ht="23.1" customHeight="1" x14ac:dyDescent="0.45">
      <c r="B14" s="27" t="s">
        <v>80</v>
      </c>
      <c r="C14" s="59">
        <v>8</v>
      </c>
      <c r="D14" s="59">
        <v>1</v>
      </c>
      <c r="E14" s="64">
        <v>0</v>
      </c>
      <c r="F14" s="54">
        <v>0</v>
      </c>
      <c r="G14" s="54">
        <v>0</v>
      </c>
      <c r="H14" s="54">
        <v>6</v>
      </c>
      <c r="I14" s="14"/>
      <c r="J14" s="15"/>
      <c r="K14" s="16"/>
      <c r="L14" s="16"/>
      <c r="M14" s="16"/>
      <c r="N14" s="16"/>
      <c r="O14" s="16"/>
      <c r="P14" s="16"/>
    </row>
    <row r="15" spans="2:17" ht="23.1" customHeight="1" x14ac:dyDescent="0.45">
      <c r="B15" s="27" t="s">
        <v>37</v>
      </c>
      <c r="C15" s="59">
        <v>5</v>
      </c>
      <c r="D15" s="59">
        <v>0</v>
      </c>
      <c r="E15" s="64">
        <v>0</v>
      </c>
      <c r="F15" s="54">
        <v>0</v>
      </c>
      <c r="G15" s="54">
        <v>0</v>
      </c>
      <c r="H15" s="54">
        <v>0</v>
      </c>
      <c r="I15" s="14"/>
      <c r="J15" s="15"/>
      <c r="K15" s="16"/>
      <c r="L15" s="16"/>
      <c r="M15" s="16"/>
      <c r="N15" s="16"/>
      <c r="O15" s="16"/>
      <c r="P15" s="16"/>
    </row>
    <row r="16" spans="2:17" ht="23.1" customHeight="1" x14ac:dyDescent="0.45">
      <c r="B16" s="27" t="s">
        <v>81</v>
      </c>
      <c r="C16" s="59">
        <v>23</v>
      </c>
      <c r="D16" s="59">
        <v>3</v>
      </c>
      <c r="E16" s="64">
        <v>4</v>
      </c>
      <c r="F16" s="54">
        <v>1</v>
      </c>
      <c r="G16" s="54">
        <v>1</v>
      </c>
      <c r="H16" s="54">
        <v>6</v>
      </c>
      <c r="I16" s="14"/>
      <c r="J16" s="15"/>
      <c r="K16" s="16"/>
      <c r="L16" s="16"/>
      <c r="M16" s="16"/>
      <c r="N16" s="16"/>
      <c r="O16" s="16"/>
      <c r="P16" s="16"/>
    </row>
    <row r="17" spans="2:16" ht="23.1" customHeight="1" x14ac:dyDescent="0.45">
      <c r="B17" s="30" t="s">
        <v>82</v>
      </c>
      <c r="C17" s="60">
        <v>17</v>
      </c>
      <c r="D17" s="60">
        <v>0</v>
      </c>
      <c r="E17" s="65">
        <v>0</v>
      </c>
      <c r="F17" s="55">
        <v>0</v>
      </c>
      <c r="G17" s="55">
        <v>0</v>
      </c>
      <c r="H17" s="55">
        <v>4</v>
      </c>
      <c r="I17" s="14"/>
      <c r="J17" s="15"/>
      <c r="K17" s="16"/>
      <c r="L17" s="16"/>
      <c r="M17" s="16"/>
      <c r="N17" s="16"/>
      <c r="O17" s="16"/>
      <c r="P17" s="16"/>
    </row>
    <row r="18" spans="2:16" ht="23.1" customHeight="1" x14ac:dyDescent="0.45">
      <c r="B18" s="25" t="s">
        <v>31</v>
      </c>
      <c r="C18" s="35">
        <f>SUM(C19:C23)</f>
        <v>104</v>
      </c>
      <c r="D18" s="35">
        <f t="shared" ref="D18:H18" si="1">SUM(D19:D23)</f>
        <v>8</v>
      </c>
      <c r="E18" s="35">
        <f t="shared" si="1"/>
        <v>5</v>
      </c>
      <c r="F18" s="35">
        <f t="shared" si="1"/>
        <v>11</v>
      </c>
      <c r="G18" s="35">
        <f t="shared" si="1"/>
        <v>5</v>
      </c>
      <c r="H18" s="40">
        <f t="shared" si="1"/>
        <v>23</v>
      </c>
      <c r="I18" s="14"/>
      <c r="J18" s="15"/>
      <c r="K18" s="16"/>
      <c r="L18" s="16"/>
      <c r="M18" s="16"/>
      <c r="N18" s="16"/>
      <c r="O18" s="16"/>
      <c r="P18" s="16"/>
    </row>
    <row r="19" spans="2:16" ht="23.1" customHeight="1" x14ac:dyDescent="0.45">
      <c r="B19" s="26" t="s">
        <v>38</v>
      </c>
      <c r="C19" s="58">
        <v>17</v>
      </c>
      <c r="D19" s="58">
        <v>0</v>
      </c>
      <c r="E19" s="63">
        <v>0</v>
      </c>
      <c r="F19" s="53">
        <v>1</v>
      </c>
      <c r="G19" s="53">
        <v>0</v>
      </c>
      <c r="H19" s="53">
        <v>4</v>
      </c>
      <c r="I19" s="14"/>
      <c r="J19" s="15"/>
      <c r="K19" s="16"/>
      <c r="L19" s="16"/>
      <c r="M19" s="16"/>
      <c r="N19" s="16"/>
      <c r="O19" s="16"/>
      <c r="P19" s="16"/>
    </row>
    <row r="20" spans="2:16" ht="23.1" customHeight="1" x14ac:dyDescent="0.45">
      <c r="B20" s="27" t="s">
        <v>39</v>
      </c>
      <c r="C20" s="59">
        <v>32</v>
      </c>
      <c r="D20" s="59">
        <v>6</v>
      </c>
      <c r="E20" s="64">
        <v>4</v>
      </c>
      <c r="F20" s="54">
        <v>6</v>
      </c>
      <c r="G20" s="54">
        <v>2</v>
      </c>
      <c r="H20" s="54">
        <v>13</v>
      </c>
      <c r="I20" s="14"/>
      <c r="J20" s="15"/>
      <c r="K20" s="16"/>
      <c r="L20" s="16"/>
      <c r="M20" s="16"/>
      <c r="N20" s="16"/>
      <c r="O20" s="16"/>
      <c r="P20" s="16"/>
    </row>
    <row r="21" spans="2:16" ht="23.1" customHeight="1" x14ac:dyDescent="0.45">
      <c r="B21" s="27" t="s">
        <v>40</v>
      </c>
      <c r="C21" s="59">
        <v>17</v>
      </c>
      <c r="D21" s="59">
        <v>1</v>
      </c>
      <c r="E21" s="64">
        <v>0</v>
      </c>
      <c r="F21" s="54">
        <v>0</v>
      </c>
      <c r="G21" s="54">
        <v>0</v>
      </c>
      <c r="H21" s="54">
        <v>2</v>
      </c>
      <c r="I21" s="14"/>
      <c r="J21" s="15"/>
      <c r="K21" s="16"/>
      <c r="L21" s="16"/>
      <c r="M21" s="16"/>
      <c r="N21" s="16"/>
      <c r="O21" s="16"/>
      <c r="P21" s="16"/>
    </row>
    <row r="22" spans="2:16" ht="23.1" customHeight="1" x14ac:dyDescent="0.45">
      <c r="B22" s="27" t="s">
        <v>83</v>
      </c>
      <c r="C22" s="59">
        <v>24</v>
      </c>
      <c r="D22" s="59">
        <v>0</v>
      </c>
      <c r="E22" s="64">
        <v>0</v>
      </c>
      <c r="F22" s="54">
        <v>1</v>
      </c>
      <c r="G22" s="54">
        <v>1</v>
      </c>
      <c r="H22" s="54">
        <v>1</v>
      </c>
      <c r="I22" s="14"/>
      <c r="J22" s="15"/>
      <c r="K22" s="16"/>
      <c r="L22" s="16"/>
      <c r="M22" s="16"/>
      <c r="N22" s="16"/>
      <c r="O22" s="16"/>
      <c r="P22" s="16"/>
    </row>
    <row r="23" spans="2:16" ht="23.1" customHeight="1" x14ac:dyDescent="0.45">
      <c r="B23" s="30" t="s">
        <v>84</v>
      </c>
      <c r="C23" s="60">
        <v>14</v>
      </c>
      <c r="D23" s="60">
        <v>1</v>
      </c>
      <c r="E23" s="65">
        <v>1</v>
      </c>
      <c r="F23" s="55">
        <v>3</v>
      </c>
      <c r="G23" s="55">
        <v>2</v>
      </c>
      <c r="H23" s="55">
        <v>3</v>
      </c>
    </row>
    <row r="24" spans="2:16" ht="23.1" customHeight="1" x14ac:dyDescent="0.45">
      <c r="B24" s="25" t="s">
        <v>32</v>
      </c>
      <c r="C24" s="35">
        <f>SUM(C25:C29)</f>
        <v>83</v>
      </c>
      <c r="D24" s="35">
        <f t="shared" ref="D24:H24" si="2">SUM(D25:D29)</f>
        <v>5</v>
      </c>
      <c r="E24" s="35">
        <f t="shared" si="2"/>
        <v>3</v>
      </c>
      <c r="F24" s="35">
        <f t="shared" si="2"/>
        <v>3</v>
      </c>
      <c r="G24" s="35">
        <f t="shared" si="2"/>
        <v>3</v>
      </c>
      <c r="H24" s="40">
        <f t="shared" si="2"/>
        <v>14</v>
      </c>
    </row>
    <row r="25" spans="2:16" ht="23.1" customHeight="1" x14ac:dyDescent="0.45">
      <c r="B25" s="26" t="s">
        <v>41</v>
      </c>
      <c r="C25" s="58">
        <v>13</v>
      </c>
      <c r="D25" s="58">
        <v>0</v>
      </c>
      <c r="E25" s="63">
        <v>0</v>
      </c>
      <c r="F25" s="53">
        <v>0</v>
      </c>
      <c r="G25" s="53">
        <v>0</v>
      </c>
      <c r="H25" s="53">
        <v>1</v>
      </c>
    </row>
    <row r="26" spans="2:16" ht="23.1" customHeight="1" x14ac:dyDescent="0.45">
      <c r="B26" s="27" t="s">
        <v>85</v>
      </c>
      <c r="C26" s="59">
        <v>12</v>
      </c>
      <c r="D26" s="59">
        <v>0</v>
      </c>
      <c r="E26" s="64">
        <v>0</v>
      </c>
      <c r="F26" s="54">
        <v>0</v>
      </c>
      <c r="G26" s="54">
        <v>0</v>
      </c>
      <c r="H26" s="54">
        <v>3</v>
      </c>
    </row>
    <row r="27" spans="2:16" ht="23.1" customHeight="1" x14ac:dyDescent="0.45">
      <c r="B27" s="27" t="s">
        <v>42</v>
      </c>
      <c r="C27" s="59">
        <v>35</v>
      </c>
      <c r="D27" s="59">
        <v>4</v>
      </c>
      <c r="E27" s="64">
        <v>3</v>
      </c>
      <c r="F27" s="54">
        <v>3</v>
      </c>
      <c r="G27" s="54">
        <v>3</v>
      </c>
      <c r="H27" s="54">
        <v>6</v>
      </c>
    </row>
    <row r="28" spans="2:16" ht="23.1" customHeight="1" x14ac:dyDescent="0.45">
      <c r="B28" s="27" t="s">
        <v>43</v>
      </c>
      <c r="C28" s="59">
        <v>15</v>
      </c>
      <c r="D28" s="59">
        <v>1</v>
      </c>
      <c r="E28" s="64">
        <v>0</v>
      </c>
      <c r="F28" s="54">
        <v>0</v>
      </c>
      <c r="G28" s="54">
        <v>0</v>
      </c>
      <c r="H28" s="54">
        <v>3</v>
      </c>
    </row>
    <row r="29" spans="2:16" ht="23.1" customHeight="1" x14ac:dyDescent="0.45">
      <c r="B29" s="28" t="s">
        <v>86</v>
      </c>
      <c r="C29" s="61">
        <v>8</v>
      </c>
      <c r="D29" s="61">
        <v>0</v>
      </c>
      <c r="E29" s="66">
        <v>0</v>
      </c>
      <c r="F29" s="56">
        <v>0</v>
      </c>
      <c r="G29" s="56">
        <v>0</v>
      </c>
      <c r="H29" s="56">
        <v>1</v>
      </c>
    </row>
    <row r="30" spans="2:16" ht="23.1" customHeight="1" x14ac:dyDescent="0.45">
      <c r="B30" s="25" t="s">
        <v>24</v>
      </c>
      <c r="C30" s="35">
        <f>SUM(C31:C38)</f>
        <v>289</v>
      </c>
      <c r="D30" s="35">
        <f t="shared" ref="D30:H30" si="3">SUM(D31:D38)</f>
        <v>11</v>
      </c>
      <c r="E30" s="35">
        <f t="shared" si="3"/>
        <v>8</v>
      </c>
      <c r="F30" s="35">
        <f t="shared" si="3"/>
        <v>20</v>
      </c>
      <c r="G30" s="35">
        <f t="shared" si="3"/>
        <v>20</v>
      </c>
      <c r="H30" s="40">
        <f t="shared" si="3"/>
        <v>54</v>
      </c>
    </row>
    <row r="31" spans="2:16" ht="23.1" customHeight="1" x14ac:dyDescent="0.45">
      <c r="B31" s="26" t="s">
        <v>44</v>
      </c>
      <c r="C31" s="36">
        <v>18</v>
      </c>
      <c r="D31" s="36">
        <v>2</v>
      </c>
      <c r="E31" s="41">
        <v>3</v>
      </c>
      <c r="F31" s="31">
        <v>7</v>
      </c>
      <c r="G31" s="31">
        <v>1</v>
      </c>
      <c r="H31" s="31">
        <v>2</v>
      </c>
    </row>
    <row r="32" spans="2:16" ht="23.1" customHeight="1" x14ac:dyDescent="0.45">
      <c r="B32" s="27" t="s">
        <v>45</v>
      </c>
      <c r="C32" s="37">
        <v>35</v>
      </c>
      <c r="D32" s="37">
        <v>5</v>
      </c>
      <c r="E32" s="42">
        <v>1</v>
      </c>
      <c r="F32" s="32">
        <v>5</v>
      </c>
      <c r="G32" s="32">
        <v>12</v>
      </c>
      <c r="H32" s="32">
        <v>7</v>
      </c>
      <c r="I32" s="14"/>
      <c r="J32" s="15"/>
      <c r="K32" s="16"/>
      <c r="L32" s="16"/>
      <c r="M32" s="16"/>
      <c r="N32" s="16"/>
      <c r="O32" s="16"/>
      <c r="P32" s="16"/>
    </row>
    <row r="33" spans="2:16" ht="23.1" customHeight="1" x14ac:dyDescent="0.45">
      <c r="B33" s="27" t="s">
        <v>46</v>
      </c>
      <c r="C33" s="37">
        <v>154</v>
      </c>
      <c r="D33" s="37">
        <v>2</v>
      </c>
      <c r="E33" s="42">
        <v>1</v>
      </c>
      <c r="F33" s="32">
        <v>4</v>
      </c>
      <c r="G33" s="32">
        <v>1</v>
      </c>
      <c r="H33" s="32">
        <v>30</v>
      </c>
      <c r="I33" s="14"/>
      <c r="J33" s="15"/>
      <c r="K33" s="16"/>
      <c r="L33" s="16"/>
      <c r="M33" s="16"/>
      <c r="N33" s="16"/>
      <c r="O33" s="16"/>
      <c r="P33" s="16"/>
    </row>
    <row r="34" spans="2:16" ht="23.1" customHeight="1" x14ac:dyDescent="0.45">
      <c r="B34" s="27" t="s">
        <v>47</v>
      </c>
      <c r="C34" s="37">
        <v>29</v>
      </c>
      <c r="D34" s="37">
        <v>0</v>
      </c>
      <c r="E34" s="42">
        <v>0</v>
      </c>
      <c r="F34" s="32">
        <v>0</v>
      </c>
      <c r="G34" s="32">
        <v>2</v>
      </c>
      <c r="H34" s="32">
        <v>6</v>
      </c>
      <c r="I34" s="14"/>
      <c r="J34" s="15"/>
      <c r="K34" s="16"/>
      <c r="L34" s="16"/>
      <c r="M34" s="16"/>
      <c r="N34" s="16"/>
      <c r="O34" s="16"/>
      <c r="P34" s="16"/>
    </row>
    <row r="35" spans="2:16" ht="23.1" customHeight="1" x14ac:dyDescent="0.45">
      <c r="B35" s="27" t="s">
        <v>87</v>
      </c>
      <c r="C35" s="37">
        <v>22</v>
      </c>
      <c r="D35" s="37">
        <v>1</v>
      </c>
      <c r="E35" s="42">
        <v>1</v>
      </c>
      <c r="F35" s="32">
        <v>1</v>
      </c>
      <c r="G35" s="32">
        <v>2</v>
      </c>
      <c r="H35" s="32">
        <v>1</v>
      </c>
      <c r="I35" s="14"/>
      <c r="J35" s="15"/>
      <c r="K35" s="16"/>
      <c r="L35" s="16"/>
      <c r="M35" s="16"/>
      <c r="N35" s="16"/>
      <c r="O35" s="16"/>
      <c r="P35" s="16"/>
    </row>
    <row r="36" spans="2:16" ht="23.1" customHeight="1" x14ac:dyDescent="0.45">
      <c r="B36" s="27" t="s">
        <v>48</v>
      </c>
      <c r="C36" s="37">
        <v>15</v>
      </c>
      <c r="D36" s="37">
        <v>1</v>
      </c>
      <c r="E36" s="42">
        <v>2</v>
      </c>
      <c r="F36" s="32">
        <v>3</v>
      </c>
      <c r="G36" s="32">
        <v>2</v>
      </c>
      <c r="H36" s="32">
        <v>7</v>
      </c>
      <c r="I36" s="14"/>
      <c r="J36" s="15"/>
      <c r="K36" s="16"/>
      <c r="L36" s="16"/>
      <c r="M36" s="16"/>
      <c r="N36" s="16"/>
      <c r="O36" s="16"/>
      <c r="P36" s="16"/>
    </row>
    <row r="37" spans="2:16" ht="23.1" customHeight="1" x14ac:dyDescent="0.45">
      <c r="B37" s="27" t="s">
        <v>88</v>
      </c>
      <c r="C37" s="37">
        <v>6</v>
      </c>
      <c r="D37" s="37">
        <v>0</v>
      </c>
      <c r="E37" s="42">
        <v>0</v>
      </c>
      <c r="F37" s="32">
        <v>0</v>
      </c>
      <c r="G37" s="32">
        <v>0</v>
      </c>
      <c r="H37" s="32">
        <v>1</v>
      </c>
      <c r="I37" s="14"/>
      <c r="J37" s="15"/>
      <c r="K37" s="16"/>
      <c r="L37" s="16"/>
      <c r="M37" s="16"/>
      <c r="N37" s="16"/>
      <c r="O37" s="16"/>
      <c r="P37" s="16"/>
    </row>
    <row r="38" spans="2:16" ht="23.1" customHeight="1" x14ac:dyDescent="0.45">
      <c r="B38" s="30" t="s">
        <v>49</v>
      </c>
      <c r="C38" s="39">
        <v>10</v>
      </c>
      <c r="D38" s="39">
        <v>0</v>
      </c>
      <c r="E38" s="44">
        <v>0</v>
      </c>
      <c r="F38" s="34">
        <v>0</v>
      </c>
      <c r="G38" s="34">
        <v>0</v>
      </c>
      <c r="H38" s="34">
        <v>0</v>
      </c>
      <c r="I38" s="14"/>
      <c r="J38" s="15"/>
      <c r="K38" s="16"/>
      <c r="L38" s="16"/>
      <c r="M38" s="16"/>
      <c r="N38" s="16"/>
      <c r="O38" s="16"/>
      <c r="P38" s="16"/>
    </row>
    <row r="39" spans="2:16" ht="23.1" customHeight="1" x14ac:dyDescent="0.45">
      <c r="B39" s="25" t="s">
        <v>35</v>
      </c>
      <c r="C39" s="35">
        <f>SUM(C40:C47)</f>
        <v>193</v>
      </c>
      <c r="D39" s="35">
        <f t="shared" ref="D39:H39" si="4">SUM(D40:D47)</f>
        <v>12</v>
      </c>
      <c r="E39" s="35">
        <f t="shared" si="4"/>
        <v>3</v>
      </c>
      <c r="F39" s="35">
        <f t="shared" si="4"/>
        <v>24</v>
      </c>
      <c r="G39" s="35">
        <f t="shared" si="4"/>
        <v>15</v>
      </c>
      <c r="H39" s="40">
        <f t="shared" si="4"/>
        <v>28</v>
      </c>
      <c r="I39" s="14"/>
      <c r="J39" s="15"/>
      <c r="K39" s="16"/>
      <c r="L39" s="16"/>
      <c r="M39" s="16"/>
      <c r="N39" s="16"/>
      <c r="O39" s="16"/>
      <c r="P39" s="16"/>
    </row>
    <row r="40" spans="2:16" ht="23.1" customHeight="1" x14ac:dyDescent="0.45">
      <c r="B40" s="26" t="s">
        <v>89</v>
      </c>
      <c r="C40" s="36">
        <v>21</v>
      </c>
      <c r="D40" s="36">
        <v>1</v>
      </c>
      <c r="E40" s="41">
        <v>0</v>
      </c>
      <c r="F40" s="31">
        <v>0</v>
      </c>
      <c r="G40" s="31">
        <v>1</v>
      </c>
      <c r="H40" s="31">
        <v>3</v>
      </c>
      <c r="I40" s="14"/>
      <c r="J40" s="15"/>
      <c r="K40" s="16"/>
      <c r="L40" s="16"/>
      <c r="M40" s="16"/>
      <c r="N40" s="16"/>
      <c r="O40" s="16"/>
      <c r="P40" s="16"/>
    </row>
    <row r="41" spans="2:16" ht="23.1" customHeight="1" x14ac:dyDescent="0.45">
      <c r="B41" s="27" t="s">
        <v>90</v>
      </c>
      <c r="C41" s="37">
        <v>39</v>
      </c>
      <c r="D41" s="37">
        <v>4</v>
      </c>
      <c r="E41" s="42">
        <v>1</v>
      </c>
      <c r="F41" s="32">
        <v>7</v>
      </c>
      <c r="G41" s="32">
        <v>3</v>
      </c>
      <c r="H41" s="32">
        <v>10</v>
      </c>
      <c r="I41" s="14"/>
      <c r="J41" s="15"/>
      <c r="K41" s="16"/>
      <c r="L41" s="16"/>
      <c r="M41" s="16"/>
      <c r="N41" s="16"/>
      <c r="O41" s="16"/>
      <c r="P41" s="16"/>
    </row>
    <row r="42" spans="2:16" ht="23.1" customHeight="1" x14ac:dyDescent="0.45">
      <c r="B42" s="27" t="s">
        <v>50</v>
      </c>
      <c r="C42" s="37">
        <v>16</v>
      </c>
      <c r="D42" s="37">
        <v>0</v>
      </c>
      <c r="E42" s="42">
        <v>0</v>
      </c>
      <c r="F42" s="32">
        <v>0</v>
      </c>
      <c r="G42" s="32">
        <v>1</v>
      </c>
      <c r="H42" s="32">
        <v>0</v>
      </c>
      <c r="I42" s="14"/>
      <c r="J42" s="15"/>
      <c r="K42" s="16"/>
      <c r="L42" s="16"/>
      <c r="M42" s="16"/>
      <c r="N42" s="16"/>
      <c r="O42" s="16"/>
      <c r="P42" s="16"/>
    </row>
    <row r="43" spans="2:16" ht="23.1" customHeight="1" x14ac:dyDescent="0.45">
      <c r="B43" s="27" t="s">
        <v>92</v>
      </c>
      <c r="C43" s="37">
        <v>10</v>
      </c>
      <c r="D43" s="37">
        <v>0</v>
      </c>
      <c r="E43" s="42">
        <v>0</v>
      </c>
      <c r="F43" s="32">
        <v>1</v>
      </c>
      <c r="G43" s="32">
        <v>1</v>
      </c>
      <c r="H43" s="32">
        <v>0</v>
      </c>
      <c r="I43" s="14"/>
      <c r="J43" s="15"/>
      <c r="K43" s="16"/>
      <c r="L43" s="16"/>
      <c r="M43" s="16"/>
      <c r="N43" s="16"/>
      <c r="O43" s="16"/>
      <c r="P43" s="16"/>
    </row>
    <row r="44" spans="2:16" ht="23.1" customHeight="1" x14ac:dyDescent="0.45">
      <c r="B44" s="29" t="s">
        <v>91</v>
      </c>
      <c r="C44" s="37">
        <v>32</v>
      </c>
      <c r="D44" s="37">
        <v>2</v>
      </c>
      <c r="E44" s="42">
        <v>1</v>
      </c>
      <c r="F44" s="32">
        <v>4</v>
      </c>
      <c r="G44" s="32">
        <v>4</v>
      </c>
      <c r="H44" s="32">
        <v>3</v>
      </c>
      <c r="I44" s="14"/>
      <c r="J44" s="15"/>
      <c r="K44" s="16"/>
      <c r="L44" s="16"/>
      <c r="M44" s="16"/>
      <c r="N44" s="16"/>
      <c r="O44" s="16"/>
      <c r="P44" s="16"/>
    </row>
    <row r="45" spans="2:16" ht="23.1" customHeight="1" x14ac:dyDescent="0.45">
      <c r="B45" s="27" t="s">
        <v>51</v>
      </c>
      <c r="C45" s="37">
        <v>7</v>
      </c>
      <c r="D45" s="37">
        <v>0</v>
      </c>
      <c r="E45" s="42">
        <v>0</v>
      </c>
      <c r="F45" s="32">
        <v>1</v>
      </c>
      <c r="G45" s="32">
        <v>0</v>
      </c>
      <c r="H45" s="32">
        <v>2</v>
      </c>
      <c r="I45" s="14"/>
      <c r="J45" s="15"/>
      <c r="K45" s="16"/>
      <c r="L45" s="16"/>
      <c r="M45" s="16"/>
      <c r="N45" s="16"/>
      <c r="O45" s="16"/>
      <c r="P45" s="16"/>
    </row>
    <row r="46" spans="2:16" ht="23.1" customHeight="1" x14ac:dyDescent="0.45">
      <c r="B46" s="27" t="s">
        <v>52</v>
      </c>
      <c r="C46" s="37">
        <v>42</v>
      </c>
      <c r="D46" s="37">
        <v>4</v>
      </c>
      <c r="E46" s="42">
        <v>1</v>
      </c>
      <c r="F46" s="32">
        <v>9</v>
      </c>
      <c r="G46" s="32">
        <v>3</v>
      </c>
      <c r="H46" s="32">
        <v>5</v>
      </c>
      <c r="I46" s="14"/>
      <c r="J46" s="15"/>
      <c r="K46" s="16"/>
      <c r="L46" s="16"/>
      <c r="M46" s="16"/>
      <c r="N46" s="16"/>
      <c r="O46" s="16"/>
      <c r="P46" s="16"/>
    </row>
    <row r="47" spans="2:16" ht="23.1" customHeight="1" x14ac:dyDescent="0.45">
      <c r="B47" s="30" t="s">
        <v>53</v>
      </c>
      <c r="C47" s="39">
        <v>26</v>
      </c>
      <c r="D47" s="39">
        <v>1</v>
      </c>
      <c r="E47" s="44">
        <v>0</v>
      </c>
      <c r="F47" s="34">
        <v>2</v>
      </c>
      <c r="G47" s="34">
        <v>2</v>
      </c>
      <c r="H47" s="34">
        <v>5</v>
      </c>
      <c r="I47" s="14"/>
      <c r="J47" s="15"/>
      <c r="K47" s="16"/>
      <c r="L47" s="16"/>
      <c r="M47" s="16"/>
      <c r="N47" s="16"/>
      <c r="O47" s="16"/>
      <c r="P47" s="16"/>
    </row>
    <row r="48" spans="2:16" ht="23.1" customHeight="1" x14ac:dyDescent="0.45">
      <c r="B48" s="25" t="s">
        <v>33</v>
      </c>
      <c r="C48" s="35">
        <f>SUM(C49:C52,C53:C56)</f>
        <v>283</v>
      </c>
      <c r="D48" s="35">
        <f>SUM(D49:D52,D53:D56)</f>
        <v>14</v>
      </c>
      <c r="E48" s="35">
        <f>SUM(E49:E52,E53:E56)</f>
        <v>11</v>
      </c>
      <c r="F48" s="35">
        <f>SUM(F49:F52,F53:F56)</f>
        <v>27</v>
      </c>
      <c r="G48" s="35">
        <f>SUM(G49:G52,G53:G56)</f>
        <v>23</v>
      </c>
      <c r="H48" s="40">
        <f>SUM(H49:H52,H53:H56)</f>
        <v>38</v>
      </c>
      <c r="I48" s="14"/>
      <c r="J48" s="15"/>
      <c r="K48" s="16"/>
      <c r="L48" s="16"/>
      <c r="M48" s="16"/>
      <c r="N48" s="16"/>
      <c r="O48" s="16"/>
      <c r="P48" s="16"/>
    </row>
    <row r="49" spans="2:16" ht="23.1" customHeight="1" x14ac:dyDescent="0.45">
      <c r="B49" s="26" t="s">
        <v>0</v>
      </c>
      <c r="C49" s="36">
        <v>11</v>
      </c>
      <c r="D49" s="36">
        <v>3</v>
      </c>
      <c r="E49" s="41">
        <v>1</v>
      </c>
      <c r="F49" s="31">
        <v>4</v>
      </c>
      <c r="G49" s="31">
        <v>2</v>
      </c>
      <c r="H49" s="31">
        <v>4</v>
      </c>
      <c r="I49" s="14"/>
      <c r="J49" s="15"/>
      <c r="K49" s="16"/>
      <c r="L49" s="16"/>
      <c r="M49" s="16"/>
      <c r="N49" s="16"/>
      <c r="O49" s="16"/>
      <c r="P49" s="16"/>
    </row>
    <row r="50" spans="2:16" ht="23.1" customHeight="1" x14ac:dyDescent="0.45">
      <c r="B50" s="27" t="s">
        <v>93</v>
      </c>
      <c r="C50" s="37">
        <v>19</v>
      </c>
      <c r="D50" s="37">
        <v>1</v>
      </c>
      <c r="E50" s="42">
        <v>2</v>
      </c>
      <c r="F50" s="32">
        <v>0</v>
      </c>
      <c r="G50" s="32">
        <v>1</v>
      </c>
      <c r="H50" s="32">
        <v>2</v>
      </c>
      <c r="I50" s="14"/>
      <c r="J50" s="15"/>
      <c r="K50" s="16"/>
      <c r="L50" s="16"/>
      <c r="M50" s="16"/>
      <c r="N50" s="16"/>
      <c r="O50" s="16"/>
      <c r="P50" s="16"/>
    </row>
    <row r="51" spans="2:16" ht="23.1" customHeight="1" x14ac:dyDescent="0.45">
      <c r="B51" s="27" t="s">
        <v>1</v>
      </c>
      <c r="C51" s="37">
        <v>105</v>
      </c>
      <c r="D51" s="37">
        <v>5</v>
      </c>
      <c r="E51" s="42">
        <v>5</v>
      </c>
      <c r="F51" s="32">
        <v>13</v>
      </c>
      <c r="G51" s="32">
        <v>8</v>
      </c>
      <c r="H51" s="32">
        <v>19</v>
      </c>
      <c r="I51" s="14"/>
      <c r="J51" s="15"/>
      <c r="K51" s="16"/>
      <c r="L51" s="16"/>
      <c r="M51" s="16"/>
      <c r="N51" s="16"/>
      <c r="O51" s="16"/>
      <c r="P51" s="16"/>
    </row>
    <row r="52" spans="2:16" ht="23.1" customHeight="1" x14ac:dyDescent="0.45">
      <c r="B52" s="28" t="s">
        <v>2</v>
      </c>
      <c r="C52" s="38">
        <v>7</v>
      </c>
      <c r="D52" s="38">
        <v>0</v>
      </c>
      <c r="E52" s="43">
        <v>0</v>
      </c>
      <c r="F52" s="33">
        <v>0</v>
      </c>
      <c r="G52" s="33">
        <v>0</v>
      </c>
      <c r="H52" s="33">
        <v>0</v>
      </c>
      <c r="I52" s="14"/>
      <c r="J52" s="15"/>
      <c r="K52" s="16"/>
      <c r="L52" s="16"/>
      <c r="M52" s="16"/>
      <c r="N52" s="16"/>
      <c r="O52" s="16"/>
      <c r="P52" s="16"/>
    </row>
    <row r="53" spans="2:16" ht="23.1" customHeight="1" x14ac:dyDescent="0.45">
      <c r="B53" s="45" t="s">
        <v>94</v>
      </c>
      <c r="C53" s="47">
        <v>23</v>
      </c>
      <c r="D53" s="47">
        <v>0</v>
      </c>
      <c r="E53" s="48">
        <v>0</v>
      </c>
      <c r="F53" s="46">
        <v>1</v>
      </c>
      <c r="G53" s="46">
        <v>2</v>
      </c>
      <c r="H53" s="46">
        <v>3</v>
      </c>
    </row>
    <row r="54" spans="2:16" ht="23.1" customHeight="1" x14ac:dyDescent="0.45">
      <c r="B54" s="27" t="s">
        <v>3</v>
      </c>
      <c r="C54" s="37">
        <v>32</v>
      </c>
      <c r="D54" s="37">
        <v>4</v>
      </c>
      <c r="E54" s="42">
        <v>0</v>
      </c>
      <c r="F54" s="32">
        <v>5</v>
      </c>
      <c r="G54" s="32">
        <v>3</v>
      </c>
      <c r="H54" s="32">
        <v>8</v>
      </c>
    </row>
    <row r="55" spans="2:16" ht="23.1" customHeight="1" x14ac:dyDescent="0.45">
      <c r="B55" s="27" t="s">
        <v>54</v>
      </c>
      <c r="C55" s="37">
        <v>77</v>
      </c>
      <c r="D55" s="37">
        <v>1</v>
      </c>
      <c r="E55" s="42">
        <v>3</v>
      </c>
      <c r="F55" s="32">
        <v>3</v>
      </c>
      <c r="G55" s="32">
        <v>7</v>
      </c>
      <c r="H55" s="32">
        <v>2</v>
      </c>
    </row>
    <row r="56" spans="2:16" ht="23.1" customHeight="1" x14ac:dyDescent="0.45">
      <c r="B56" s="28" t="s">
        <v>95</v>
      </c>
      <c r="C56" s="38">
        <v>9</v>
      </c>
      <c r="D56" s="38">
        <v>0</v>
      </c>
      <c r="E56" s="43">
        <v>0</v>
      </c>
      <c r="F56" s="33">
        <v>1</v>
      </c>
      <c r="G56" s="33">
        <v>0</v>
      </c>
      <c r="H56" s="33">
        <v>0</v>
      </c>
    </row>
    <row r="57" spans="2:16" ht="23.1" customHeight="1" x14ac:dyDescent="0.45">
      <c r="B57" s="25" t="s">
        <v>27</v>
      </c>
      <c r="C57" s="35">
        <f>SUM(C58:C61)</f>
        <v>139</v>
      </c>
      <c r="D57" s="35">
        <f t="shared" ref="D57:H57" si="5">SUM(D58:D61)</f>
        <v>7</v>
      </c>
      <c r="E57" s="35">
        <f t="shared" si="5"/>
        <v>5</v>
      </c>
      <c r="F57" s="35">
        <f t="shared" si="5"/>
        <v>11</v>
      </c>
      <c r="G57" s="35">
        <f t="shared" si="5"/>
        <v>8</v>
      </c>
      <c r="H57" s="40">
        <f t="shared" si="5"/>
        <v>35</v>
      </c>
    </row>
    <row r="58" spans="2:16" ht="23.1" customHeight="1" x14ac:dyDescent="0.45">
      <c r="B58" s="26" t="s">
        <v>4</v>
      </c>
      <c r="C58" s="36">
        <v>12</v>
      </c>
      <c r="D58" s="36">
        <v>0</v>
      </c>
      <c r="E58" s="41">
        <v>0</v>
      </c>
      <c r="F58" s="31">
        <v>0</v>
      </c>
      <c r="G58" s="31">
        <v>0</v>
      </c>
      <c r="H58" s="31">
        <v>3</v>
      </c>
    </row>
    <row r="59" spans="2:16" ht="23.1" customHeight="1" x14ac:dyDescent="0.45">
      <c r="B59" s="27" t="s">
        <v>55</v>
      </c>
      <c r="C59" s="37">
        <v>88</v>
      </c>
      <c r="D59" s="37">
        <v>4</v>
      </c>
      <c r="E59" s="42">
        <v>3</v>
      </c>
      <c r="F59" s="32">
        <v>8</v>
      </c>
      <c r="G59" s="32">
        <v>4</v>
      </c>
      <c r="H59" s="32">
        <v>25</v>
      </c>
    </row>
    <row r="60" spans="2:16" ht="23.1" customHeight="1" x14ac:dyDescent="0.45">
      <c r="B60" s="27" t="s">
        <v>5</v>
      </c>
      <c r="C60" s="37">
        <v>18</v>
      </c>
      <c r="D60" s="37">
        <v>2</v>
      </c>
      <c r="E60" s="42">
        <v>0</v>
      </c>
      <c r="F60" s="32">
        <v>1</v>
      </c>
      <c r="G60" s="32">
        <v>3</v>
      </c>
      <c r="H60" s="32">
        <v>4</v>
      </c>
    </row>
    <row r="61" spans="2:16" ht="23.1" customHeight="1" x14ac:dyDescent="0.45">
      <c r="B61" s="30" t="s">
        <v>56</v>
      </c>
      <c r="C61" s="39">
        <v>21</v>
      </c>
      <c r="D61" s="39">
        <v>1</v>
      </c>
      <c r="E61" s="44">
        <v>2</v>
      </c>
      <c r="F61" s="34">
        <v>2</v>
      </c>
      <c r="G61" s="34">
        <v>1</v>
      </c>
      <c r="H61" s="34">
        <v>3</v>
      </c>
    </row>
    <row r="62" spans="2:16" ht="23.1" customHeight="1" x14ac:dyDescent="0.45">
      <c r="B62" s="25" t="s">
        <v>28</v>
      </c>
      <c r="C62" s="35">
        <f>SUM(C63:C69)</f>
        <v>119</v>
      </c>
      <c r="D62" s="35">
        <f t="shared" ref="D62:H62" si="6">SUM(D63:D69)</f>
        <v>9</v>
      </c>
      <c r="E62" s="35">
        <f t="shared" si="6"/>
        <v>7</v>
      </c>
      <c r="F62" s="35">
        <f t="shared" si="6"/>
        <v>10</v>
      </c>
      <c r="G62" s="35">
        <f t="shared" si="6"/>
        <v>4</v>
      </c>
      <c r="H62" s="40">
        <f t="shared" si="6"/>
        <v>13</v>
      </c>
    </row>
    <row r="63" spans="2:16" ht="23.1" customHeight="1" x14ac:dyDescent="0.45">
      <c r="B63" s="26" t="s">
        <v>57</v>
      </c>
      <c r="C63" s="36">
        <v>13</v>
      </c>
      <c r="D63" s="36">
        <v>0</v>
      </c>
      <c r="E63" s="41">
        <v>0</v>
      </c>
      <c r="F63" s="31">
        <v>0</v>
      </c>
      <c r="G63" s="31">
        <v>1</v>
      </c>
      <c r="H63" s="31">
        <v>0</v>
      </c>
    </row>
    <row r="64" spans="2:16" ht="23.1" customHeight="1" x14ac:dyDescent="0.45">
      <c r="B64" s="27" t="s">
        <v>6</v>
      </c>
      <c r="C64" s="37">
        <v>8</v>
      </c>
      <c r="D64" s="37">
        <v>0</v>
      </c>
      <c r="E64" s="42">
        <v>0</v>
      </c>
      <c r="F64" s="32">
        <v>0</v>
      </c>
      <c r="G64" s="32">
        <v>0</v>
      </c>
      <c r="H64" s="32">
        <v>0</v>
      </c>
    </row>
    <row r="65" spans="2:16" ht="23.1" customHeight="1" x14ac:dyDescent="0.45">
      <c r="B65" s="27" t="s">
        <v>58</v>
      </c>
      <c r="C65" s="37">
        <v>12</v>
      </c>
      <c r="D65" s="37">
        <v>0</v>
      </c>
      <c r="E65" s="42">
        <v>0</v>
      </c>
      <c r="F65" s="32">
        <v>0</v>
      </c>
      <c r="G65" s="32">
        <v>2</v>
      </c>
      <c r="H65" s="32">
        <v>1</v>
      </c>
    </row>
    <row r="66" spans="2:16" ht="23.1" customHeight="1" x14ac:dyDescent="0.45">
      <c r="B66" s="27" t="s">
        <v>9</v>
      </c>
      <c r="C66" s="37">
        <v>21</v>
      </c>
      <c r="D66" s="37">
        <v>2</v>
      </c>
      <c r="E66" s="42">
        <v>1</v>
      </c>
      <c r="F66" s="32">
        <v>2</v>
      </c>
      <c r="G66" s="32">
        <v>0</v>
      </c>
      <c r="H66" s="32">
        <v>4</v>
      </c>
      <c r="I66" s="14"/>
      <c r="J66" s="15"/>
      <c r="K66" s="16"/>
      <c r="L66" s="16"/>
      <c r="M66" s="16"/>
      <c r="N66" s="16"/>
      <c r="O66" s="16"/>
      <c r="P66" s="16"/>
    </row>
    <row r="67" spans="2:16" ht="23.1" customHeight="1" x14ac:dyDescent="0.45">
      <c r="B67" s="27" t="s">
        <v>59</v>
      </c>
      <c r="C67" s="37">
        <v>19</v>
      </c>
      <c r="D67" s="37">
        <v>1</v>
      </c>
      <c r="E67" s="42">
        <v>0</v>
      </c>
      <c r="F67" s="32">
        <v>1</v>
      </c>
      <c r="G67" s="32">
        <v>0</v>
      </c>
      <c r="H67" s="32">
        <v>0</v>
      </c>
      <c r="I67" s="14"/>
      <c r="J67" s="15"/>
      <c r="K67" s="16"/>
      <c r="L67" s="16"/>
      <c r="M67" s="16"/>
      <c r="N67" s="16"/>
      <c r="O67" s="16"/>
      <c r="P67" s="16"/>
    </row>
    <row r="68" spans="2:16" ht="23.1" customHeight="1" x14ac:dyDescent="0.45">
      <c r="B68" s="27" t="s">
        <v>7</v>
      </c>
      <c r="C68" s="37">
        <v>16</v>
      </c>
      <c r="D68" s="37">
        <v>0</v>
      </c>
      <c r="E68" s="42">
        <v>0</v>
      </c>
      <c r="F68" s="32">
        <v>0</v>
      </c>
      <c r="G68" s="32">
        <v>0</v>
      </c>
      <c r="H68" s="32">
        <v>1</v>
      </c>
      <c r="I68" s="14"/>
      <c r="J68" s="15"/>
      <c r="K68" s="16"/>
      <c r="L68" s="16"/>
      <c r="M68" s="16"/>
      <c r="N68" s="16"/>
      <c r="O68" s="16"/>
      <c r="P68" s="16"/>
    </row>
    <row r="69" spans="2:16" ht="23.1" customHeight="1" x14ac:dyDescent="0.45">
      <c r="B69" s="30" t="s">
        <v>8</v>
      </c>
      <c r="C69" s="39">
        <v>30</v>
      </c>
      <c r="D69" s="39">
        <v>6</v>
      </c>
      <c r="E69" s="44">
        <v>6</v>
      </c>
      <c r="F69" s="34">
        <v>7</v>
      </c>
      <c r="G69" s="34">
        <v>1</v>
      </c>
      <c r="H69" s="34">
        <v>7</v>
      </c>
      <c r="I69" s="14"/>
      <c r="J69" s="15"/>
      <c r="K69" s="16"/>
      <c r="L69" s="16"/>
      <c r="M69" s="16"/>
      <c r="N69" s="16"/>
      <c r="O69" s="16"/>
      <c r="P69" s="16"/>
    </row>
    <row r="70" spans="2:16" ht="23.1" customHeight="1" x14ac:dyDescent="0.45">
      <c r="B70" s="25" t="s">
        <v>29</v>
      </c>
      <c r="C70" s="35">
        <f>SUM(C71:C74)</f>
        <v>142</v>
      </c>
      <c r="D70" s="35">
        <f t="shared" ref="D70:H70" si="7">SUM(D71:D74)</f>
        <v>7</v>
      </c>
      <c r="E70" s="35">
        <f t="shared" si="7"/>
        <v>5</v>
      </c>
      <c r="F70" s="35">
        <f t="shared" si="7"/>
        <v>15</v>
      </c>
      <c r="G70" s="35">
        <f t="shared" si="7"/>
        <v>6</v>
      </c>
      <c r="H70" s="40">
        <f t="shared" si="7"/>
        <v>30</v>
      </c>
      <c r="I70" s="14"/>
      <c r="J70" s="15"/>
      <c r="K70" s="16"/>
      <c r="L70" s="16"/>
      <c r="M70" s="16"/>
      <c r="N70" s="16"/>
      <c r="O70" s="16"/>
      <c r="P70" s="16"/>
    </row>
    <row r="71" spans="2:16" ht="23.1" customHeight="1" x14ac:dyDescent="0.45">
      <c r="B71" s="26" t="s">
        <v>60</v>
      </c>
      <c r="C71" s="36">
        <v>17</v>
      </c>
      <c r="D71" s="36">
        <v>2</v>
      </c>
      <c r="E71" s="41">
        <v>0</v>
      </c>
      <c r="F71" s="31">
        <v>2</v>
      </c>
      <c r="G71" s="31">
        <v>0</v>
      </c>
      <c r="H71" s="31">
        <v>3</v>
      </c>
      <c r="I71" s="14"/>
      <c r="J71" s="15"/>
      <c r="K71" s="16"/>
      <c r="L71" s="16"/>
      <c r="M71" s="16"/>
      <c r="N71" s="16"/>
      <c r="O71" s="16"/>
      <c r="P71" s="16"/>
    </row>
    <row r="72" spans="2:16" ht="23.1" customHeight="1" x14ac:dyDescent="0.45">
      <c r="B72" s="27" t="s">
        <v>61</v>
      </c>
      <c r="C72" s="37">
        <v>89</v>
      </c>
      <c r="D72" s="37">
        <v>3</v>
      </c>
      <c r="E72" s="42">
        <v>3</v>
      </c>
      <c r="F72" s="32">
        <v>7</v>
      </c>
      <c r="G72" s="32">
        <v>3</v>
      </c>
      <c r="H72" s="32">
        <v>20</v>
      </c>
      <c r="I72" s="14"/>
      <c r="J72" s="15"/>
      <c r="K72" s="16"/>
      <c r="L72" s="16"/>
      <c r="M72" s="16"/>
      <c r="N72" s="16"/>
      <c r="O72" s="16"/>
      <c r="P72" s="16"/>
    </row>
    <row r="73" spans="2:16" ht="23.1" customHeight="1" x14ac:dyDescent="0.45">
      <c r="B73" s="27" t="s">
        <v>62</v>
      </c>
      <c r="C73" s="37">
        <v>19</v>
      </c>
      <c r="D73" s="37">
        <v>1</v>
      </c>
      <c r="E73" s="42">
        <v>1</v>
      </c>
      <c r="F73" s="32">
        <v>2</v>
      </c>
      <c r="G73" s="32">
        <v>1</v>
      </c>
      <c r="H73" s="32">
        <v>3</v>
      </c>
      <c r="I73" s="14"/>
      <c r="J73" s="15"/>
      <c r="K73" s="16"/>
      <c r="L73" s="16"/>
      <c r="M73" s="16"/>
      <c r="N73" s="16"/>
      <c r="O73" s="16"/>
      <c r="P73" s="16"/>
    </row>
    <row r="74" spans="2:16" ht="23.1" customHeight="1" x14ac:dyDescent="0.45">
      <c r="B74" s="28" t="s">
        <v>63</v>
      </c>
      <c r="C74" s="38">
        <v>17</v>
      </c>
      <c r="D74" s="38">
        <v>1</v>
      </c>
      <c r="E74" s="43">
        <v>1</v>
      </c>
      <c r="F74" s="33">
        <v>4</v>
      </c>
      <c r="G74" s="33">
        <v>2</v>
      </c>
      <c r="H74" s="33">
        <v>4</v>
      </c>
      <c r="I74" s="14"/>
      <c r="J74" s="15"/>
      <c r="K74" s="16"/>
      <c r="L74" s="16"/>
      <c r="M74" s="16"/>
      <c r="N74" s="16"/>
      <c r="O74" s="16"/>
      <c r="P74" s="16"/>
    </row>
    <row r="75" spans="2:16" ht="23.1" customHeight="1" x14ac:dyDescent="0.45">
      <c r="B75" s="25" t="s">
        <v>76</v>
      </c>
      <c r="C75" s="35">
        <f>SUM(C76:C80)</f>
        <v>69</v>
      </c>
      <c r="D75" s="35">
        <f t="shared" ref="D75:H75" si="8">SUM(D76:D80)</f>
        <v>5</v>
      </c>
      <c r="E75" s="35">
        <f t="shared" si="8"/>
        <v>8</v>
      </c>
      <c r="F75" s="35">
        <f t="shared" si="8"/>
        <v>10</v>
      </c>
      <c r="G75" s="35">
        <f t="shared" si="8"/>
        <v>5</v>
      </c>
      <c r="H75" s="40">
        <f t="shared" si="8"/>
        <v>8</v>
      </c>
    </row>
    <row r="76" spans="2:16" ht="23.1" customHeight="1" x14ac:dyDescent="0.45">
      <c r="B76" s="26" t="s">
        <v>64</v>
      </c>
      <c r="C76" s="36">
        <v>6</v>
      </c>
      <c r="D76" s="36">
        <v>0</v>
      </c>
      <c r="E76" s="41">
        <v>1</v>
      </c>
      <c r="F76" s="31">
        <v>1</v>
      </c>
      <c r="G76" s="31">
        <v>0</v>
      </c>
      <c r="H76" s="31">
        <v>2</v>
      </c>
    </row>
    <row r="77" spans="2:16" ht="23.1" customHeight="1" x14ac:dyDescent="0.45">
      <c r="B77" s="27" t="s">
        <v>65</v>
      </c>
      <c r="C77" s="37">
        <v>8</v>
      </c>
      <c r="D77" s="37">
        <v>0</v>
      </c>
      <c r="E77" s="42">
        <v>0</v>
      </c>
      <c r="F77" s="32">
        <v>1</v>
      </c>
      <c r="G77" s="32">
        <v>0</v>
      </c>
      <c r="H77" s="32">
        <v>0</v>
      </c>
    </row>
    <row r="78" spans="2:16" ht="23.1" customHeight="1" x14ac:dyDescent="0.45">
      <c r="B78" s="27" t="s">
        <v>66</v>
      </c>
      <c r="C78" s="37">
        <v>12</v>
      </c>
      <c r="D78" s="37">
        <v>1</v>
      </c>
      <c r="E78" s="42">
        <v>2</v>
      </c>
      <c r="F78" s="32">
        <v>2</v>
      </c>
      <c r="G78" s="32">
        <v>1</v>
      </c>
      <c r="H78" s="32">
        <v>1</v>
      </c>
    </row>
    <row r="79" spans="2:16" ht="23.1" customHeight="1" x14ac:dyDescent="0.45">
      <c r="B79" s="27" t="s">
        <v>67</v>
      </c>
      <c r="C79" s="37">
        <v>6</v>
      </c>
      <c r="D79" s="37">
        <v>0</v>
      </c>
      <c r="E79" s="42">
        <v>0</v>
      </c>
      <c r="F79" s="32">
        <v>0</v>
      </c>
      <c r="G79" s="32">
        <v>0</v>
      </c>
      <c r="H79" s="32">
        <v>0</v>
      </c>
    </row>
    <row r="80" spans="2:16" ht="23.1" customHeight="1" x14ac:dyDescent="0.45">
      <c r="B80" s="28" t="s">
        <v>10</v>
      </c>
      <c r="C80" s="38">
        <v>37</v>
      </c>
      <c r="D80" s="38">
        <v>4</v>
      </c>
      <c r="E80" s="43">
        <v>5</v>
      </c>
      <c r="F80" s="33">
        <v>6</v>
      </c>
      <c r="G80" s="33">
        <v>4</v>
      </c>
      <c r="H80" s="33">
        <v>5</v>
      </c>
    </row>
    <row r="81" spans="2:16" ht="23.1" customHeight="1" x14ac:dyDescent="0.45">
      <c r="B81" s="68" t="s">
        <v>75</v>
      </c>
      <c r="C81" s="40">
        <f>SUM(C82:C88)</f>
        <v>126</v>
      </c>
      <c r="D81" s="40">
        <f t="shared" ref="D81:H81" si="9">SUM(D82:D88)</f>
        <v>7</v>
      </c>
      <c r="E81" s="40">
        <f t="shared" si="9"/>
        <v>5</v>
      </c>
      <c r="F81" s="40">
        <f t="shared" si="9"/>
        <v>19</v>
      </c>
      <c r="G81" s="40">
        <f t="shared" si="9"/>
        <v>14</v>
      </c>
      <c r="H81" s="40">
        <f t="shared" si="9"/>
        <v>37</v>
      </c>
    </row>
    <row r="82" spans="2:16" ht="23.1" customHeight="1" x14ac:dyDescent="0.45">
      <c r="B82" s="26" t="s">
        <v>68</v>
      </c>
      <c r="C82" s="36">
        <v>10</v>
      </c>
      <c r="D82" s="36">
        <v>1</v>
      </c>
      <c r="E82" s="41">
        <v>0</v>
      </c>
      <c r="F82" s="31">
        <v>1</v>
      </c>
      <c r="G82" s="31">
        <v>0</v>
      </c>
      <c r="H82" s="31">
        <v>2</v>
      </c>
    </row>
    <row r="83" spans="2:16" ht="23.1" customHeight="1" x14ac:dyDescent="0.45">
      <c r="B83" s="29" t="s">
        <v>11</v>
      </c>
      <c r="C83" s="37">
        <v>6</v>
      </c>
      <c r="D83" s="37">
        <v>0</v>
      </c>
      <c r="E83" s="42">
        <v>0</v>
      </c>
      <c r="F83" s="32">
        <v>1</v>
      </c>
      <c r="G83" s="32">
        <v>1</v>
      </c>
      <c r="H83" s="32">
        <v>0</v>
      </c>
    </row>
    <row r="84" spans="2:16" ht="23.1" customHeight="1" x14ac:dyDescent="0.45">
      <c r="B84" s="29" t="s">
        <v>103</v>
      </c>
      <c r="C84" s="37">
        <v>35</v>
      </c>
      <c r="D84" s="37">
        <v>1</v>
      </c>
      <c r="E84" s="42">
        <v>2</v>
      </c>
      <c r="F84" s="32">
        <v>3</v>
      </c>
      <c r="G84" s="32">
        <v>4</v>
      </c>
      <c r="H84" s="32">
        <v>6</v>
      </c>
    </row>
    <row r="85" spans="2:16" ht="23.1" customHeight="1" x14ac:dyDescent="0.45">
      <c r="B85" s="27" t="s">
        <v>13</v>
      </c>
      <c r="C85" s="37">
        <v>7</v>
      </c>
      <c r="D85" s="37">
        <v>0</v>
      </c>
      <c r="E85" s="42">
        <v>0</v>
      </c>
      <c r="F85" s="32">
        <v>0</v>
      </c>
      <c r="G85" s="32">
        <v>1</v>
      </c>
      <c r="H85" s="32">
        <v>0</v>
      </c>
    </row>
    <row r="86" spans="2:16" ht="23.1" customHeight="1" x14ac:dyDescent="0.45">
      <c r="B86" s="27" t="s">
        <v>14</v>
      </c>
      <c r="C86" s="37">
        <v>28</v>
      </c>
      <c r="D86" s="37">
        <v>2</v>
      </c>
      <c r="E86" s="42">
        <v>1</v>
      </c>
      <c r="F86" s="32">
        <v>8</v>
      </c>
      <c r="G86" s="32">
        <v>5</v>
      </c>
      <c r="H86" s="32">
        <v>15</v>
      </c>
    </row>
    <row r="87" spans="2:16" ht="23.1" customHeight="1" x14ac:dyDescent="0.45">
      <c r="B87" s="27" t="s">
        <v>15</v>
      </c>
      <c r="C87" s="37">
        <v>5</v>
      </c>
      <c r="D87" s="37">
        <v>0</v>
      </c>
      <c r="E87" s="42">
        <v>0</v>
      </c>
      <c r="F87" s="32">
        <v>0</v>
      </c>
      <c r="G87" s="32">
        <v>0</v>
      </c>
      <c r="H87" s="32">
        <v>3</v>
      </c>
      <c r="I87" s="14"/>
      <c r="J87" s="15"/>
      <c r="K87" s="16"/>
      <c r="L87" s="16"/>
      <c r="M87" s="16"/>
      <c r="N87" s="16"/>
      <c r="O87" s="16"/>
      <c r="P87" s="16"/>
    </row>
    <row r="88" spans="2:16" ht="23.1" customHeight="1" x14ac:dyDescent="0.45">
      <c r="B88" s="30" t="s">
        <v>12</v>
      </c>
      <c r="C88" s="39">
        <v>35</v>
      </c>
      <c r="D88" s="39">
        <v>3</v>
      </c>
      <c r="E88" s="44">
        <v>2</v>
      </c>
      <c r="F88" s="34">
        <v>6</v>
      </c>
      <c r="G88" s="34">
        <v>3</v>
      </c>
      <c r="H88" s="43">
        <v>11</v>
      </c>
      <c r="I88" s="14"/>
      <c r="J88" s="15"/>
      <c r="K88" s="16"/>
      <c r="L88" s="16"/>
      <c r="M88" s="16"/>
      <c r="N88" s="16"/>
      <c r="O88" s="16"/>
      <c r="P88" s="16"/>
    </row>
    <row r="89" spans="2:16" ht="23.1" customHeight="1" x14ac:dyDescent="0.45">
      <c r="B89" s="25" t="s">
        <v>30</v>
      </c>
      <c r="C89" s="35">
        <f>SUM(C90:C96)</f>
        <v>114</v>
      </c>
      <c r="D89" s="35">
        <f t="shared" ref="D89:G89" si="10">SUM(D90:D96)</f>
        <v>10</v>
      </c>
      <c r="E89" s="35">
        <f t="shared" si="10"/>
        <v>8</v>
      </c>
      <c r="F89" s="35">
        <f t="shared" si="10"/>
        <v>21</v>
      </c>
      <c r="G89" s="35">
        <f t="shared" si="10"/>
        <v>15</v>
      </c>
      <c r="H89" s="40">
        <f>SUM(H90:H96)</f>
        <v>28</v>
      </c>
      <c r="I89" s="14"/>
      <c r="J89" s="15"/>
      <c r="K89" s="16"/>
      <c r="L89" s="16"/>
      <c r="M89" s="16"/>
      <c r="N89" s="16"/>
      <c r="O89" s="16"/>
      <c r="P89" s="16"/>
    </row>
    <row r="90" spans="2:16" ht="23.1" customHeight="1" x14ac:dyDescent="0.45">
      <c r="B90" s="26" t="s">
        <v>69</v>
      </c>
      <c r="C90" s="36">
        <v>13</v>
      </c>
      <c r="D90" s="36">
        <v>2</v>
      </c>
      <c r="E90" s="41">
        <v>1</v>
      </c>
      <c r="F90" s="31">
        <v>3</v>
      </c>
      <c r="G90" s="31">
        <v>3</v>
      </c>
      <c r="H90" s="31">
        <v>4</v>
      </c>
      <c r="I90" s="14"/>
      <c r="J90" s="15"/>
      <c r="K90" s="16"/>
      <c r="L90" s="16"/>
      <c r="M90" s="16"/>
      <c r="N90" s="16"/>
      <c r="O90" s="16"/>
      <c r="P90" s="16"/>
    </row>
    <row r="91" spans="2:16" ht="23.1" customHeight="1" x14ac:dyDescent="0.45">
      <c r="B91" s="27" t="s">
        <v>16</v>
      </c>
      <c r="C91" s="37">
        <v>13</v>
      </c>
      <c r="D91" s="37">
        <v>0</v>
      </c>
      <c r="E91" s="42">
        <v>0</v>
      </c>
      <c r="F91" s="32">
        <v>0</v>
      </c>
      <c r="G91" s="32">
        <v>0</v>
      </c>
      <c r="H91" s="32">
        <v>3</v>
      </c>
      <c r="I91" s="14"/>
      <c r="J91" s="15"/>
      <c r="K91" s="16"/>
      <c r="L91" s="16"/>
      <c r="M91" s="16"/>
      <c r="N91" s="16"/>
      <c r="O91" s="16"/>
      <c r="P91" s="16"/>
    </row>
    <row r="92" spans="2:16" ht="23.1" customHeight="1" x14ac:dyDescent="0.45">
      <c r="B92" s="27" t="s">
        <v>70</v>
      </c>
      <c r="C92" s="37">
        <v>20</v>
      </c>
      <c r="D92" s="37">
        <v>0</v>
      </c>
      <c r="E92" s="42">
        <v>0</v>
      </c>
      <c r="F92" s="32">
        <v>0</v>
      </c>
      <c r="G92" s="32">
        <v>2</v>
      </c>
      <c r="H92" s="32">
        <v>3</v>
      </c>
      <c r="I92" s="14"/>
      <c r="J92" s="15"/>
      <c r="K92" s="16"/>
      <c r="L92" s="16"/>
      <c r="M92" s="16"/>
      <c r="N92" s="16"/>
      <c r="O92" s="16"/>
      <c r="P92" s="16"/>
    </row>
    <row r="93" spans="2:16" ht="23.1" customHeight="1" x14ac:dyDescent="0.45">
      <c r="B93" s="27" t="s">
        <v>71</v>
      </c>
      <c r="C93" s="37">
        <v>9</v>
      </c>
      <c r="D93" s="37">
        <v>0</v>
      </c>
      <c r="E93" s="42">
        <v>0</v>
      </c>
      <c r="F93" s="32">
        <v>0</v>
      </c>
      <c r="G93" s="32">
        <v>0</v>
      </c>
      <c r="H93" s="32">
        <v>0</v>
      </c>
      <c r="I93" s="14"/>
      <c r="J93" s="15"/>
      <c r="K93" s="16"/>
      <c r="L93" s="16"/>
      <c r="M93" s="16"/>
      <c r="N93" s="16"/>
      <c r="O93" s="16"/>
      <c r="P93" s="16"/>
    </row>
    <row r="94" spans="2:16" ht="23.1" customHeight="1" x14ac:dyDescent="0.45">
      <c r="B94" s="27" t="s">
        <v>72</v>
      </c>
      <c r="C94" s="37">
        <v>30</v>
      </c>
      <c r="D94" s="37">
        <v>0</v>
      </c>
      <c r="E94" s="42">
        <v>1</v>
      </c>
      <c r="F94" s="32">
        <v>3</v>
      </c>
      <c r="G94" s="32">
        <v>2</v>
      </c>
      <c r="H94" s="32">
        <v>1</v>
      </c>
      <c r="I94" s="14"/>
      <c r="J94" s="15"/>
      <c r="K94" s="16"/>
      <c r="L94" s="16"/>
      <c r="M94" s="16"/>
      <c r="N94" s="16"/>
      <c r="O94" s="16"/>
      <c r="P94" s="16"/>
    </row>
    <row r="95" spans="2:16" ht="23.1" customHeight="1" x14ac:dyDescent="0.45">
      <c r="B95" s="27" t="s">
        <v>73</v>
      </c>
      <c r="C95" s="37">
        <v>27</v>
      </c>
      <c r="D95" s="37">
        <v>8</v>
      </c>
      <c r="E95" s="42">
        <v>6</v>
      </c>
      <c r="F95" s="32">
        <v>15</v>
      </c>
      <c r="G95" s="32">
        <v>8</v>
      </c>
      <c r="H95" s="32">
        <v>16</v>
      </c>
      <c r="I95" s="14"/>
      <c r="J95" s="15"/>
      <c r="K95" s="16"/>
      <c r="L95" s="16"/>
      <c r="M95" s="16"/>
      <c r="N95" s="16"/>
      <c r="O95" s="16"/>
      <c r="P95" s="16"/>
    </row>
    <row r="96" spans="2:16" ht="23.1" customHeight="1" x14ac:dyDescent="0.45">
      <c r="B96" s="28" t="s">
        <v>17</v>
      </c>
      <c r="C96" s="38">
        <v>2</v>
      </c>
      <c r="D96" s="38">
        <v>0</v>
      </c>
      <c r="E96" s="43">
        <v>0</v>
      </c>
      <c r="F96" s="33">
        <v>0</v>
      </c>
      <c r="G96" s="33">
        <v>0</v>
      </c>
      <c r="H96" s="33">
        <v>1</v>
      </c>
      <c r="I96" s="14"/>
      <c r="J96" s="15"/>
      <c r="K96" s="16"/>
      <c r="L96" s="16"/>
      <c r="M96" s="16"/>
      <c r="N96" s="16"/>
      <c r="O96" s="16"/>
      <c r="P96" s="16"/>
    </row>
    <row r="97" spans="2:16" ht="23.1" customHeight="1" x14ac:dyDescent="0.45">
      <c r="B97" s="3"/>
      <c r="I97" s="15"/>
      <c r="J97" s="15"/>
      <c r="K97" s="16"/>
      <c r="L97" s="16"/>
      <c r="M97" s="16"/>
      <c r="N97" s="16"/>
      <c r="O97" s="16"/>
      <c r="P97" s="16"/>
    </row>
    <row r="98" spans="2:16" ht="23.1" customHeight="1" x14ac:dyDescent="0.45">
      <c r="B98" s="3"/>
      <c r="I98" s="15"/>
      <c r="J98" s="15"/>
      <c r="K98" s="16"/>
      <c r="L98" s="16"/>
      <c r="M98" s="16"/>
      <c r="N98" s="16"/>
      <c r="O98" s="16"/>
      <c r="P98" s="16"/>
    </row>
    <row r="99" spans="2:16" ht="23.1" customHeight="1" x14ac:dyDescent="0.45">
      <c r="I99" s="15"/>
      <c r="J99" s="15"/>
      <c r="K99" s="16"/>
      <c r="L99" s="16"/>
      <c r="M99" s="16"/>
      <c r="N99" s="16"/>
      <c r="O99" s="16"/>
      <c r="P99" s="16"/>
    </row>
    <row r="100" spans="2:16" ht="23.1" customHeight="1" x14ac:dyDescent="0.45">
      <c r="I100" s="15"/>
      <c r="J100" s="15"/>
      <c r="K100" s="16"/>
      <c r="L100" s="16"/>
      <c r="M100" s="16"/>
      <c r="N100" s="16"/>
      <c r="O100" s="16"/>
      <c r="P100" s="16"/>
    </row>
    <row r="101" spans="2:16" ht="23.1" customHeight="1" x14ac:dyDescent="0.45">
      <c r="I101" s="15"/>
      <c r="J101" s="15"/>
      <c r="K101" s="16"/>
      <c r="L101" s="16"/>
      <c r="M101" s="16"/>
      <c r="N101" s="16"/>
      <c r="O101" s="16"/>
      <c r="P101" s="16"/>
    </row>
    <row r="107" spans="2:16" ht="23.1" customHeight="1" x14ac:dyDescent="0.45">
      <c r="B107" s="4"/>
    </row>
    <row r="108" spans="2:16" ht="23.1" customHeight="1" x14ac:dyDescent="0.45">
      <c r="B108" s="4"/>
    </row>
    <row r="109" spans="2:16" ht="23.1" customHeight="1" x14ac:dyDescent="0.45">
      <c r="B109" s="3"/>
    </row>
    <row r="110" spans="2:16" ht="23.1" customHeight="1" x14ac:dyDescent="0.45">
      <c r="B110" s="3"/>
    </row>
    <row r="111" spans="2:16" ht="23.1" customHeight="1" x14ac:dyDescent="0.45">
      <c r="B111" s="3"/>
    </row>
    <row r="112" spans="2:16" ht="23.1" customHeight="1" x14ac:dyDescent="0.45">
      <c r="B112" s="3"/>
    </row>
    <row r="113" spans="2:2" ht="23.1" customHeight="1" x14ac:dyDescent="0.45">
      <c r="B113" s="3"/>
    </row>
    <row r="114" spans="2:2" ht="23.1" customHeight="1" x14ac:dyDescent="0.45">
      <c r="B114" s="3"/>
    </row>
    <row r="115" spans="2:2" ht="23.1" customHeight="1" x14ac:dyDescent="0.45">
      <c r="B115" s="3"/>
    </row>
    <row r="116" spans="2:2" ht="23.1" customHeight="1" x14ac:dyDescent="0.45">
      <c r="B116" s="3"/>
    </row>
    <row r="117" spans="2:2" ht="23.1" customHeight="1" x14ac:dyDescent="0.45">
      <c r="B117" s="3"/>
    </row>
    <row r="118" spans="2:2" ht="23.1" customHeight="1" x14ac:dyDescent="0.45">
      <c r="B118" s="3"/>
    </row>
    <row r="119" spans="2:2" ht="23.1" customHeight="1" x14ac:dyDescent="0.45">
      <c r="B119" s="3"/>
    </row>
    <row r="120" spans="2:2" ht="23.1" customHeight="1" x14ac:dyDescent="0.45">
      <c r="B120" s="3"/>
    </row>
  </sheetData>
  <pageMargins left="0.74803149606299213" right="0.35433070866141736" top="1.1811023622047245" bottom="0.78740157480314965" header="0.51181102362204722" footer="0.51181102362204722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2"/>
  <sheetViews>
    <sheetView workbookViewId="0">
      <selection activeCell="A32" sqref="A32:XFD40"/>
    </sheetView>
  </sheetViews>
  <sheetFormatPr defaultRowHeight="21" x14ac:dyDescent="0.45"/>
  <cols>
    <col min="1" max="1" width="9.140625" style="2"/>
    <col min="2" max="2" width="23.7109375" style="2" customWidth="1"/>
    <col min="3" max="3" width="11" style="2" customWidth="1"/>
    <col min="4" max="4" width="10" style="2" customWidth="1"/>
    <col min="5" max="5" width="9" style="2" customWidth="1"/>
    <col min="6" max="6" width="11" style="2" customWidth="1"/>
    <col min="7" max="7" width="12.7109375" style="2" customWidth="1"/>
    <col min="8" max="8" width="15.28515625" style="2" customWidth="1"/>
    <col min="9" max="9" width="5" style="2" customWidth="1"/>
    <col min="10" max="10" width="9.140625" style="2"/>
    <col min="11" max="11" width="15.140625" style="2" customWidth="1"/>
    <col min="12" max="16384" width="9.140625" style="2"/>
  </cols>
  <sheetData>
    <row r="1" spans="2:17" ht="21.95" customHeight="1" x14ac:dyDescent="0.45">
      <c r="B1" s="1" t="s">
        <v>106</v>
      </c>
      <c r="I1" s="5"/>
    </row>
    <row r="2" spans="2:17" ht="21.95" customHeight="1" x14ac:dyDescent="0.45">
      <c r="B2" s="2" t="s">
        <v>107</v>
      </c>
      <c r="I2" s="5"/>
    </row>
    <row r="3" spans="2:17" ht="21.95" customHeight="1" x14ac:dyDescent="0.45">
      <c r="B3" s="17" t="s">
        <v>19</v>
      </c>
      <c r="C3" s="69" t="s">
        <v>108</v>
      </c>
      <c r="D3" s="70" t="s">
        <v>96</v>
      </c>
      <c r="E3" s="71" t="s">
        <v>96</v>
      </c>
      <c r="F3" s="72" t="s">
        <v>96</v>
      </c>
      <c r="G3" s="72" t="s">
        <v>96</v>
      </c>
      <c r="H3" s="72" t="s">
        <v>96</v>
      </c>
    </row>
    <row r="4" spans="2:17" ht="21.95" customHeight="1" x14ac:dyDescent="0.45">
      <c r="B4" s="18" t="s">
        <v>20</v>
      </c>
      <c r="C4" s="73"/>
      <c r="D4" s="74" t="s">
        <v>109</v>
      </c>
      <c r="E4" s="75" t="s">
        <v>110</v>
      </c>
      <c r="F4" s="76" t="s">
        <v>111</v>
      </c>
      <c r="G4" s="76" t="s">
        <v>112</v>
      </c>
      <c r="H4" s="76" t="s">
        <v>113</v>
      </c>
    </row>
    <row r="5" spans="2:17" ht="21.95" customHeight="1" x14ac:dyDescent="0.45">
      <c r="B5" s="49"/>
      <c r="C5" s="73"/>
      <c r="D5" s="74"/>
      <c r="E5" s="75"/>
      <c r="F5" s="76" t="s">
        <v>114</v>
      </c>
      <c r="G5" s="76" t="s">
        <v>115</v>
      </c>
      <c r="H5" s="76" t="s">
        <v>116</v>
      </c>
    </row>
    <row r="6" spans="2:17" ht="21.95" customHeight="1" x14ac:dyDescent="0.45">
      <c r="B6" s="49"/>
      <c r="C6" s="77" t="s">
        <v>99</v>
      </c>
      <c r="D6" s="74" t="s">
        <v>117</v>
      </c>
      <c r="E6" s="75" t="s">
        <v>118</v>
      </c>
      <c r="F6" s="76" t="s">
        <v>119</v>
      </c>
      <c r="G6" s="76" t="s">
        <v>120</v>
      </c>
      <c r="H6" s="78" t="s">
        <v>121</v>
      </c>
    </row>
    <row r="7" spans="2:17" ht="21.95" customHeight="1" x14ac:dyDescent="0.45">
      <c r="B7" s="49"/>
      <c r="C7" s="74"/>
      <c r="D7" s="74"/>
      <c r="E7" s="75" t="s">
        <v>122</v>
      </c>
      <c r="F7" s="78"/>
      <c r="G7" s="78" t="s">
        <v>123</v>
      </c>
      <c r="H7" s="78" t="s">
        <v>124</v>
      </c>
    </row>
    <row r="8" spans="2:17" ht="21.95" customHeight="1" x14ac:dyDescent="0.45">
      <c r="B8" s="49"/>
      <c r="C8" s="74"/>
      <c r="D8" s="74"/>
      <c r="E8" s="75"/>
      <c r="F8" s="78"/>
      <c r="G8" s="78"/>
      <c r="H8" s="78" t="s">
        <v>125</v>
      </c>
    </row>
    <row r="9" spans="2:17" ht="21.95" customHeight="1" x14ac:dyDescent="0.45">
      <c r="B9" s="25" t="s">
        <v>126</v>
      </c>
      <c r="C9" s="35">
        <f>SUM(C10,C11,C20,C26,C32,C41,C50,C59,C64,C72,C77,C83,C91)</f>
        <v>81</v>
      </c>
      <c r="D9" s="35">
        <f>SUM(D10,D11,D20,D26,D32,D41,D50,D59,D64,D72,D77,D83,D91)</f>
        <v>38</v>
      </c>
      <c r="E9" s="35">
        <f>SUM(E10,E11,E20,E26,E32,E41,E50,E59,E64,E72,E77,E83,E91)</f>
        <v>199</v>
      </c>
      <c r="F9" s="35">
        <f>SUM(F10,F11,F20,F26,F32,F41,F50,F59,F64,F72,F77,F83,F91)</f>
        <v>140</v>
      </c>
      <c r="G9" s="35">
        <f>SUM(G10,G11,G20,G26,G32,G41,G50,G59,G64,G72,G77,G83,G91)</f>
        <v>257</v>
      </c>
      <c r="H9" s="40">
        <f>SUM(H10,H11,H20,H26,H32,H41,H50,H59,H64,H72,H77,H83,H91)</f>
        <v>38</v>
      </c>
      <c r="L9" s="79"/>
      <c r="M9" s="79"/>
      <c r="N9" s="79"/>
      <c r="O9" s="79"/>
      <c r="P9" s="79"/>
      <c r="Q9" s="79"/>
    </row>
    <row r="10" spans="2:17" ht="21.95" customHeight="1" x14ac:dyDescent="0.45">
      <c r="B10" s="50" t="s">
        <v>74</v>
      </c>
      <c r="C10" s="80">
        <v>62</v>
      </c>
      <c r="D10" s="80">
        <v>18</v>
      </c>
      <c r="E10" s="81">
        <v>99</v>
      </c>
      <c r="F10" s="82">
        <v>69</v>
      </c>
      <c r="G10" s="82">
        <v>169</v>
      </c>
      <c r="H10" s="82">
        <v>31</v>
      </c>
      <c r="J10" s="83"/>
      <c r="K10" s="83"/>
      <c r="L10" s="84"/>
      <c r="M10" s="84"/>
      <c r="N10" s="84"/>
      <c r="O10" s="84"/>
      <c r="P10" s="84"/>
      <c r="Q10" s="84"/>
    </row>
    <row r="11" spans="2:17" ht="21.95" customHeight="1" x14ac:dyDescent="0.45">
      <c r="B11" s="25" t="s">
        <v>127</v>
      </c>
      <c r="C11" s="35">
        <f>SUM(C12:C19)</f>
        <v>3</v>
      </c>
      <c r="D11" s="35">
        <f t="shared" ref="D11:H11" si="0">SUM(D12:D19)</f>
        <v>2</v>
      </c>
      <c r="E11" s="35">
        <f t="shared" si="0"/>
        <v>16</v>
      </c>
      <c r="F11" s="35">
        <f t="shared" si="0"/>
        <v>5</v>
      </c>
      <c r="G11" s="35">
        <f t="shared" si="0"/>
        <v>17</v>
      </c>
      <c r="H11" s="40">
        <f t="shared" si="0"/>
        <v>1</v>
      </c>
      <c r="J11" s="83"/>
      <c r="K11" s="83"/>
      <c r="L11" s="84"/>
      <c r="M11" s="84"/>
      <c r="N11" s="84"/>
      <c r="O11" s="84"/>
      <c r="P11" s="84"/>
      <c r="Q11" s="84"/>
    </row>
    <row r="12" spans="2:17" ht="21.95" customHeight="1" x14ac:dyDescent="0.45">
      <c r="B12" s="26" t="s">
        <v>18</v>
      </c>
      <c r="C12" s="85">
        <v>0</v>
      </c>
      <c r="D12" s="85">
        <v>1</v>
      </c>
      <c r="E12" s="86">
        <v>3</v>
      </c>
      <c r="F12" s="87">
        <v>1</v>
      </c>
      <c r="G12" s="87">
        <v>2</v>
      </c>
      <c r="H12" s="87">
        <v>0</v>
      </c>
      <c r="J12" s="83"/>
      <c r="K12" s="83"/>
      <c r="L12" s="84"/>
      <c r="M12" s="84"/>
      <c r="N12" s="84"/>
      <c r="O12" s="84"/>
      <c r="P12" s="84"/>
      <c r="Q12" s="84"/>
    </row>
    <row r="13" spans="2:17" ht="21.95" customHeight="1" x14ac:dyDescent="0.45">
      <c r="B13" s="27" t="s">
        <v>36</v>
      </c>
      <c r="C13" s="88">
        <v>3</v>
      </c>
      <c r="D13" s="88">
        <v>1</v>
      </c>
      <c r="E13" s="89">
        <v>11</v>
      </c>
      <c r="F13" s="90">
        <v>3</v>
      </c>
      <c r="G13" s="90">
        <v>13</v>
      </c>
      <c r="H13" s="90">
        <v>1</v>
      </c>
      <c r="J13" s="83"/>
      <c r="K13" s="83"/>
      <c r="L13" s="84"/>
      <c r="M13" s="84"/>
      <c r="N13" s="84"/>
      <c r="O13" s="84"/>
      <c r="P13" s="84"/>
      <c r="Q13" s="84"/>
    </row>
    <row r="14" spans="2:17" ht="21.95" customHeight="1" x14ac:dyDescent="0.45">
      <c r="B14" s="27" t="s">
        <v>78</v>
      </c>
      <c r="C14" s="88">
        <v>0</v>
      </c>
      <c r="D14" s="88">
        <v>0</v>
      </c>
      <c r="E14" s="89">
        <v>0</v>
      </c>
      <c r="F14" s="90">
        <v>0</v>
      </c>
      <c r="G14" s="90">
        <v>0</v>
      </c>
      <c r="H14" s="90">
        <v>0</v>
      </c>
      <c r="J14" s="83"/>
      <c r="K14" s="83"/>
      <c r="L14" s="84"/>
      <c r="M14" s="84"/>
      <c r="N14" s="84"/>
      <c r="O14" s="84"/>
      <c r="P14" s="84"/>
      <c r="Q14" s="84"/>
    </row>
    <row r="15" spans="2:17" ht="21.95" customHeight="1" x14ac:dyDescent="0.45">
      <c r="B15" s="27" t="s">
        <v>79</v>
      </c>
      <c r="C15" s="88">
        <v>0</v>
      </c>
      <c r="D15" s="88">
        <v>0</v>
      </c>
      <c r="E15" s="89">
        <v>0</v>
      </c>
      <c r="F15" s="90">
        <v>0</v>
      </c>
      <c r="G15" s="90">
        <v>0</v>
      </c>
      <c r="H15" s="90">
        <v>0</v>
      </c>
      <c r="J15" s="83"/>
      <c r="K15" s="83"/>
      <c r="L15" s="84"/>
      <c r="M15" s="84"/>
      <c r="N15" s="84"/>
      <c r="O15" s="84"/>
      <c r="P15" s="84"/>
      <c r="Q15" s="84"/>
    </row>
    <row r="16" spans="2:17" ht="21.95" customHeight="1" x14ac:dyDescent="0.45">
      <c r="B16" s="27" t="s">
        <v>80</v>
      </c>
      <c r="C16" s="88">
        <v>0</v>
      </c>
      <c r="D16" s="88">
        <v>0</v>
      </c>
      <c r="E16" s="89">
        <v>1</v>
      </c>
      <c r="F16" s="90">
        <v>0</v>
      </c>
      <c r="G16" s="90">
        <v>0</v>
      </c>
      <c r="H16" s="90">
        <v>0</v>
      </c>
      <c r="J16" s="83"/>
      <c r="K16" s="83"/>
      <c r="L16" s="84"/>
      <c r="M16" s="84"/>
      <c r="N16" s="84"/>
      <c r="O16" s="84"/>
      <c r="P16" s="84"/>
      <c r="Q16" s="84"/>
    </row>
    <row r="17" spans="2:17" ht="21.95" customHeight="1" x14ac:dyDescent="0.45">
      <c r="B17" s="27" t="s">
        <v>37</v>
      </c>
      <c r="C17" s="88">
        <v>0</v>
      </c>
      <c r="D17" s="88">
        <v>0</v>
      </c>
      <c r="E17" s="89">
        <v>0</v>
      </c>
      <c r="F17" s="90">
        <v>0</v>
      </c>
      <c r="G17" s="90">
        <v>0</v>
      </c>
      <c r="H17" s="90">
        <v>0</v>
      </c>
      <c r="J17" s="83"/>
      <c r="K17" s="83"/>
      <c r="L17" s="84"/>
      <c r="M17" s="84"/>
      <c r="N17" s="84"/>
      <c r="O17" s="84"/>
      <c r="P17" s="84"/>
      <c r="Q17" s="84"/>
    </row>
    <row r="18" spans="2:17" ht="21.95" customHeight="1" x14ac:dyDescent="0.45">
      <c r="B18" s="27" t="s">
        <v>81</v>
      </c>
      <c r="C18" s="88">
        <v>0</v>
      </c>
      <c r="D18" s="88">
        <v>0</v>
      </c>
      <c r="E18" s="89">
        <v>1</v>
      </c>
      <c r="F18" s="90">
        <v>1</v>
      </c>
      <c r="G18" s="90">
        <v>2</v>
      </c>
      <c r="H18" s="90">
        <v>0</v>
      </c>
      <c r="J18" s="83"/>
      <c r="K18" s="83"/>
      <c r="L18" s="84"/>
      <c r="M18" s="84"/>
      <c r="N18" s="84"/>
      <c r="O18" s="84"/>
      <c r="P18" s="84"/>
      <c r="Q18" s="84"/>
    </row>
    <row r="19" spans="2:17" ht="21.95" customHeight="1" x14ac:dyDescent="0.45">
      <c r="B19" s="30" t="s">
        <v>82</v>
      </c>
      <c r="C19" s="91">
        <v>0</v>
      </c>
      <c r="D19" s="91">
        <v>0</v>
      </c>
      <c r="E19" s="92">
        <v>0</v>
      </c>
      <c r="F19" s="93">
        <v>0</v>
      </c>
      <c r="G19" s="93">
        <v>0</v>
      </c>
      <c r="H19" s="93">
        <v>0</v>
      </c>
      <c r="J19" s="83"/>
      <c r="K19" s="83"/>
      <c r="L19" s="84"/>
      <c r="M19" s="84"/>
      <c r="N19" s="84"/>
      <c r="O19" s="84"/>
      <c r="P19" s="84"/>
      <c r="Q19" s="84"/>
    </row>
    <row r="20" spans="2:17" ht="21.95" customHeight="1" x14ac:dyDescent="0.45">
      <c r="B20" s="25" t="s">
        <v>128</v>
      </c>
      <c r="C20" s="35">
        <f>SUM(C21:C25)</f>
        <v>0</v>
      </c>
      <c r="D20" s="35">
        <f t="shared" ref="D20:H20" si="1">SUM(D21:D25)</f>
        <v>0</v>
      </c>
      <c r="E20" s="35">
        <f t="shared" si="1"/>
        <v>8</v>
      </c>
      <c r="F20" s="35">
        <f t="shared" si="1"/>
        <v>4</v>
      </c>
      <c r="G20" s="35">
        <f t="shared" si="1"/>
        <v>5</v>
      </c>
      <c r="H20" s="40">
        <f t="shared" si="1"/>
        <v>1</v>
      </c>
      <c r="J20" s="83"/>
      <c r="K20" s="83"/>
      <c r="L20" s="84"/>
      <c r="M20" s="84"/>
      <c r="N20" s="84"/>
      <c r="O20" s="84"/>
      <c r="P20" s="84"/>
      <c r="Q20" s="84"/>
    </row>
    <row r="21" spans="2:17" ht="21.95" customHeight="1" x14ac:dyDescent="0.45">
      <c r="B21" s="26" t="s">
        <v>38</v>
      </c>
      <c r="C21" s="85">
        <v>0</v>
      </c>
      <c r="D21" s="85">
        <v>0</v>
      </c>
      <c r="E21" s="86">
        <v>2</v>
      </c>
      <c r="F21" s="87">
        <v>0</v>
      </c>
      <c r="G21" s="87">
        <v>0</v>
      </c>
      <c r="H21" s="87">
        <v>0</v>
      </c>
      <c r="J21" s="83"/>
      <c r="K21" s="83"/>
      <c r="L21" s="84"/>
      <c r="M21" s="84"/>
      <c r="N21" s="84"/>
      <c r="O21" s="84"/>
      <c r="P21" s="84"/>
      <c r="Q21" s="84"/>
    </row>
    <row r="22" spans="2:17" ht="21.95" customHeight="1" x14ac:dyDescent="0.45">
      <c r="B22" s="27" t="s">
        <v>39</v>
      </c>
      <c r="C22" s="88">
        <v>0</v>
      </c>
      <c r="D22" s="88">
        <v>0</v>
      </c>
      <c r="E22" s="89">
        <v>5</v>
      </c>
      <c r="F22" s="90">
        <v>3</v>
      </c>
      <c r="G22" s="90">
        <v>5</v>
      </c>
      <c r="H22" s="90">
        <v>1</v>
      </c>
      <c r="J22" s="83"/>
      <c r="K22" s="83"/>
      <c r="L22" s="84"/>
      <c r="M22" s="84"/>
      <c r="N22" s="84"/>
      <c r="O22" s="84"/>
      <c r="P22" s="84"/>
      <c r="Q22" s="84"/>
    </row>
    <row r="23" spans="2:17" ht="21.95" customHeight="1" x14ac:dyDescent="0.45">
      <c r="B23" s="27" t="s">
        <v>40</v>
      </c>
      <c r="C23" s="88">
        <v>0</v>
      </c>
      <c r="D23" s="88">
        <v>0</v>
      </c>
      <c r="E23" s="89">
        <v>0</v>
      </c>
      <c r="F23" s="90">
        <v>0</v>
      </c>
      <c r="G23" s="90">
        <v>0</v>
      </c>
      <c r="H23" s="90">
        <v>0</v>
      </c>
      <c r="J23" s="83"/>
      <c r="K23" s="83"/>
      <c r="L23" s="84"/>
      <c r="M23" s="84"/>
      <c r="N23" s="84"/>
      <c r="O23" s="84"/>
      <c r="P23" s="84"/>
      <c r="Q23" s="84"/>
    </row>
    <row r="24" spans="2:17" ht="21.95" customHeight="1" x14ac:dyDescent="0.45">
      <c r="B24" s="27" t="s">
        <v>83</v>
      </c>
      <c r="C24" s="88">
        <v>0</v>
      </c>
      <c r="D24" s="88">
        <v>0</v>
      </c>
      <c r="E24" s="89">
        <v>0</v>
      </c>
      <c r="F24" s="90">
        <v>0</v>
      </c>
      <c r="G24" s="90">
        <v>0</v>
      </c>
      <c r="H24" s="90">
        <v>0</v>
      </c>
      <c r="J24" s="83"/>
      <c r="K24" s="83"/>
      <c r="L24" s="84"/>
      <c r="M24" s="84"/>
      <c r="N24" s="84"/>
      <c r="O24" s="84"/>
      <c r="P24" s="84"/>
      <c r="Q24" s="84"/>
    </row>
    <row r="25" spans="2:17" ht="21.95" customHeight="1" x14ac:dyDescent="0.45">
      <c r="B25" s="30" t="s">
        <v>84</v>
      </c>
      <c r="C25" s="91">
        <v>0</v>
      </c>
      <c r="D25" s="91">
        <v>0</v>
      </c>
      <c r="E25" s="92">
        <v>1</v>
      </c>
      <c r="F25" s="93">
        <v>1</v>
      </c>
      <c r="G25" s="93">
        <v>0</v>
      </c>
      <c r="H25" s="93">
        <v>0</v>
      </c>
      <c r="J25" s="83"/>
      <c r="K25" s="83"/>
      <c r="L25" s="84"/>
      <c r="M25" s="84"/>
      <c r="N25" s="84"/>
      <c r="O25" s="84"/>
      <c r="P25" s="84"/>
      <c r="Q25" s="84"/>
    </row>
    <row r="26" spans="2:17" ht="21.95" customHeight="1" x14ac:dyDescent="0.45">
      <c r="B26" s="25" t="s">
        <v>129</v>
      </c>
      <c r="C26" s="35">
        <f>SUM(C27:C31)</f>
        <v>0</v>
      </c>
      <c r="D26" s="35">
        <f t="shared" ref="D26:H26" si="2">SUM(D27:D31)</f>
        <v>1</v>
      </c>
      <c r="E26" s="35">
        <f t="shared" si="2"/>
        <v>1</v>
      </c>
      <c r="F26" s="35">
        <f t="shared" si="2"/>
        <v>2</v>
      </c>
      <c r="G26" s="35">
        <f t="shared" si="2"/>
        <v>3</v>
      </c>
      <c r="H26" s="40">
        <f t="shared" si="2"/>
        <v>1</v>
      </c>
      <c r="J26" s="83"/>
      <c r="K26" s="83"/>
      <c r="L26" s="84"/>
      <c r="M26" s="84"/>
      <c r="N26" s="84"/>
      <c r="O26" s="84"/>
      <c r="P26" s="84"/>
      <c r="Q26" s="84"/>
    </row>
    <row r="27" spans="2:17" ht="21.95" customHeight="1" x14ac:dyDescent="0.45">
      <c r="B27" s="26" t="s">
        <v>41</v>
      </c>
      <c r="C27" s="85">
        <v>0</v>
      </c>
      <c r="D27" s="85">
        <v>0</v>
      </c>
      <c r="E27" s="86">
        <v>0</v>
      </c>
      <c r="F27" s="87">
        <v>0</v>
      </c>
      <c r="G27" s="87">
        <v>0</v>
      </c>
      <c r="H27" s="87">
        <v>0</v>
      </c>
      <c r="J27" s="83"/>
      <c r="K27" s="83"/>
      <c r="L27" s="84"/>
      <c r="M27" s="84"/>
      <c r="N27" s="84"/>
      <c r="O27" s="84"/>
      <c r="P27" s="84"/>
      <c r="Q27" s="84"/>
    </row>
    <row r="28" spans="2:17" ht="21.95" customHeight="1" x14ac:dyDescent="0.45">
      <c r="B28" s="27" t="s">
        <v>85</v>
      </c>
      <c r="C28" s="88">
        <v>0</v>
      </c>
      <c r="D28" s="88">
        <v>0</v>
      </c>
      <c r="E28" s="89">
        <v>0</v>
      </c>
      <c r="F28" s="90">
        <v>0</v>
      </c>
      <c r="G28" s="90">
        <v>0</v>
      </c>
      <c r="H28" s="90">
        <v>0</v>
      </c>
    </row>
    <row r="29" spans="2:17" ht="21.95" customHeight="1" x14ac:dyDescent="0.45">
      <c r="B29" s="27" t="s">
        <v>42</v>
      </c>
      <c r="C29" s="88">
        <v>0</v>
      </c>
      <c r="D29" s="88">
        <v>1</v>
      </c>
      <c r="E29" s="89">
        <v>1</v>
      </c>
      <c r="F29" s="90">
        <v>2</v>
      </c>
      <c r="G29" s="90">
        <v>2</v>
      </c>
      <c r="H29" s="90">
        <v>1</v>
      </c>
    </row>
    <row r="30" spans="2:17" ht="21.95" customHeight="1" x14ac:dyDescent="0.45">
      <c r="B30" s="27" t="s">
        <v>43</v>
      </c>
      <c r="C30" s="88">
        <v>0</v>
      </c>
      <c r="D30" s="88">
        <v>0</v>
      </c>
      <c r="E30" s="89">
        <v>0</v>
      </c>
      <c r="F30" s="90">
        <v>0</v>
      </c>
      <c r="G30" s="90">
        <v>1</v>
      </c>
      <c r="H30" s="90">
        <v>0</v>
      </c>
    </row>
    <row r="31" spans="2:17" ht="21.95" customHeight="1" x14ac:dyDescent="0.45">
      <c r="B31" s="28" t="s">
        <v>86</v>
      </c>
      <c r="C31" s="94">
        <v>0</v>
      </c>
      <c r="D31" s="94">
        <v>0</v>
      </c>
      <c r="E31" s="95">
        <v>0</v>
      </c>
      <c r="F31" s="96">
        <v>0</v>
      </c>
      <c r="G31" s="96">
        <v>0</v>
      </c>
      <c r="H31" s="96">
        <v>0</v>
      </c>
    </row>
    <row r="32" spans="2:17" ht="21.95" customHeight="1" x14ac:dyDescent="0.45">
      <c r="B32" s="68" t="s">
        <v>130</v>
      </c>
      <c r="C32" s="35">
        <f>SUM(C33:C40)</f>
        <v>1</v>
      </c>
      <c r="D32" s="35">
        <f t="shared" ref="D32:H32" si="3">SUM(D33:D40)</f>
        <v>0</v>
      </c>
      <c r="E32" s="35">
        <f t="shared" si="3"/>
        <v>15</v>
      </c>
      <c r="F32" s="35">
        <f t="shared" si="3"/>
        <v>6</v>
      </c>
      <c r="G32" s="35">
        <f t="shared" si="3"/>
        <v>13</v>
      </c>
      <c r="H32" s="40">
        <f t="shared" si="3"/>
        <v>2</v>
      </c>
    </row>
    <row r="33" spans="2:17" ht="21.95" customHeight="1" x14ac:dyDescent="0.45">
      <c r="B33" s="97" t="s">
        <v>44</v>
      </c>
      <c r="C33" s="98">
        <v>0</v>
      </c>
      <c r="D33" s="98">
        <v>0</v>
      </c>
      <c r="E33" s="99">
        <v>7</v>
      </c>
      <c r="F33" s="100">
        <v>3</v>
      </c>
      <c r="G33" s="100">
        <v>5</v>
      </c>
      <c r="H33" s="100">
        <v>0</v>
      </c>
    </row>
    <row r="34" spans="2:17" ht="21.95" customHeight="1" x14ac:dyDescent="0.45">
      <c r="B34" s="101" t="s">
        <v>45</v>
      </c>
      <c r="C34" s="102">
        <v>0</v>
      </c>
      <c r="D34" s="102">
        <v>0</v>
      </c>
      <c r="E34" s="103">
        <v>6</v>
      </c>
      <c r="F34" s="104">
        <v>2</v>
      </c>
      <c r="G34" s="104">
        <v>4</v>
      </c>
      <c r="H34" s="104">
        <v>1</v>
      </c>
      <c r="M34" s="105"/>
    </row>
    <row r="35" spans="2:17" ht="21.95" customHeight="1" x14ac:dyDescent="0.45">
      <c r="B35" s="101" t="s">
        <v>46</v>
      </c>
      <c r="C35" s="102">
        <v>0</v>
      </c>
      <c r="D35" s="102">
        <v>0</v>
      </c>
      <c r="E35" s="103">
        <v>0</v>
      </c>
      <c r="F35" s="104">
        <v>0</v>
      </c>
      <c r="G35" s="104">
        <v>1</v>
      </c>
      <c r="H35" s="104">
        <v>0</v>
      </c>
    </row>
    <row r="36" spans="2:17" ht="21.95" customHeight="1" x14ac:dyDescent="0.45">
      <c r="B36" s="101" t="s">
        <v>47</v>
      </c>
      <c r="C36" s="102">
        <v>1</v>
      </c>
      <c r="D36" s="102">
        <v>0</v>
      </c>
      <c r="E36" s="103">
        <v>0</v>
      </c>
      <c r="F36" s="104">
        <v>0</v>
      </c>
      <c r="G36" s="104">
        <v>0</v>
      </c>
      <c r="H36" s="104">
        <v>1</v>
      </c>
    </row>
    <row r="37" spans="2:17" ht="21.95" customHeight="1" x14ac:dyDescent="0.45">
      <c r="B37" s="101" t="s">
        <v>87</v>
      </c>
      <c r="C37" s="102">
        <v>0</v>
      </c>
      <c r="D37" s="102">
        <v>0</v>
      </c>
      <c r="E37" s="103">
        <v>2</v>
      </c>
      <c r="F37" s="104">
        <v>0</v>
      </c>
      <c r="G37" s="104">
        <v>1</v>
      </c>
      <c r="H37" s="104">
        <v>0</v>
      </c>
    </row>
    <row r="38" spans="2:17" ht="21.95" customHeight="1" x14ac:dyDescent="0.45">
      <c r="B38" s="101" t="s">
        <v>48</v>
      </c>
      <c r="C38" s="102">
        <v>0</v>
      </c>
      <c r="D38" s="102">
        <v>0</v>
      </c>
      <c r="E38" s="103">
        <v>0</v>
      </c>
      <c r="F38" s="104">
        <v>1</v>
      </c>
      <c r="G38" s="104">
        <v>2</v>
      </c>
      <c r="H38" s="104">
        <v>0</v>
      </c>
      <c r="J38" s="83"/>
      <c r="K38" s="83"/>
      <c r="L38" s="84"/>
      <c r="M38" s="84"/>
      <c r="N38" s="84"/>
      <c r="O38" s="84"/>
      <c r="P38" s="84"/>
      <c r="Q38" s="84"/>
    </row>
    <row r="39" spans="2:17" ht="21.95" customHeight="1" x14ac:dyDescent="0.45">
      <c r="B39" s="101" t="s">
        <v>88</v>
      </c>
      <c r="C39" s="102">
        <v>0</v>
      </c>
      <c r="D39" s="102">
        <v>0</v>
      </c>
      <c r="E39" s="103">
        <v>0</v>
      </c>
      <c r="F39" s="104">
        <v>0</v>
      </c>
      <c r="G39" s="104">
        <v>0</v>
      </c>
      <c r="H39" s="104">
        <v>0</v>
      </c>
      <c r="J39" s="83"/>
      <c r="K39" s="83"/>
      <c r="L39" s="84"/>
      <c r="M39" s="84"/>
      <c r="N39" s="84"/>
      <c r="O39" s="84"/>
      <c r="P39" s="84"/>
      <c r="Q39" s="84"/>
    </row>
    <row r="40" spans="2:17" ht="21.95" customHeight="1" x14ac:dyDescent="0.45">
      <c r="B40" s="106" t="s">
        <v>49</v>
      </c>
      <c r="C40" s="107">
        <v>0</v>
      </c>
      <c r="D40" s="107">
        <v>0</v>
      </c>
      <c r="E40" s="108">
        <v>0</v>
      </c>
      <c r="F40" s="109">
        <v>0</v>
      </c>
      <c r="G40" s="109">
        <v>0</v>
      </c>
      <c r="H40" s="109">
        <v>0</v>
      </c>
      <c r="J40" s="83"/>
      <c r="K40" s="83"/>
      <c r="L40" s="84"/>
      <c r="M40" s="84"/>
      <c r="N40" s="84"/>
      <c r="O40" s="84"/>
      <c r="P40" s="84"/>
      <c r="Q40" s="84"/>
    </row>
    <row r="41" spans="2:17" ht="21.95" customHeight="1" x14ac:dyDescent="0.45">
      <c r="B41" s="68" t="s">
        <v>131</v>
      </c>
      <c r="C41" s="35">
        <f>SUM(C42:C49)</f>
        <v>0</v>
      </c>
      <c r="D41" s="35">
        <f t="shared" ref="D41:H41" si="4">SUM(D42:D49)</f>
        <v>0</v>
      </c>
      <c r="E41" s="35">
        <f t="shared" si="4"/>
        <v>4</v>
      </c>
      <c r="F41" s="35">
        <f t="shared" si="4"/>
        <v>3</v>
      </c>
      <c r="G41" s="35">
        <f t="shared" si="4"/>
        <v>4</v>
      </c>
      <c r="H41" s="40">
        <f t="shared" si="4"/>
        <v>0</v>
      </c>
      <c r="J41" s="83"/>
      <c r="K41" s="83"/>
      <c r="L41" s="84"/>
      <c r="M41" s="84"/>
      <c r="N41" s="84"/>
      <c r="O41" s="84"/>
      <c r="P41" s="84"/>
      <c r="Q41" s="84"/>
    </row>
    <row r="42" spans="2:17" ht="21.95" customHeight="1" x14ac:dyDescent="0.45">
      <c r="B42" s="97" t="s">
        <v>89</v>
      </c>
      <c r="C42" s="98">
        <v>0</v>
      </c>
      <c r="D42" s="98">
        <v>0</v>
      </c>
      <c r="E42" s="99">
        <v>0</v>
      </c>
      <c r="F42" s="100">
        <v>0</v>
      </c>
      <c r="G42" s="100">
        <v>0</v>
      </c>
      <c r="H42" s="100">
        <v>0</v>
      </c>
      <c r="J42" s="83"/>
      <c r="K42" s="83"/>
      <c r="L42" s="84"/>
      <c r="M42" s="84"/>
      <c r="N42" s="84"/>
      <c r="O42" s="84"/>
      <c r="P42" s="84"/>
      <c r="Q42" s="84"/>
    </row>
    <row r="43" spans="2:17" ht="21.95" customHeight="1" x14ac:dyDescent="0.45">
      <c r="B43" s="101" t="s">
        <v>90</v>
      </c>
      <c r="C43" s="102">
        <v>0</v>
      </c>
      <c r="D43" s="102">
        <v>0</v>
      </c>
      <c r="E43" s="103">
        <v>1</v>
      </c>
      <c r="F43" s="104">
        <v>1</v>
      </c>
      <c r="G43" s="104">
        <v>2</v>
      </c>
      <c r="H43" s="104">
        <v>0</v>
      </c>
      <c r="J43" s="83"/>
      <c r="K43" s="83"/>
      <c r="L43" s="84"/>
      <c r="M43" s="84"/>
      <c r="N43" s="84"/>
      <c r="O43" s="84"/>
      <c r="P43" s="84"/>
      <c r="Q43" s="84"/>
    </row>
    <row r="44" spans="2:17" ht="21.95" customHeight="1" x14ac:dyDescent="0.45">
      <c r="B44" s="101" t="s">
        <v>50</v>
      </c>
      <c r="C44" s="102">
        <v>0</v>
      </c>
      <c r="D44" s="102">
        <v>0</v>
      </c>
      <c r="E44" s="103">
        <v>0</v>
      </c>
      <c r="F44" s="104">
        <v>0</v>
      </c>
      <c r="G44" s="104">
        <v>0</v>
      </c>
      <c r="H44" s="104">
        <v>0</v>
      </c>
      <c r="J44" s="83"/>
      <c r="K44" s="83"/>
      <c r="L44" s="84"/>
      <c r="M44" s="84"/>
      <c r="N44" s="84"/>
      <c r="O44" s="84"/>
      <c r="P44" s="84"/>
      <c r="Q44" s="84"/>
    </row>
    <row r="45" spans="2:17" ht="21.95" customHeight="1" x14ac:dyDescent="0.45">
      <c r="B45" s="101" t="s">
        <v>92</v>
      </c>
      <c r="C45" s="102">
        <v>0</v>
      </c>
      <c r="D45" s="102">
        <v>0</v>
      </c>
      <c r="E45" s="103">
        <v>0</v>
      </c>
      <c r="F45" s="104">
        <v>0</v>
      </c>
      <c r="G45" s="104">
        <v>0</v>
      </c>
      <c r="H45" s="104">
        <v>0</v>
      </c>
      <c r="J45" s="83"/>
      <c r="K45" s="83"/>
      <c r="L45" s="84"/>
      <c r="M45" s="84"/>
      <c r="N45" s="84"/>
      <c r="O45" s="84"/>
      <c r="P45" s="84"/>
      <c r="Q45" s="84"/>
    </row>
    <row r="46" spans="2:17" ht="21.95" customHeight="1" x14ac:dyDescent="0.45">
      <c r="B46" s="110" t="s">
        <v>91</v>
      </c>
      <c r="C46" s="102">
        <v>0</v>
      </c>
      <c r="D46" s="102">
        <v>0</v>
      </c>
      <c r="E46" s="103">
        <v>1</v>
      </c>
      <c r="F46" s="104">
        <v>0</v>
      </c>
      <c r="G46" s="104">
        <v>0</v>
      </c>
      <c r="H46" s="104">
        <v>0</v>
      </c>
      <c r="J46" s="83"/>
      <c r="K46" s="83"/>
      <c r="L46" s="84"/>
      <c r="M46" s="84"/>
      <c r="N46" s="84"/>
      <c r="O46" s="84"/>
      <c r="P46" s="84"/>
      <c r="Q46" s="84"/>
    </row>
    <row r="47" spans="2:17" ht="21.95" customHeight="1" x14ac:dyDescent="0.45">
      <c r="B47" s="101" t="s">
        <v>51</v>
      </c>
      <c r="C47" s="102">
        <v>0</v>
      </c>
      <c r="D47" s="102">
        <v>0</v>
      </c>
      <c r="E47" s="103">
        <v>0</v>
      </c>
      <c r="F47" s="104">
        <v>0</v>
      </c>
      <c r="G47" s="104">
        <v>0</v>
      </c>
      <c r="H47" s="104">
        <v>0</v>
      </c>
      <c r="J47" s="83"/>
      <c r="K47" s="83"/>
      <c r="L47" s="84"/>
      <c r="M47" s="84"/>
      <c r="N47" s="84"/>
      <c r="O47" s="84"/>
      <c r="P47" s="84"/>
      <c r="Q47" s="84"/>
    </row>
    <row r="48" spans="2:17" ht="21.95" customHeight="1" x14ac:dyDescent="0.45">
      <c r="B48" s="101" t="s">
        <v>52</v>
      </c>
      <c r="C48" s="102">
        <v>0</v>
      </c>
      <c r="D48" s="102">
        <v>0</v>
      </c>
      <c r="E48" s="103">
        <v>1</v>
      </c>
      <c r="F48" s="104">
        <v>1</v>
      </c>
      <c r="G48" s="104">
        <v>1</v>
      </c>
      <c r="H48" s="104">
        <v>0</v>
      </c>
      <c r="J48" s="83"/>
      <c r="K48" s="83"/>
      <c r="L48" s="84"/>
      <c r="M48" s="84"/>
      <c r="N48" s="84"/>
      <c r="O48" s="84"/>
      <c r="P48" s="84"/>
      <c r="Q48" s="84"/>
    </row>
    <row r="49" spans="2:17" ht="21.95" customHeight="1" x14ac:dyDescent="0.45">
      <c r="B49" s="111" t="s">
        <v>53</v>
      </c>
      <c r="C49" s="107">
        <v>0</v>
      </c>
      <c r="D49" s="107">
        <v>0</v>
      </c>
      <c r="E49" s="108">
        <v>1</v>
      </c>
      <c r="F49" s="109">
        <v>1</v>
      </c>
      <c r="G49" s="109">
        <v>1</v>
      </c>
      <c r="H49" s="109">
        <v>0</v>
      </c>
      <c r="J49" s="83"/>
      <c r="K49" s="83"/>
      <c r="L49" s="84"/>
      <c r="M49" s="84"/>
      <c r="N49" s="84"/>
      <c r="O49" s="84"/>
      <c r="P49" s="84"/>
      <c r="Q49" s="84"/>
    </row>
    <row r="50" spans="2:17" ht="21.95" customHeight="1" x14ac:dyDescent="0.45">
      <c r="B50" s="25" t="s">
        <v>132</v>
      </c>
      <c r="C50" s="35">
        <f>SUM(C51:C54,C55:C58)</f>
        <v>2</v>
      </c>
      <c r="D50" s="35">
        <f>SUM(D51:D54,D55:D58)</f>
        <v>3</v>
      </c>
      <c r="E50" s="35">
        <f>SUM(E51:E54,E55:E58)</f>
        <v>14</v>
      </c>
      <c r="F50" s="35">
        <f>SUM(F51:F54,F55:F58)</f>
        <v>8</v>
      </c>
      <c r="G50" s="35">
        <f>SUM(G51:G54,G55:G58)</f>
        <v>15</v>
      </c>
      <c r="H50" s="40">
        <f>SUM(H51:H54,H55:H58)</f>
        <v>0</v>
      </c>
      <c r="J50" s="83"/>
      <c r="K50" s="83"/>
      <c r="L50" s="84"/>
      <c r="M50" s="84"/>
      <c r="N50" s="84"/>
      <c r="O50" s="84"/>
      <c r="P50" s="84"/>
      <c r="Q50" s="84"/>
    </row>
    <row r="51" spans="2:17" ht="21.95" customHeight="1" x14ac:dyDescent="0.45">
      <c r="B51" s="45" t="s">
        <v>0</v>
      </c>
      <c r="C51" s="112">
        <v>0</v>
      </c>
      <c r="D51" s="112">
        <v>0</v>
      </c>
      <c r="E51" s="113">
        <v>2</v>
      </c>
      <c r="F51" s="114">
        <v>1</v>
      </c>
      <c r="G51" s="114">
        <v>2</v>
      </c>
      <c r="H51" s="114">
        <v>0</v>
      </c>
      <c r="J51" s="83"/>
      <c r="K51" s="83"/>
      <c r="L51" s="84"/>
      <c r="M51" s="84"/>
      <c r="N51" s="84"/>
      <c r="O51" s="84"/>
      <c r="P51" s="84"/>
      <c r="Q51" s="84"/>
    </row>
    <row r="52" spans="2:17" ht="21.95" customHeight="1" x14ac:dyDescent="0.45">
      <c r="B52" s="27" t="s">
        <v>93</v>
      </c>
      <c r="C52" s="102">
        <v>0</v>
      </c>
      <c r="D52" s="102">
        <v>0</v>
      </c>
      <c r="E52" s="103">
        <v>0</v>
      </c>
      <c r="F52" s="104">
        <v>0</v>
      </c>
      <c r="G52" s="104">
        <v>1</v>
      </c>
      <c r="H52" s="104">
        <v>0</v>
      </c>
      <c r="J52" s="83"/>
      <c r="K52" s="83"/>
      <c r="L52" s="84"/>
      <c r="M52" s="84"/>
      <c r="N52" s="84"/>
      <c r="O52" s="84"/>
      <c r="P52" s="84"/>
      <c r="Q52" s="84"/>
    </row>
    <row r="53" spans="2:17" ht="21.95" customHeight="1" x14ac:dyDescent="0.45">
      <c r="B53" s="27" t="s">
        <v>1</v>
      </c>
      <c r="C53" s="102">
        <v>2</v>
      </c>
      <c r="D53" s="102">
        <v>1</v>
      </c>
      <c r="E53" s="103">
        <v>9</v>
      </c>
      <c r="F53" s="104">
        <v>4</v>
      </c>
      <c r="G53" s="104">
        <v>9</v>
      </c>
      <c r="H53" s="104">
        <v>0</v>
      </c>
      <c r="J53" s="83"/>
      <c r="K53" s="83"/>
      <c r="L53" s="84"/>
      <c r="M53" s="84"/>
      <c r="N53" s="84"/>
      <c r="O53" s="84"/>
      <c r="P53" s="84"/>
      <c r="Q53" s="84"/>
    </row>
    <row r="54" spans="2:17" ht="21.95" customHeight="1" x14ac:dyDescent="0.45">
      <c r="B54" s="28" t="s">
        <v>2</v>
      </c>
      <c r="C54" s="115">
        <v>0</v>
      </c>
      <c r="D54" s="115">
        <v>0</v>
      </c>
      <c r="E54" s="116">
        <v>0</v>
      </c>
      <c r="F54" s="117">
        <v>0</v>
      </c>
      <c r="G54" s="117">
        <v>0</v>
      </c>
      <c r="H54" s="117">
        <v>0</v>
      </c>
      <c r="J54" s="83"/>
      <c r="K54" s="83"/>
      <c r="L54" s="84"/>
      <c r="M54" s="84"/>
      <c r="N54" s="84"/>
      <c r="O54" s="84"/>
      <c r="P54" s="84"/>
      <c r="Q54" s="84"/>
    </row>
    <row r="55" spans="2:17" ht="21.95" customHeight="1" x14ac:dyDescent="0.45">
      <c r="B55" s="26" t="s">
        <v>94</v>
      </c>
      <c r="C55" s="98">
        <v>0</v>
      </c>
      <c r="D55" s="98">
        <v>0</v>
      </c>
      <c r="E55" s="99">
        <v>0</v>
      </c>
      <c r="F55" s="100">
        <v>0</v>
      </c>
      <c r="G55" s="100">
        <v>1</v>
      </c>
      <c r="H55" s="100">
        <v>0</v>
      </c>
      <c r="J55" s="83"/>
      <c r="K55" s="83"/>
      <c r="L55" s="84"/>
      <c r="M55" s="84"/>
      <c r="N55" s="84"/>
      <c r="O55" s="84"/>
      <c r="P55" s="84"/>
      <c r="Q55" s="84"/>
    </row>
    <row r="56" spans="2:17" ht="21.95" customHeight="1" x14ac:dyDescent="0.45">
      <c r="B56" s="27" t="s">
        <v>3</v>
      </c>
      <c r="C56" s="102">
        <v>0</v>
      </c>
      <c r="D56" s="102">
        <v>2</v>
      </c>
      <c r="E56" s="103">
        <v>1</v>
      </c>
      <c r="F56" s="104">
        <v>2</v>
      </c>
      <c r="G56" s="104">
        <v>2</v>
      </c>
      <c r="H56" s="104">
        <v>0</v>
      </c>
      <c r="J56" s="83"/>
      <c r="K56" s="83"/>
      <c r="L56" s="84"/>
      <c r="M56" s="84"/>
      <c r="N56" s="84"/>
      <c r="O56" s="84"/>
      <c r="P56" s="84"/>
      <c r="Q56" s="84"/>
    </row>
    <row r="57" spans="2:17" ht="21.95" customHeight="1" x14ac:dyDescent="0.45">
      <c r="B57" s="27" t="s">
        <v>54</v>
      </c>
      <c r="C57" s="102">
        <v>0</v>
      </c>
      <c r="D57" s="102">
        <v>0</v>
      </c>
      <c r="E57" s="103">
        <v>2</v>
      </c>
      <c r="F57" s="104">
        <v>1</v>
      </c>
      <c r="G57" s="104">
        <v>0</v>
      </c>
      <c r="H57" s="104">
        <v>0</v>
      </c>
      <c r="J57" s="83"/>
      <c r="K57" s="83"/>
      <c r="L57" s="84"/>
      <c r="M57" s="84"/>
      <c r="N57" s="84"/>
      <c r="O57" s="84"/>
      <c r="P57" s="84"/>
      <c r="Q57" s="84"/>
    </row>
    <row r="58" spans="2:17" ht="21.95" customHeight="1" x14ac:dyDescent="0.45">
      <c r="B58" s="28" t="s">
        <v>95</v>
      </c>
      <c r="C58" s="115">
        <v>0</v>
      </c>
      <c r="D58" s="115">
        <v>0</v>
      </c>
      <c r="E58" s="116">
        <v>0</v>
      </c>
      <c r="F58" s="117">
        <v>0</v>
      </c>
      <c r="G58" s="117">
        <v>0</v>
      </c>
      <c r="H58" s="117">
        <v>0</v>
      </c>
      <c r="J58" s="83"/>
      <c r="K58" s="83"/>
      <c r="L58" s="84"/>
      <c r="M58" s="84"/>
      <c r="N58" s="84"/>
      <c r="O58" s="84"/>
      <c r="P58" s="84"/>
      <c r="Q58" s="84"/>
    </row>
    <row r="59" spans="2:17" ht="21.95" customHeight="1" x14ac:dyDescent="0.45">
      <c r="B59" s="25" t="s">
        <v>133</v>
      </c>
      <c r="C59" s="35">
        <f>SUM(C60:C63)</f>
        <v>3</v>
      </c>
      <c r="D59" s="35">
        <f t="shared" ref="D59:H59" si="5">SUM(D60:D63)</f>
        <v>4</v>
      </c>
      <c r="E59" s="35">
        <f t="shared" si="5"/>
        <v>6</v>
      </c>
      <c r="F59" s="35">
        <f t="shared" si="5"/>
        <v>5</v>
      </c>
      <c r="G59" s="35">
        <f t="shared" si="5"/>
        <v>4</v>
      </c>
      <c r="H59" s="40">
        <f t="shared" si="5"/>
        <v>0</v>
      </c>
      <c r="J59" s="83"/>
      <c r="K59" s="83"/>
      <c r="L59" s="84"/>
      <c r="M59" s="84"/>
      <c r="N59" s="84"/>
      <c r="O59" s="84"/>
      <c r="P59" s="84"/>
      <c r="Q59" s="84"/>
    </row>
    <row r="60" spans="2:17" ht="21.95" customHeight="1" x14ac:dyDescent="0.45">
      <c r="B60" s="26" t="s">
        <v>4</v>
      </c>
      <c r="C60" s="98">
        <v>1</v>
      </c>
      <c r="D60" s="98">
        <v>0</v>
      </c>
      <c r="E60" s="99">
        <v>0</v>
      </c>
      <c r="F60" s="100">
        <v>0</v>
      </c>
      <c r="G60" s="100">
        <v>0</v>
      </c>
      <c r="H60" s="100">
        <v>0</v>
      </c>
      <c r="J60" s="83"/>
      <c r="K60" s="83"/>
      <c r="L60" s="84"/>
      <c r="M60" s="84"/>
      <c r="N60" s="84"/>
      <c r="O60" s="84"/>
      <c r="P60" s="84"/>
      <c r="Q60" s="84"/>
    </row>
    <row r="61" spans="2:17" ht="21.95" customHeight="1" x14ac:dyDescent="0.45">
      <c r="B61" s="27" t="s">
        <v>55</v>
      </c>
      <c r="C61" s="102">
        <v>2</v>
      </c>
      <c r="D61" s="102">
        <v>3</v>
      </c>
      <c r="E61" s="103">
        <v>6</v>
      </c>
      <c r="F61" s="104">
        <v>4</v>
      </c>
      <c r="G61" s="104">
        <v>3</v>
      </c>
      <c r="H61" s="104">
        <v>0</v>
      </c>
      <c r="J61" s="83"/>
      <c r="K61" s="83"/>
      <c r="L61" s="84"/>
      <c r="M61" s="84"/>
      <c r="N61" s="84"/>
      <c r="O61" s="84"/>
      <c r="P61" s="84"/>
      <c r="Q61" s="84"/>
    </row>
    <row r="62" spans="2:17" ht="21.95" customHeight="1" x14ac:dyDescent="0.45">
      <c r="B62" s="27" t="s">
        <v>5</v>
      </c>
      <c r="C62" s="102">
        <v>0</v>
      </c>
      <c r="D62" s="102">
        <v>1</v>
      </c>
      <c r="E62" s="103">
        <v>0</v>
      </c>
      <c r="F62" s="104">
        <v>0</v>
      </c>
      <c r="G62" s="104">
        <v>1</v>
      </c>
      <c r="H62" s="104">
        <v>0</v>
      </c>
      <c r="J62" s="83"/>
      <c r="K62" s="83"/>
      <c r="L62" s="84"/>
      <c r="M62" s="84"/>
      <c r="N62" s="84"/>
      <c r="O62" s="84"/>
      <c r="P62" s="84"/>
      <c r="Q62" s="84"/>
    </row>
    <row r="63" spans="2:17" ht="21.95" customHeight="1" x14ac:dyDescent="0.45">
      <c r="B63" s="30" t="s">
        <v>56</v>
      </c>
      <c r="C63" s="107">
        <v>0</v>
      </c>
      <c r="D63" s="107">
        <v>0</v>
      </c>
      <c r="E63" s="108">
        <v>0</v>
      </c>
      <c r="F63" s="109">
        <v>1</v>
      </c>
      <c r="G63" s="109">
        <v>0</v>
      </c>
      <c r="H63" s="109">
        <v>0</v>
      </c>
      <c r="J63" s="83"/>
      <c r="K63" s="83"/>
      <c r="L63" s="84"/>
      <c r="M63" s="84"/>
      <c r="N63" s="84"/>
      <c r="O63" s="84"/>
      <c r="P63" s="84"/>
      <c r="Q63" s="84"/>
    </row>
    <row r="64" spans="2:17" ht="21.95" customHeight="1" x14ac:dyDescent="0.45">
      <c r="B64" s="25" t="s">
        <v>134</v>
      </c>
      <c r="C64" s="35">
        <f>SUM(C65:C71)</f>
        <v>0</v>
      </c>
      <c r="D64" s="35">
        <f t="shared" ref="D64:H64" si="6">SUM(D65:D71)</f>
        <v>0</v>
      </c>
      <c r="E64" s="35">
        <f t="shared" si="6"/>
        <v>1</v>
      </c>
      <c r="F64" s="35">
        <f t="shared" si="6"/>
        <v>4</v>
      </c>
      <c r="G64" s="35">
        <f t="shared" si="6"/>
        <v>3</v>
      </c>
      <c r="H64" s="40">
        <f t="shared" si="6"/>
        <v>0</v>
      </c>
      <c r="J64" s="83"/>
      <c r="K64" s="83"/>
      <c r="L64" s="84"/>
      <c r="M64" s="84"/>
      <c r="N64" s="84"/>
      <c r="O64" s="84"/>
      <c r="P64" s="84"/>
      <c r="Q64" s="84"/>
    </row>
    <row r="65" spans="2:17" ht="21.95" customHeight="1" x14ac:dyDescent="0.45">
      <c r="B65" s="26" t="s">
        <v>57</v>
      </c>
      <c r="C65" s="98">
        <v>0</v>
      </c>
      <c r="D65" s="98">
        <v>0</v>
      </c>
      <c r="E65" s="99">
        <v>0</v>
      </c>
      <c r="F65" s="100">
        <v>0</v>
      </c>
      <c r="G65" s="100">
        <v>0</v>
      </c>
      <c r="H65" s="100">
        <v>0</v>
      </c>
      <c r="J65" s="83"/>
      <c r="K65" s="83"/>
      <c r="L65" s="84"/>
      <c r="M65" s="84"/>
      <c r="N65" s="84"/>
      <c r="O65" s="84"/>
      <c r="P65" s="84"/>
      <c r="Q65" s="84"/>
    </row>
    <row r="66" spans="2:17" ht="21.95" customHeight="1" x14ac:dyDescent="0.45">
      <c r="B66" s="27" t="s">
        <v>6</v>
      </c>
      <c r="C66" s="102">
        <v>0</v>
      </c>
      <c r="D66" s="102">
        <v>0</v>
      </c>
      <c r="E66" s="103">
        <v>0</v>
      </c>
      <c r="F66" s="104">
        <v>0</v>
      </c>
      <c r="G66" s="104">
        <v>0</v>
      </c>
      <c r="H66" s="104">
        <v>0</v>
      </c>
      <c r="J66" s="83"/>
      <c r="K66" s="83"/>
      <c r="L66" s="84"/>
      <c r="M66" s="84"/>
      <c r="N66" s="84"/>
      <c r="O66" s="84"/>
      <c r="P66" s="84"/>
      <c r="Q66" s="84"/>
    </row>
    <row r="67" spans="2:17" ht="21.95" customHeight="1" x14ac:dyDescent="0.45">
      <c r="B67" s="27" t="s">
        <v>58</v>
      </c>
      <c r="C67" s="102">
        <v>0</v>
      </c>
      <c r="D67" s="102">
        <v>0</v>
      </c>
      <c r="E67" s="103">
        <v>0</v>
      </c>
      <c r="F67" s="104">
        <v>0</v>
      </c>
      <c r="G67" s="104">
        <v>0</v>
      </c>
      <c r="H67" s="104">
        <v>0</v>
      </c>
      <c r="J67" s="83"/>
      <c r="K67" s="83"/>
      <c r="L67" s="84"/>
      <c r="M67" s="84"/>
      <c r="N67" s="84"/>
      <c r="O67" s="84"/>
      <c r="P67" s="84"/>
      <c r="Q67" s="84"/>
    </row>
    <row r="68" spans="2:17" ht="21.95" customHeight="1" x14ac:dyDescent="0.45">
      <c r="B68" s="29" t="s">
        <v>9</v>
      </c>
      <c r="C68" s="102">
        <v>0</v>
      </c>
      <c r="D68" s="102">
        <v>0</v>
      </c>
      <c r="E68" s="103">
        <v>0</v>
      </c>
      <c r="F68" s="104">
        <v>1</v>
      </c>
      <c r="G68" s="104">
        <v>0</v>
      </c>
      <c r="H68" s="104">
        <v>0</v>
      </c>
    </row>
    <row r="69" spans="2:17" ht="21.95" customHeight="1" x14ac:dyDescent="0.45">
      <c r="B69" s="27" t="s">
        <v>59</v>
      </c>
      <c r="C69" s="102">
        <v>0</v>
      </c>
      <c r="D69" s="102">
        <v>0</v>
      </c>
      <c r="E69" s="103">
        <v>0</v>
      </c>
      <c r="F69" s="104">
        <v>1</v>
      </c>
      <c r="G69" s="104">
        <v>0</v>
      </c>
      <c r="H69" s="104">
        <v>0</v>
      </c>
    </row>
    <row r="70" spans="2:17" ht="21.95" customHeight="1" x14ac:dyDescent="0.45">
      <c r="B70" s="27" t="s">
        <v>135</v>
      </c>
      <c r="C70" s="102">
        <v>0</v>
      </c>
      <c r="D70" s="102">
        <v>0</v>
      </c>
      <c r="E70" s="103">
        <v>0</v>
      </c>
      <c r="F70" s="104">
        <v>0</v>
      </c>
      <c r="G70" s="104">
        <v>0</v>
      </c>
      <c r="H70" s="104">
        <v>0</v>
      </c>
    </row>
    <row r="71" spans="2:17" ht="21.95" customHeight="1" x14ac:dyDescent="0.45">
      <c r="B71" s="30" t="s">
        <v>8</v>
      </c>
      <c r="C71" s="107">
        <v>0</v>
      </c>
      <c r="D71" s="107">
        <v>0</v>
      </c>
      <c r="E71" s="108">
        <v>1</v>
      </c>
      <c r="F71" s="109">
        <v>2</v>
      </c>
      <c r="G71" s="109">
        <v>3</v>
      </c>
      <c r="H71" s="109">
        <v>0</v>
      </c>
    </row>
    <row r="72" spans="2:17" ht="21.95" customHeight="1" x14ac:dyDescent="0.45">
      <c r="B72" s="25" t="s">
        <v>136</v>
      </c>
      <c r="C72" s="35">
        <f>SUM(C73:C76)</f>
        <v>1</v>
      </c>
      <c r="D72" s="35">
        <f t="shared" ref="D72:G72" si="7">SUM(D73:D76)</f>
        <v>1</v>
      </c>
      <c r="E72" s="35">
        <f t="shared" si="7"/>
        <v>10</v>
      </c>
      <c r="F72" s="35">
        <f t="shared" si="7"/>
        <v>17</v>
      </c>
      <c r="G72" s="35">
        <f t="shared" si="7"/>
        <v>8</v>
      </c>
      <c r="H72" s="40">
        <f>SUM(H73:H76)</f>
        <v>0</v>
      </c>
    </row>
    <row r="73" spans="2:17" ht="21.95" customHeight="1" x14ac:dyDescent="0.45">
      <c r="B73" s="26" t="s">
        <v>60</v>
      </c>
      <c r="C73" s="98">
        <v>0</v>
      </c>
      <c r="D73" s="98">
        <v>0</v>
      </c>
      <c r="E73" s="99">
        <v>0</v>
      </c>
      <c r="F73" s="100">
        <v>1</v>
      </c>
      <c r="G73" s="100">
        <v>0</v>
      </c>
      <c r="H73" s="100">
        <v>0</v>
      </c>
    </row>
    <row r="74" spans="2:17" ht="21.95" customHeight="1" x14ac:dyDescent="0.45">
      <c r="B74" s="29" t="s">
        <v>61</v>
      </c>
      <c r="C74" s="102">
        <v>0</v>
      </c>
      <c r="D74" s="102">
        <v>1</v>
      </c>
      <c r="E74" s="103">
        <v>7</v>
      </c>
      <c r="F74" s="104">
        <v>5</v>
      </c>
      <c r="G74" s="104">
        <v>8</v>
      </c>
      <c r="H74" s="104">
        <v>0</v>
      </c>
    </row>
    <row r="75" spans="2:17" ht="21.95" customHeight="1" x14ac:dyDescent="0.45">
      <c r="B75" s="27" t="s">
        <v>62</v>
      </c>
      <c r="C75" s="102">
        <v>1</v>
      </c>
      <c r="D75" s="102">
        <v>0</v>
      </c>
      <c r="E75" s="103">
        <v>2</v>
      </c>
      <c r="F75" s="104">
        <v>1</v>
      </c>
      <c r="G75" s="104">
        <v>0</v>
      </c>
      <c r="H75" s="104">
        <v>0</v>
      </c>
    </row>
    <row r="76" spans="2:17" ht="21.95" customHeight="1" x14ac:dyDescent="0.45">
      <c r="B76" s="28" t="s">
        <v>63</v>
      </c>
      <c r="C76" s="115">
        <v>0</v>
      </c>
      <c r="D76" s="115">
        <v>0</v>
      </c>
      <c r="E76" s="116">
        <v>1</v>
      </c>
      <c r="F76" s="117">
        <v>10</v>
      </c>
      <c r="G76" s="117">
        <v>0</v>
      </c>
      <c r="H76" s="117">
        <v>0</v>
      </c>
    </row>
    <row r="77" spans="2:17" ht="21.95" customHeight="1" x14ac:dyDescent="0.45">
      <c r="B77" s="118" t="s">
        <v>137</v>
      </c>
      <c r="C77" s="35">
        <f>SUM(C78:C82)</f>
        <v>2</v>
      </c>
      <c r="D77" s="35">
        <f t="shared" ref="D77:H77" si="8">SUM(D78:D82)</f>
        <v>3</v>
      </c>
      <c r="E77" s="35">
        <f t="shared" si="8"/>
        <v>7</v>
      </c>
      <c r="F77" s="35">
        <f t="shared" si="8"/>
        <v>5</v>
      </c>
      <c r="G77" s="35">
        <f t="shared" si="8"/>
        <v>2</v>
      </c>
      <c r="H77" s="35">
        <f t="shared" si="8"/>
        <v>2</v>
      </c>
    </row>
    <row r="78" spans="2:17" ht="21.95" customHeight="1" x14ac:dyDescent="0.45">
      <c r="B78" s="26" t="s">
        <v>64</v>
      </c>
      <c r="C78" s="98">
        <v>0</v>
      </c>
      <c r="D78" s="98">
        <v>0</v>
      </c>
      <c r="E78" s="99">
        <v>0</v>
      </c>
      <c r="F78" s="100">
        <v>0</v>
      </c>
      <c r="G78" s="100">
        <v>0</v>
      </c>
      <c r="H78" s="100">
        <v>0</v>
      </c>
    </row>
    <row r="79" spans="2:17" ht="21.95" customHeight="1" x14ac:dyDescent="0.45">
      <c r="B79" s="27" t="s">
        <v>65</v>
      </c>
      <c r="C79" s="102">
        <v>1</v>
      </c>
      <c r="D79" s="102">
        <v>0</v>
      </c>
      <c r="E79" s="103">
        <v>0</v>
      </c>
      <c r="F79" s="104">
        <v>0</v>
      </c>
      <c r="G79" s="104">
        <v>0</v>
      </c>
      <c r="H79" s="104">
        <v>0</v>
      </c>
    </row>
    <row r="80" spans="2:17" ht="21.95" customHeight="1" x14ac:dyDescent="0.45">
      <c r="B80" s="27" t="s">
        <v>66</v>
      </c>
      <c r="C80" s="102">
        <v>0</v>
      </c>
      <c r="D80" s="102">
        <v>0</v>
      </c>
      <c r="E80" s="103">
        <v>1</v>
      </c>
      <c r="F80" s="104">
        <v>0</v>
      </c>
      <c r="G80" s="104">
        <v>0</v>
      </c>
      <c r="H80" s="104">
        <v>0</v>
      </c>
    </row>
    <row r="81" spans="2:17" ht="21.95" customHeight="1" x14ac:dyDescent="0.45">
      <c r="B81" s="27" t="s">
        <v>67</v>
      </c>
      <c r="C81" s="102">
        <v>0</v>
      </c>
      <c r="D81" s="102">
        <v>0</v>
      </c>
      <c r="E81" s="103">
        <v>0</v>
      </c>
      <c r="F81" s="104">
        <v>0</v>
      </c>
      <c r="G81" s="104">
        <v>0</v>
      </c>
      <c r="H81" s="104">
        <v>0</v>
      </c>
    </row>
    <row r="82" spans="2:17" ht="21.95" customHeight="1" x14ac:dyDescent="0.45">
      <c r="B82" s="30" t="s">
        <v>10</v>
      </c>
      <c r="C82" s="107">
        <v>1</v>
      </c>
      <c r="D82" s="107">
        <v>3</v>
      </c>
      <c r="E82" s="108">
        <v>6</v>
      </c>
      <c r="F82" s="109">
        <v>5</v>
      </c>
      <c r="G82" s="109">
        <v>2</v>
      </c>
      <c r="H82" s="109">
        <v>2</v>
      </c>
      <c r="J82" s="83"/>
      <c r="K82" s="83"/>
      <c r="L82" s="84"/>
      <c r="M82" s="84"/>
      <c r="N82" s="84"/>
      <c r="O82" s="84"/>
      <c r="P82" s="84"/>
      <c r="Q82" s="84"/>
    </row>
    <row r="83" spans="2:17" ht="21.95" customHeight="1" x14ac:dyDescent="0.45">
      <c r="B83" s="25" t="s">
        <v>138</v>
      </c>
      <c r="C83" s="35">
        <f>SUM(C84:C90)</f>
        <v>0</v>
      </c>
      <c r="D83" s="35">
        <f t="shared" ref="D83:H83" si="9">SUM(D84:D90)</f>
        <v>2</v>
      </c>
      <c r="E83" s="35">
        <f t="shared" si="9"/>
        <v>9</v>
      </c>
      <c r="F83" s="35">
        <f t="shared" si="9"/>
        <v>4</v>
      </c>
      <c r="G83" s="35">
        <f t="shared" si="9"/>
        <v>6</v>
      </c>
      <c r="H83" s="40">
        <f t="shared" si="9"/>
        <v>0</v>
      </c>
      <c r="J83" s="83"/>
      <c r="K83" s="83"/>
      <c r="L83" s="84"/>
      <c r="M83" s="84"/>
      <c r="N83" s="84"/>
      <c r="O83" s="84"/>
      <c r="P83" s="84"/>
      <c r="Q83" s="84"/>
    </row>
    <row r="84" spans="2:17" ht="21.95" customHeight="1" x14ac:dyDescent="0.45">
      <c r="B84" s="26" t="s">
        <v>68</v>
      </c>
      <c r="C84" s="98">
        <v>0</v>
      </c>
      <c r="D84" s="98">
        <v>0</v>
      </c>
      <c r="E84" s="99">
        <v>0</v>
      </c>
      <c r="F84" s="100">
        <v>0</v>
      </c>
      <c r="G84" s="100">
        <v>0</v>
      </c>
      <c r="H84" s="100">
        <v>0</v>
      </c>
      <c r="J84" s="83"/>
      <c r="K84" s="83"/>
      <c r="L84" s="84"/>
      <c r="M84" s="84"/>
      <c r="N84" s="84"/>
      <c r="O84" s="84"/>
      <c r="P84" s="84"/>
      <c r="Q84" s="84"/>
    </row>
    <row r="85" spans="2:17" ht="21.95" customHeight="1" x14ac:dyDescent="0.45">
      <c r="B85" s="29" t="s">
        <v>11</v>
      </c>
      <c r="C85" s="102">
        <v>0</v>
      </c>
      <c r="D85" s="102">
        <v>0</v>
      </c>
      <c r="E85" s="103">
        <v>0</v>
      </c>
      <c r="F85" s="104">
        <v>1</v>
      </c>
      <c r="G85" s="104">
        <v>0</v>
      </c>
      <c r="H85" s="104">
        <v>0</v>
      </c>
      <c r="J85" s="83"/>
      <c r="K85" s="83"/>
      <c r="L85" s="84"/>
      <c r="M85" s="84"/>
      <c r="N85" s="84"/>
      <c r="O85" s="84"/>
      <c r="P85" s="84"/>
      <c r="Q85" s="84"/>
    </row>
    <row r="86" spans="2:17" ht="21.95" customHeight="1" x14ac:dyDescent="0.45">
      <c r="B86" s="119" t="s">
        <v>103</v>
      </c>
      <c r="C86" s="102">
        <v>0</v>
      </c>
      <c r="D86" s="102">
        <v>0</v>
      </c>
      <c r="E86" s="103">
        <v>1</v>
      </c>
      <c r="F86" s="104">
        <v>1</v>
      </c>
      <c r="G86" s="104">
        <v>2</v>
      </c>
      <c r="H86" s="104">
        <v>0</v>
      </c>
      <c r="J86" s="83"/>
      <c r="K86" s="83"/>
      <c r="L86" s="84"/>
      <c r="M86" s="84"/>
      <c r="N86" s="84"/>
      <c r="O86" s="84"/>
      <c r="P86" s="84"/>
      <c r="Q86" s="84"/>
    </row>
    <row r="87" spans="2:17" ht="21.95" customHeight="1" x14ac:dyDescent="0.45">
      <c r="B87" s="27" t="s">
        <v>13</v>
      </c>
      <c r="C87" s="102">
        <v>0</v>
      </c>
      <c r="D87" s="102">
        <v>0</v>
      </c>
      <c r="E87" s="103">
        <v>0</v>
      </c>
      <c r="F87" s="104">
        <v>0</v>
      </c>
      <c r="G87" s="104">
        <v>0</v>
      </c>
      <c r="H87" s="104">
        <v>0</v>
      </c>
      <c r="J87" s="83"/>
      <c r="K87" s="83"/>
      <c r="L87" s="84"/>
      <c r="M87" s="84"/>
      <c r="N87" s="84"/>
      <c r="O87" s="84"/>
      <c r="P87" s="84"/>
      <c r="Q87" s="84"/>
    </row>
    <row r="88" spans="2:17" ht="21.95" customHeight="1" x14ac:dyDescent="0.45">
      <c r="B88" s="27" t="s">
        <v>14</v>
      </c>
      <c r="C88" s="102">
        <v>0</v>
      </c>
      <c r="D88" s="102">
        <v>2</v>
      </c>
      <c r="E88" s="103">
        <v>5</v>
      </c>
      <c r="F88" s="104">
        <v>1</v>
      </c>
      <c r="G88" s="104">
        <v>2</v>
      </c>
      <c r="H88" s="104">
        <v>0</v>
      </c>
      <c r="J88" s="83"/>
      <c r="K88" s="83"/>
      <c r="L88" s="84"/>
      <c r="M88" s="84"/>
      <c r="N88" s="84"/>
      <c r="O88" s="84"/>
      <c r="P88" s="84"/>
      <c r="Q88" s="84"/>
    </row>
    <row r="89" spans="2:17" ht="21.95" customHeight="1" x14ac:dyDescent="0.45">
      <c r="B89" s="27" t="s">
        <v>15</v>
      </c>
      <c r="C89" s="102">
        <v>0</v>
      </c>
      <c r="D89" s="102">
        <v>0</v>
      </c>
      <c r="E89" s="103">
        <v>0</v>
      </c>
      <c r="F89" s="104">
        <v>0</v>
      </c>
      <c r="G89" s="104">
        <v>0</v>
      </c>
      <c r="H89" s="104">
        <v>0</v>
      </c>
      <c r="J89" s="83"/>
      <c r="K89" s="83"/>
      <c r="L89" s="84"/>
      <c r="M89" s="84"/>
      <c r="N89" s="84"/>
      <c r="O89" s="84"/>
      <c r="P89" s="84"/>
      <c r="Q89" s="84"/>
    </row>
    <row r="90" spans="2:17" ht="21.95" customHeight="1" x14ac:dyDescent="0.45">
      <c r="B90" s="30" t="s">
        <v>12</v>
      </c>
      <c r="C90" s="107">
        <v>0</v>
      </c>
      <c r="D90" s="107">
        <v>0</v>
      </c>
      <c r="E90" s="108">
        <v>3</v>
      </c>
      <c r="F90" s="109">
        <v>1</v>
      </c>
      <c r="G90" s="109">
        <v>2</v>
      </c>
      <c r="H90" s="116">
        <v>0</v>
      </c>
      <c r="J90" s="83"/>
      <c r="K90" s="83"/>
      <c r="L90" s="84"/>
      <c r="M90" s="84"/>
      <c r="N90" s="84"/>
      <c r="O90" s="84"/>
      <c r="P90" s="84"/>
      <c r="Q90" s="84"/>
    </row>
    <row r="91" spans="2:17" ht="21.95" customHeight="1" x14ac:dyDescent="0.45">
      <c r="B91" s="118" t="s">
        <v>139</v>
      </c>
      <c r="C91" s="35">
        <f>SUM(C92:C98)</f>
        <v>7</v>
      </c>
      <c r="D91" s="35">
        <f t="shared" ref="D91:H91" si="10">SUM(D92:D98)</f>
        <v>4</v>
      </c>
      <c r="E91" s="35">
        <f t="shared" si="10"/>
        <v>9</v>
      </c>
      <c r="F91" s="35">
        <f t="shared" si="10"/>
        <v>8</v>
      </c>
      <c r="G91" s="35">
        <f t="shared" si="10"/>
        <v>8</v>
      </c>
      <c r="H91" s="40">
        <f t="shared" si="10"/>
        <v>0</v>
      </c>
      <c r="J91" s="83"/>
      <c r="K91" s="83"/>
      <c r="L91" s="84"/>
      <c r="M91" s="84"/>
      <c r="N91" s="84"/>
      <c r="O91" s="84"/>
      <c r="P91" s="84"/>
      <c r="Q91" s="84"/>
    </row>
    <row r="92" spans="2:17" ht="21.95" customHeight="1" x14ac:dyDescent="0.45">
      <c r="B92" s="26" t="s">
        <v>69</v>
      </c>
      <c r="C92" s="98">
        <v>0</v>
      </c>
      <c r="D92" s="98">
        <v>0</v>
      </c>
      <c r="E92" s="99">
        <v>1</v>
      </c>
      <c r="F92" s="100">
        <v>1</v>
      </c>
      <c r="G92" s="100">
        <v>2</v>
      </c>
      <c r="H92" s="100">
        <v>0</v>
      </c>
      <c r="J92" s="83"/>
      <c r="K92" s="83"/>
      <c r="L92" s="84"/>
      <c r="M92" s="84"/>
      <c r="N92" s="84"/>
      <c r="O92" s="84"/>
      <c r="P92" s="84"/>
      <c r="Q92" s="84"/>
    </row>
    <row r="93" spans="2:17" ht="21.95" customHeight="1" x14ac:dyDescent="0.45">
      <c r="B93" s="27" t="s">
        <v>16</v>
      </c>
      <c r="C93" s="102">
        <v>0</v>
      </c>
      <c r="D93" s="102">
        <v>0</v>
      </c>
      <c r="E93" s="103">
        <v>0</v>
      </c>
      <c r="F93" s="104">
        <v>0</v>
      </c>
      <c r="G93" s="104">
        <v>0</v>
      </c>
      <c r="H93" s="104">
        <v>0</v>
      </c>
      <c r="J93" s="83"/>
      <c r="K93" s="83"/>
      <c r="L93" s="84"/>
      <c r="M93" s="84"/>
      <c r="N93" s="84"/>
      <c r="O93" s="84"/>
      <c r="P93" s="84"/>
      <c r="Q93" s="84"/>
    </row>
    <row r="94" spans="2:17" ht="21.95" customHeight="1" x14ac:dyDescent="0.45">
      <c r="B94" s="27" t="s">
        <v>70</v>
      </c>
      <c r="C94" s="102">
        <v>0</v>
      </c>
      <c r="D94" s="102">
        <v>0</v>
      </c>
      <c r="E94" s="103">
        <v>0</v>
      </c>
      <c r="F94" s="104">
        <v>0</v>
      </c>
      <c r="G94" s="104">
        <v>0</v>
      </c>
      <c r="H94" s="104">
        <v>0</v>
      </c>
      <c r="J94" s="83"/>
      <c r="K94" s="83"/>
      <c r="L94" s="84"/>
      <c r="M94" s="84"/>
      <c r="N94" s="84"/>
      <c r="O94" s="84"/>
      <c r="P94" s="84"/>
      <c r="Q94" s="84"/>
    </row>
    <row r="95" spans="2:17" ht="21.95" customHeight="1" x14ac:dyDescent="0.45">
      <c r="B95" s="27" t="s">
        <v>71</v>
      </c>
      <c r="C95" s="102">
        <v>0</v>
      </c>
      <c r="D95" s="102">
        <v>0</v>
      </c>
      <c r="E95" s="103">
        <v>0</v>
      </c>
      <c r="F95" s="104">
        <v>0</v>
      </c>
      <c r="G95" s="104">
        <v>0</v>
      </c>
      <c r="H95" s="104">
        <v>0</v>
      </c>
      <c r="J95" s="83"/>
      <c r="K95" s="83"/>
      <c r="L95" s="84"/>
      <c r="M95" s="84"/>
      <c r="N95" s="84"/>
      <c r="O95" s="84"/>
      <c r="P95" s="84"/>
      <c r="Q95" s="84"/>
    </row>
    <row r="96" spans="2:17" ht="21.95" customHeight="1" x14ac:dyDescent="0.45">
      <c r="B96" s="27" t="s">
        <v>72</v>
      </c>
      <c r="C96" s="102">
        <v>5</v>
      </c>
      <c r="D96" s="102">
        <v>0</v>
      </c>
      <c r="E96" s="103">
        <v>0</v>
      </c>
      <c r="F96" s="104">
        <v>0</v>
      </c>
      <c r="G96" s="104">
        <v>0</v>
      </c>
      <c r="H96" s="104">
        <v>0</v>
      </c>
      <c r="J96" s="83"/>
      <c r="K96" s="83"/>
      <c r="L96" s="84"/>
      <c r="M96" s="84"/>
      <c r="N96" s="84"/>
      <c r="O96" s="84"/>
      <c r="P96" s="84"/>
      <c r="Q96" s="84"/>
    </row>
    <row r="97" spans="2:17" ht="21.95" customHeight="1" x14ac:dyDescent="0.45">
      <c r="B97" s="27" t="s">
        <v>73</v>
      </c>
      <c r="C97" s="102">
        <v>2</v>
      </c>
      <c r="D97" s="102">
        <v>4</v>
      </c>
      <c r="E97" s="103">
        <v>8</v>
      </c>
      <c r="F97" s="104">
        <v>7</v>
      </c>
      <c r="G97" s="104">
        <v>6</v>
      </c>
      <c r="H97" s="104">
        <v>0</v>
      </c>
      <c r="J97" s="83"/>
      <c r="K97" s="83"/>
      <c r="L97" s="84"/>
      <c r="M97" s="84"/>
      <c r="N97" s="84"/>
      <c r="O97" s="84"/>
      <c r="P97" s="84"/>
      <c r="Q97" s="84"/>
    </row>
    <row r="98" spans="2:17" ht="21.95" customHeight="1" x14ac:dyDescent="0.45">
      <c r="B98" s="28" t="s">
        <v>17</v>
      </c>
      <c r="C98" s="115">
        <v>0</v>
      </c>
      <c r="D98" s="115">
        <v>0</v>
      </c>
      <c r="E98" s="116">
        <v>0</v>
      </c>
      <c r="F98" s="117">
        <v>0</v>
      </c>
      <c r="G98" s="117">
        <v>0</v>
      </c>
      <c r="H98" s="117">
        <v>0</v>
      </c>
      <c r="J98" s="83"/>
      <c r="K98" s="83"/>
      <c r="L98" s="84"/>
      <c r="M98" s="84"/>
      <c r="N98" s="84"/>
      <c r="O98" s="84"/>
      <c r="P98" s="84"/>
      <c r="Q98" s="84"/>
    </row>
    <row r="99" spans="2:17" ht="21.95" customHeight="1" x14ac:dyDescent="0.45">
      <c r="B99" s="3"/>
      <c r="J99" s="83"/>
      <c r="K99" s="83"/>
      <c r="L99" s="84"/>
      <c r="M99" s="84"/>
      <c r="N99" s="84"/>
      <c r="O99" s="84"/>
      <c r="P99" s="84"/>
      <c r="Q99" s="84"/>
    </row>
    <row r="100" spans="2:17" ht="21.95" customHeight="1" x14ac:dyDescent="0.45">
      <c r="B100" s="3"/>
      <c r="C100" s="3"/>
      <c r="D100" s="3"/>
      <c r="E100" s="3"/>
      <c r="J100" s="83"/>
      <c r="K100" s="83"/>
      <c r="L100" s="84"/>
      <c r="M100" s="84"/>
      <c r="N100" s="84"/>
      <c r="O100" s="84"/>
      <c r="P100" s="84"/>
      <c r="Q100" s="84"/>
    </row>
    <row r="101" spans="2:17" ht="21.95" customHeight="1" x14ac:dyDescent="0.45">
      <c r="J101" s="83"/>
      <c r="K101" s="83"/>
      <c r="L101" s="84"/>
      <c r="M101" s="84"/>
      <c r="N101" s="84"/>
      <c r="O101" s="84"/>
      <c r="P101" s="84"/>
      <c r="Q101" s="84"/>
    </row>
    <row r="109" spans="2:17" ht="21.95" customHeight="1" x14ac:dyDescent="0.45">
      <c r="B109" s="4"/>
      <c r="C109" s="4"/>
      <c r="D109" s="4"/>
      <c r="E109" s="4"/>
    </row>
    <row r="110" spans="2:17" ht="21.95" customHeight="1" x14ac:dyDescent="0.45">
      <c r="B110" s="4"/>
      <c r="C110" s="4"/>
      <c r="D110" s="4"/>
      <c r="E110" s="4"/>
    </row>
    <row r="111" spans="2:17" ht="21.95" customHeight="1" x14ac:dyDescent="0.45">
      <c r="B111" s="3"/>
      <c r="C111" s="3"/>
      <c r="D111" s="3"/>
      <c r="E111" s="3"/>
    </row>
    <row r="112" spans="2:17" ht="21.95" customHeight="1" x14ac:dyDescent="0.45">
      <c r="B112" s="3"/>
      <c r="C112" s="3"/>
      <c r="D112" s="3"/>
      <c r="E112" s="3"/>
    </row>
    <row r="113" spans="2:5" ht="21.95" customHeight="1" x14ac:dyDescent="0.45">
      <c r="B113" s="3"/>
      <c r="C113" s="3"/>
      <c r="D113" s="3"/>
      <c r="E113" s="3"/>
    </row>
    <row r="114" spans="2:5" ht="21.95" customHeight="1" x14ac:dyDescent="0.45">
      <c r="B114" s="3"/>
      <c r="C114" s="3"/>
      <c r="D114" s="3"/>
      <c r="E114" s="3"/>
    </row>
    <row r="115" spans="2:5" ht="21.95" customHeight="1" x14ac:dyDescent="0.45">
      <c r="B115" s="3"/>
      <c r="C115" s="3"/>
      <c r="D115" s="3"/>
      <c r="E115" s="3"/>
    </row>
    <row r="116" spans="2:5" ht="21.95" customHeight="1" x14ac:dyDescent="0.45">
      <c r="B116" s="3"/>
      <c r="C116" s="3"/>
      <c r="D116" s="3"/>
      <c r="E116" s="3"/>
    </row>
    <row r="117" spans="2:5" x14ac:dyDescent="0.45">
      <c r="B117" s="3"/>
      <c r="C117" s="3"/>
      <c r="D117" s="3"/>
      <c r="E117" s="3"/>
    </row>
    <row r="118" spans="2:5" x14ac:dyDescent="0.45">
      <c r="B118" s="3"/>
      <c r="C118" s="3"/>
      <c r="D118" s="3"/>
      <c r="E118" s="3"/>
    </row>
    <row r="119" spans="2:5" x14ac:dyDescent="0.45">
      <c r="B119" s="3"/>
      <c r="C119" s="3"/>
      <c r="D119" s="3"/>
      <c r="E119" s="3"/>
    </row>
    <row r="120" spans="2:5" x14ac:dyDescent="0.45">
      <c r="B120" s="3"/>
      <c r="C120" s="3"/>
      <c r="D120" s="3"/>
      <c r="E120" s="3"/>
    </row>
    <row r="121" spans="2:5" x14ac:dyDescent="0.45">
      <c r="B121" s="3"/>
      <c r="C121" s="3"/>
      <c r="D121" s="3"/>
      <c r="E121" s="3"/>
    </row>
    <row r="122" spans="2:5" x14ac:dyDescent="0.45">
      <c r="B122" s="3"/>
      <c r="C122" s="3"/>
      <c r="D122" s="3"/>
      <c r="E122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2"/>
  <sheetViews>
    <sheetView tabSelected="1" workbookViewId="0">
      <selection activeCell="J7" sqref="J7"/>
    </sheetView>
  </sheetViews>
  <sheetFormatPr defaultRowHeight="21" x14ac:dyDescent="0.45"/>
  <cols>
    <col min="1" max="1" width="9.140625" style="2"/>
    <col min="2" max="2" width="30.5703125" style="2" customWidth="1"/>
    <col min="3" max="3" width="12.28515625" style="2" bestFit="1" customWidth="1"/>
    <col min="4" max="5" width="10.42578125" style="2" bestFit="1" customWidth="1"/>
    <col min="6" max="6" width="17.85546875" style="2" bestFit="1" customWidth="1"/>
    <col min="7" max="7" width="11.28515625" style="2" bestFit="1" customWidth="1"/>
    <col min="8" max="8" width="9.28515625" style="2" customWidth="1"/>
    <col min="9" max="9" width="17.85546875" style="2" customWidth="1"/>
    <col min="10" max="16384" width="9.140625" style="2"/>
  </cols>
  <sheetData>
    <row r="1" spans="2:15" ht="21.95" customHeight="1" x14ac:dyDescent="0.45">
      <c r="B1" s="1" t="s">
        <v>140</v>
      </c>
      <c r="C1" s="5"/>
      <c r="D1" s="5"/>
      <c r="E1" s="5"/>
      <c r="F1" s="5"/>
      <c r="G1" s="5"/>
      <c r="H1" s="5"/>
      <c r="K1" s="5"/>
      <c r="L1" s="5"/>
      <c r="M1" s="5"/>
      <c r="N1" s="5"/>
      <c r="O1" s="5"/>
    </row>
    <row r="2" spans="2:15" ht="21.95" customHeight="1" x14ac:dyDescent="0.45">
      <c r="B2" s="2" t="s">
        <v>141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1.95" customHeight="1" x14ac:dyDescent="0.45">
      <c r="B3" s="17" t="s">
        <v>19</v>
      </c>
      <c r="C3" s="120" t="s">
        <v>96</v>
      </c>
      <c r="D3" s="120" t="s">
        <v>96</v>
      </c>
      <c r="E3" s="121" t="s">
        <v>96</v>
      </c>
      <c r="F3" s="122" t="s">
        <v>96</v>
      </c>
      <c r="G3" s="123" t="s">
        <v>142</v>
      </c>
    </row>
    <row r="4" spans="2:15" ht="21.95" customHeight="1" x14ac:dyDescent="0.45">
      <c r="B4" s="18" t="s">
        <v>20</v>
      </c>
      <c r="C4" s="124" t="s">
        <v>143</v>
      </c>
      <c r="D4" s="124" t="s">
        <v>144</v>
      </c>
      <c r="E4" s="125" t="s">
        <v>145</v>
      </c>
      <c r="F4" s="126" t="s">
        <v>146</v>
      </c>
      <c r="G4" s="51"/>
    </row>
    <row r="5" spans="2:15" ht="21.95" customHeight="1" x14ac:dyDescent="0.45">
      <c r="B5" s="49"/>
      <c r="C5" s="124" t="s">
        <v>147</v>
      </c>
      <c r="D5" s="124"/>
      <c r="E5" s="127"/>
      <c r="F5" s="126" t="s">
        <v>148</v>
      </c>
      <c r="G5" s="51"/>
    </row>
    <row r="6" spans="2:15" ht="21.95" customHeight="1" x14ac:dyDescent="0.45">
      <c r="B6" s="49"/>
      <c r="C6" s="124" t="s">
        <v>149</v>
      </c>
      <c r="D6" s="124" t="s">
        <v>150</v>
      </c>
      <c r="E6" s="128" t="s">
        <v>151</v>
      </c>
      <c r="F6" s="126" t="s">
        <v>152</v>
      </c>
      <c r="G6" s="51" t="s">
        <v>153</v>
      </c>
    </row>
    <row r="7" spans="2:15" ht="21.95" customHeight="1" x14ac:dyDescent="0.45">
      <c r="B7" s="49"/>
      <c r="C7" s="18" t="s">
        <v>154</v>
      </c>
      <c r="D7" s="18"/>
      <c r="E7" s="128" t="s">
        <v>155</v>
      </c>
      <c r="F7" s="51" t="s">
        <v>156</v>
      </c>
      <c r="G7" s="51" t="s">
        <v>157</v>
      </c>
    </row>
    <row r="8" spans="2:15" ht="21.95" customHeight="1" x14ac:dyDescent="0.5">
      <c r="B8" s="49"/>
      <c r="C8" s="129"/>
      <c r="D8" s="129"/>
      <c r="E8" s="130"/>
      <c r="F8" s="67" t="s">
        <v>158</v>
      </c>
      <c r="G8" s="51" t="s">
        <v>21</v>
      </c>
      <c r="J8" s="131"/>
      <c r="K8" s="131"/>
      <c r="L8" s="131"/>
      <c r="M8" s="131"/>
      <c r="N8" s="131"/>
    </row>
    <row r="9" spans="2:15" ht="21.95" customHeight="1" x14ac:dyDescent="0.5">
      <c r="B9" s="68" t="s">
        <v>77</v>
      </c>
      <c r="C9" s="132">
        <f>SUM(C10,C11,C20,C26,C32,C41,C50,C59,C64,C72,C77,C83,C91)</f>
        <v>382</v>
      </c>
      <c r="D9" s="132">
        <f>SUM(D10,D11,D20,D26,D32,D41,D50,D59,D64,D72,D77,D83,D91)</f>
        <v>488</v>
      </c>
      <c r="E9" s="132">
        <f>SUM(E10,E11,E20,E26,E32,E41,E50,E59,E64,E72,E77,E83,E91)</f>
        <v>641</v>
      </c>
      <c r="F9" s="132">
        <f>SUM(F10,F11,F20,F26,F32,F41,F50,F59,F64,F72,F77,F83,F91)</f>
        <v>263</v>
      </c>
      <c r="G9" s="132">
        <f>SUM(G10,G11,G20,G26,G32,G41,G50,G59,G64,G72,G77,G83,G91)</f>
        <v>63</v>
      </c>
      <c r="H9" s="133"/>
      <c r="I9" s="134"/>
      <c r="J9" s="135"/>
      <c r="K9" s="135"/>
      <c r="L9" s="135"/>
      <c r="M9" s="135"/>
      <c r="N9" s="135"/>
    </row>
    <row r="10" spans="2:15" ht="21.95" customHeight="1" x14ac:dyDescent="0.5">
      <c r="B10" s="136" t="s">
        <v>74</v>
      </c>
      <c r="C10" s="137">
        <v>221</v>
      </c>
      <c r="D10" s="138">
        <v>208</v>
      </c>
      <c r="E10" s="139">
        <v>302</v>
      </c>
      <c r="F10" s="140">
        <v>132</v>
      </c>
      <c r="G10" s="140">
        <v>36</v>
      </c>
      <c r="H10" s="133"/>
      <c r="I10" s="134"/>
      <c r="J10" s="135"/>
      <c r="K10" s="135"/>
      <c r="L10" s="135"/>
      <c r="M10" s="135"/>
      <c r="N10" s="135"/>
    </row>
    <row r="11" spans="2:15" ht="21.95" customHeight="1" x14ac:dyDescent="0.5">
      <c r="B11" s="68" t="s">
        <v>34</v>
      </c>
      <c r="C11" s="132">
        <f>SUM(C12:C19)</f>
        <v>18</v>
      </c>
      <c r="D11" s="141">
        <f t="shared" ref="D11:G11" si="0">SUM(D12:D19)</f>
        <v>29</v>
      </c>
      <c r="E11" s="141">
        <f t="shared" si="0"/>
        <v>34</v>
      </c>
      <c r="F11" s="141">
        <f t="shared" si="0"/>
        <v>11</v>
      </c>
      <c r="G11" s="141">
        <f t="shared" si="0"/>
        <v>1</v>
      </c>
      <c r="H11" s="133"/>
      <c r="I11" s="134"/>
      <c r="J11" s="135"/>
      <c r="K11" s="135"/>
      <c r="L11" s="135"/>
      <c r="M11" s="135"/>
      <c r="N11" s="135"/>
    </row>
    <row r="12" spans="2:15" ht="21.95" customHeight="1" x14ac:dyDescent="0.5">
      <c r="B12" s="97" t="s">
        <v>18</v>
      </c>
      <c r="C12" s="142">
        <v>3</v>
      </c>
      <c r="D12" s="85">
        <v>5</v>
      </c>
      <c r="E12" s="86">
        <v>7</v>
      </c>
      <c r="F12" s="87">
        <v>2</v>
      </c>
      <c r="G12" s="87">
        <v>0</v>
      </c>
      <c r="H12" s="133"/>
      <c r="I12" s="134"/>
      <c r="J12" s="135"/>
      <c r="K12" s="135"/>
      <c r="L12" s="135"/>
      <c r="M12" s="135"/>
      <c r="N12" s="135"/>
    </row>
    <row r="13" spans="2:15" ht="21.95" customHeight="1" x14ac:dyDescent="0.5">
      <c r="B13" s="101" t="s">
        <v>36</v>
      </c>
      <c r="C13" s="143">
        <v>13</v>
      </c>
      <c r="D13" s="88">
        <v>16</v>
      </c>
      <c r="E13" s="89">
        <v>18</v>
      </c>
      <c r="F13" s="90">
        <v>4</v>
      </c>
      <c r="G13" s="90">
        <v>1</v>
      </c>
      <c r="H13" s="133"/>
      <c r="I13" s="134"/>
      <c r="J13" s="135"/>
      <c r="K13" s="135"/>
      <c r="L13" s="135"/>
      <c r="M13" s="135"/>
      <c r="N13" s="135"/>
    </row>
    <row r="14" spans="2:15" ht="21.95" customHeight="1" x14ac:dyDescent="0.5">
      <c r="B14" s="101" t="s">
        <v>78</v>
      </c>
      <c r="C14" s="143">
        <v>0</v>
      </c>
      <c r="D14" s="88">
        <v>0</v>
      </c>
      <c r="E14" s="89">
        <v>0</v>
      </c>
      <c r="F14" s="90">
        <v>2</v>
      </c>
      <c r="G14" s="90">
        <v>0</v>
      </c>
      <c r="H14" s="133"/>
      <c r="I14" s="134"/>
      <c r="J14" s="135"/>
      <c r="K14" s="135"/>
      <c r="L14" s="135"/>
      <c r="M14" s="135"/>
      <c r="N14" s="135"/>
    </row>
    <row r="15" spans="2:15" ht="21.95" customHeight="1" x14ac:dyDescent="0.5">
      <c r="B15" s="101" t="s">
        <v>79</v>
      </c>
      <c r="C15" s="143">
        <v>0</v>
      </c>
      <c r="D15" s="88">
        <v>0</v>
      </c>
      <c r="E15" s="89">
        <v>2</v>
      </c>
      <c r="F15" s="90">
        <v>0</v>
      </c>
      <c r="G15" s="90">
        <v>0</v>
      </c>
      <c r="H15" s="133"/>
      <c r="I15" s="134"/>
      <c r="J15" s="135"/>
      <c r="K15" s="135"/>
      <c r="L15" s="135"/>
      <c r="M15" s="135"/>
      <c r="N15" s="135"/>
    </row>
    <row r="16" spans="2:15" ht="21.95" customHeight="1" x14ac:dyDescent="0.5">
      <c r="B16" s="101" t="s">
        <v>80</v>
      </c>
      <c r="C16" s="143">
        <v>0</v>
      </c>
      <c r="D16" s="88">
        <v>2</v>
      </c>
      <c r="E16" s="89">
        <v>1</v>
      </c>
      <c r="F16" s="90">
        <v>1</v>
      </c>
      <c r="G16" s="90">
        <v>0</v>
      </c>
      <c r="H16" s="133"/>
      <c r="I16" s="134"/>
      <c r="J16" s="135"/>
      <c r="K16" s="135"/>
      <c r="L16" s="135"/>
      <c r="M16" s="135"/>
      <c r="N16" s="135"/>
    </row>
    <row r="17" spans="2:14" ht="23.25" x14ac:dyDescent="0.5">
      <c r="B17" s="101" t="s">
        <v>37</v>
      </c>
      <c r="C17" s="143">
        <v>0</v>
      </c>
      <c r="D17" s="88">
        <v>1</v>
      </c>
      <c r="E17" s="89">
        <v>0</v>
      </c>
      <c r="F17" s="90">
        <v>0</v>
      </c>
      <c r="G17" s="90">
        <v>0</v>
      </c>
      <c r="H17" s="133"/>
      <c r="I17" s="134"/>
      <c r="J17" s="135"/>
      <c r="K17" s="135"/>
      <c r="L17" s="135"/>
      <c r="M17" s="135"/>
      <c r="N17" s="135"/>
    </row>
    <row r="18" spans="2:14" ht="23.25" x14ac:dyDescent="0.5">
      <c r="B18" s="101" t="s">
        <v>81</v>
      </c>
      <c r="C18" s="143">
        <v>2</v>
      </c>
      <c r="D18" s="88">
        <v>4</v>
      </c>
      <c r="E18" s="89">
        <v>6</v>
      </c>
      <c r="F18" s="90">
        <v>2</v>
      </c>
      <c r="G18" s="90">
        <v>0</v>
      </c>
      <c r="H18" s="133"/>
      <c r="I18" s="134"/>
      <c r="J18" s="135"/>
      <c r="K18" s="135"/>
      <c r="L18" s="135"/>
      <c r="M18" s="135"/>
      <c r="N18" s="135"/>
    </row>
    <row r="19" spans="2:14" ht="23.25" x14ac:dyDescent="0.5">
      <c r="B19" s="106" t="s">
        <v>82</v>
      </c>
      <c r="C19" s="144">
        <v>0</v>
      </c>
      <c r="D19" s="91">
        <v>1</v>
      </c>
      <c r="E19" s="92">
        <v>0</v>
      </c>
      <c r="F19" s="93">
        <v>0</v>
      </c>
      <c r="G19" s="93">
        <v>0</v>
      </c>
      <c r="H19" s="133"/>
      <c r="I19" s="134"/>
      <c r="J19" s="135"/>
      <c r="K19" s="135"/>
      <c r="L19" s="135"/>
      <c r="M19" s="135"/>
      <c r="N19" s="135"/>
    </row>
    <row r="20" spans="2:14" ht="23.25" x14ac:dyDescent="0.5">
      <c r="B20" s="68" t="s">
        <v>31</v>
      </c>
      <c r="C20" s="132">
        <f>SUM(C21:C25)</f>
        <v>12</v>
      </c>
      <c r="D20" s="132">
        <f t="shared" ref="D20:G20" si="1">SUM(D21:D25)</f>
        <v>17</v>
      </c>
      <c r="E20" s="132">
        <f t="shared" si="1"/>
        <v>13</v>
      </c>
      <c r="F20" s="132">
        <f t="shared" si="1"/>
        <v>6</v>
      </c>
      <c r="G20" s="132">
        <f t="shared" si="1"/>
        <v>1</v>
      </c>
      <c r="H20" s="133"/>
      <c r="I20" s="134"/>
      <c r="J20" s="135"/>
      <c r="K20" s="135"/>
      <c r="L20" s="135"/>
      <c r="M20" s="135"/>
      <c r="N20" s="135"/>
    </row>
    <row r="21" spans="2:14" ht="23.25" x14ac:dyDescent="0.5">
      <c r="B21" s="97" t="s">
        <v>38</v>
      </c>
      <c r="C21" s="142">
        <v>2</v>
      </c>
      <c r="D21" s="85">
        <v>2</v>
      </c>
      <c r="E21" s="86">
        <v>2</v>
      </c>
      <c r="F21" s="87">
        <v>0</v>
      </c>
      <c r="G21" s="87">
        <v>0</v>
      </c>
      <c r="H21" s="133"/>
      <c r="I21" s="134"/>
      <c r="J21" s="135"/>
      <c r="K21" s="135"/>
      <c r="L21" s="135"/>
      <c r="M21" s="135"/>
      <c r="N21" s="135"/>
    </row>
    <row r="22" spans="2:14" ht="23.25" x14ac:dyDescent="0.5">
      <c r="B22" s="101" t="s">
        <v>39</v>
      </c>
      <c r="C22" s="143">
        <v>7</v>
      </c>
      <c r="D22" s="88">
        <v>10</v>
      </c>
      <c r="E22" s="89">
        <v>6</v>
      </c>
      <c r="F22" s="90">
        <v>5</v>
      </c>
      <c r="G22" s="90">
        <v>1</v>
      </c>
      <c r="H22" s="133"/>
      <c r="I22" s="134"/>
      <c r="J22" s="135"/>
      <c r="K22" s="135"/>
      <c r="L22" s="135"/>
      <c r="M22" s="135"/>
      <c r="N22" s="135"/>
    </row>
    <row r="23" spans="2:14" ht="23.25" x14ac:dyDescent="0.5">
      <c r="B23" s="101" t="s">
        <v>40</v>
      </c>
      <c r="C23" s="143">
        <v>0</v>
      </c>
      <c r="D23" s="88">
        <v>1</v>
      </c>
      <c r="E23" s="89">
        <v>1</v>
      </c>
      <c r="F23" s="90">
        <v>0</v>
      </c>
      <c r="G23" s="90">
        <v>0</v>
      </c>
      <c r="H23" s="133"/>
      <c r="I23" s="134"/>
      <c r="J23" s="135"/>
      <c r="K23" s="135"/>
      <c r="L23" s="135"/>
      <c r="M23" s="135"/>
      <c r="N23" s="135"/>
    </row>
    <row r="24" spans="2:14" ht="23.25" x14ac:dyDescent="0.5">
      <c r="B24" s="101" t="s">
        <v>83</v>
      </c>
      <c r="C24" s="143">
        <v>0</v>
      </c>
      <c r="D24" s="88">
        <v>1</v>
      </c>
      <c r="E24" s="89">
        <v>2</v>
      </c>
      <c r="F24" s="90">
        <v>0</v>
      </c>
      <c r="G24" s="90">
        <v>0</v>
      </c>
      <c r="H24" s="133"/>
      <c r="I24" s="134"/>
      <c r="J24" s="135"/>
      <c r="K24" s="135"/>
      <c r="L24" s="135"/>
      <c r="M24" s="135"/>
      <c r="N24" s="135"/>
    </row>
    <row r="25" spans="2:14" ht="23.25" x14ac:dyDescent="0.5">
      <c r="B25" s="106" t="s">
        <v>84</v>
      </c>
      <c r="C25" s="144">
        <v>3</v>
      </c>
      <c r="D25" s="91">
        <v>3</v>
      </c>
      <c r="E25" s="92">
        <v>2</v>
      </c>
      <c r="F25" s="93">
        <v>1</v>
      </c>
      <c r="G25" s="93">
        <v>0</v>
      </c>
      <c r="H25" s="133"/>
      <c r="I25" s="134"/>
      <c r="J25" s="135"/>
      <c r="K25" s="135"/>
      <c r="L25" s="135"/>
      <c r="M25" s="135"/>
      <c r="N25" s="135"/>
    </row>
    <row r="26" spans="2:14" ht="23.25" x14ac:dyDescent="0.5">
      <c r="B26" s="68" t="s">
        <v>32</v>
      </c>
      <c r="C26" s="132">
        <f>SUM(C27:C31)</f>
        <v>3</v>
      </c>
      <c r="D26" s="132">
        <f t="shared" ref="D26:G26" si="2">SUM(D27:D31)</f>
        <v>11</v>
      </c>
      <c r="E26" s="132">
        <f t="shared" si="2"/>
        <v>10</v>
      </c>
      <c r="F26" s="132">
        <f t="shared" si="2"/>
        <v>5</v>
      </c>
      <c r="G26" s="132">
        <f t="shared" si="2"/>
        <v>0</v>
      </c>
      <c r="H26" s="133"/>
      <c r="I26" s="134"/>
      <c r="J26" s="135"/>
      <c r="K26" s="135"/>
      <c r="L26" s="135"/>
      <c r="M26" s="135"/>
      <c r="N26" s="135"/>
    </row>
    <row r="27" spans="2:14" x14ac:dyDescent="0.45">
      <c r="B27" s="97" t="s">
        <v>41</v>
      </c>
      <c r="C27" s="142">
        <v>0</v>
      </c>
      <c r="D27" s="85">
        <v>1</v>
      </c>
      <c r="E27" s="86">
        <v>1</v>
      </c>
      <c r="F27" s="87">
        <v>0</v>
      </c>
      <c r="G27" s="87">
        <v>0</v>
      </c>
    </row>
    <row r="28" spans="2:14" x14ac:dyDescent="0.45">
      <c r="B28" s="101" t="s">
        <v>85</v>
      </c>
      <c r="C28" s="143">
        <v>0</v>
      </c>
      <c r="D28" s="88">
        <v>2</v>
      </c>
      <c r="E28" s="89">
        <v>0</v>
      </c>
      <c r="F28" s="90">
        <v>0</v>
      </c>
      <c r="G28" s="90">
        <v>0</v>
      </c>
    </row>
    <row r="29" spans="2:14" x14ac:dyDescent="0.45">
      <c r="B29" s="101" t="s">
        <v>42</v>
      </c>
      <c r="C29" s="143">
        <v>3</v>
      </c>
      <c r="D29" s="88">
        <v>6</v>
      </c>
      <c r="E29" s="89">
        <v>8</v>
      </c>
      <c r="F29" s="90">
        <v>5</v>
      </c>
      <c r="G29" s="90">
        <v>0</v>
      </c>
    </row>
    <row r="30" spans="2:14" x14ac:dyDescent="0.45">
      <c r="B30" s="101" t="s">
        <v>43</v>
      </c>
      <c r="C30" s="143">
        <v>0</v>
      </c>
      <c r="D30" s="88">
        <v>1</v>
      </c>
      <c r="E30" s="89">
        <v>1</v>
      </c>
      <c r="F30" s="90">
        <v>0</v>
      </c>
      <c r="G30" s="90">
        <v>0</v>
      </c>
    </row>
    <row r="31" spans="2:14" x14ac:dyDescent="0.45">
      <c r="B31" s="111" t="s">
        <v>86</v>
      </c>
      <c r="C31" s="145">
        <v>0</v>
      </c>
      <c r="D31" s="94">
        <v>1</v>
      </c>
      <c r="E31" s="95">
        <v>0</v>
      </c>
      <c r="F31" s="96">
        <v>0</v>
      </c>
      <c r="G31" s="96">
        <v>0</v>
      </c>
    </row>
    <row r="32" spans="2:14" ht="21.95" customHeight="1" x14ac:dyDescent="0.5">
      <c r="B32" s="25" t="s">
        <v>24</v>
      </c>
      <c r="C32" s="146">
        <f>SUM(C33:C40)</f>
        <v>29</v>
      </c>
      <c r="D32" s="146">
        <f t="shared" ref="D32:G32" si="3">SUM(D33:D40)</f>
        <v>45</v>
      </c>
      <c r="E32" s="146">
        <f t="shared" si="3"/>
        <v>67</v>
      </c>
      <c r="F32" s="146">
        <f t="shared" si="3"/>
        <v>34</v>
      </c>
      <c r="G32" s="132">
        <f t="shared" si="3"/>
        <v>2</v>
      </c>
      <c r="H32" s="133"/>
      <c r="I32" s="134"/>
      <c r="J32" s="135"/>
      <c r="K32" s="135"/>
      <c r="L32" s="135"/>
      <c r="M32" s="135"/>
      <c r="N32" s="135"/>
    </row>
    <row r="33" spans="2:14" ht="21.95" customHeight="1" x14ac:dyDescent="0.5">
      <c r="B33" s="26" t="s">
        <v>44</v>
      </c>
      <c r="C33" s="85">
        <v>5</v>
      </c>
      <c r="D33" s="86">
        <v>9</v>
      </c>
      <c r="E33" s="87">
        <v>8</v>
      </c>
      <c r="F33" s="87">
        <v>7</v>
      </c>
      <c r="G33" s="87">
        <v>1</v>
      </c>
      <c r="H33" s="133"/>
      <c r="I33" s="134"/>
      <c r="J33" s="135"/>
      <c r="K33" s="135"/>
      <c r="L33" s="135"/>
      <c r="M33" s="135"/>
      <c r="N33" s="135"/>
    </row>
    <row r="34" spans="2:14" ht="21.95" customHeight="1" x14ac:dyDescent="0.5">
      <c r="B34" s="27" t="s">
        <v>45</v>
      </c>
      <c r="C34" s="88">
        <v>8</v>
      </c>
      <c r="D34" s="89">
        <v>15</v>
      </c>
      <c r="E34" s="90">
        <v>32</v>
      </c>
      <c r="F34" s="90">
        <v>21</v>
      </c>
      <c r="G34" s="90">
        <v>1</v>
      </c>
      <c r="H34" s="133"/>
      <c r="I34" s="134"/>
      <c r="J34" s="135"/>
      <c r="K34" s="135"/>
      <c r="L34" s="135"/>
      <c r="M34" s="135"/>
      <c r="N34" s="135"/>
    </row>
    <row r="35" spans="2:14" ht="21.95" customHeight="1" x14ac:dyDescent="0.5">
      <c r="B35" s="27" t="s">
        <v>46</v>
      </c>
      <c r="C35" s="88">
        <v>12</v>
      </c>
      <c r="D35" s="89">
        <v>4</v>
      </c>
      <c r="E35" s="90">
        <v>16</v>
      </c>
      <c r="F35" s="90">
        <v>1</v>
      </c>
      <c r="G35" s="90">
        <v>0</v>
      </c>
      <c r="H35" s="133"/>
      <c r="I35" s="134"/>
      <c r="J35" s="135"/>
      <c r="K35" s="135"/>
      <c r="L35" s="135"/>
      <c r="M35" s="135"/>
      <c r="N35" s="135"/>
    </row>
    <row r="36" spans="2:14" ht="21.95" customHeight="1" x14ac:dyDescent="0.5">
      <c r="B36" s="27" t="s">
        <v>47</v>
      </c>
      <c r="C36" s="88">
        <v>1</v>
      </c>
      <c r="D36" s="89">
        <v>4</v>
      </c>
      <c r="E36" s="90">
        <v>0</v>
      </c>
      <c r="F36" s="90">
        <v>0</v>
      </c>
      <c r="G36" s="90">
        <v>0</v>
      </c>
      <c r="H36" s="133"/>
      <c r="I36" s="134"/>
      <c r="J36" s="135"/>
      <c r="K36" s="135"/>
      <c r="L36" s="135"/>
      <c r="M36" s="135"/>
      <c r="N36" s="135"/>
    </row>
    <row r="37" spans="2:14" ht="21.95" customHeight="1" x14ac:dyDescent="0.5">
      <c r="B37" s="27" t="s">
        <v>87</v>
      </c>
      <c r="C37" s="88">
        <v>1</v>
      </c>
      <c r="D37" s="89">
        <v>4</v>
      </c>
      <c r="E37" s="90">
        <v>3</v>
      </c>
      <c r="F37" s="90">
        <v>2</v>
      </c>
      <c r="G37" s="90">
        <v>0</v>
      </c>
      <c r="H37" s="133"/>
      <c r="I37" s="134"/>
      <c r="J37" s="135"/>
      <c r="K37" s="135"/>
      <c r="L37" s="135"/>
      <c r="M37" s="135"/>
      <c r="N37" s="135"/>
    </row>
    <row r="38" spans="2:14" ht="21.95" customHeight="1" x14ac:dyDescent="0.5">
      <c r="B38" s="27" t="s">
        <v>48</v>
      </c>
      <c r="C38" s="88">
        <v>2</v>
      </c>
      <c r="D38" s="89">
        <v>6</v>
      </c>
      <c r="E38" s="90">
        <v>7</v>
      </c>
      <c r="F38" s="90">
        <v>3</v>
      </c>
      <c r="G38" s="90">
        <v>0</v>
      </c>
      <c r="H38" s="133"/>
      <c r="I38" s="134"/>
      <c r="J38" s="135"/>
      <c r="K38" s="135"/>
      <c r="L38" s="135"/>
      <c r="M38" s="135"/>
      <c r="N38" s="135"/>
    </row>
    <row r="39" spans="2:14" ht="21.95" customHeight="1" x14ac:dyDescent="0.5">
      <c r="B39" s="27" t="s">
        <v>88</v>
      </c>
      <c r="C39" s="88">
        <v>0</v>
      </c>
      <c r="D39" s="89">
        <v>2</v>
      </c>
      <c r="E39" s="90">
        <v>1</v>
      </c>
      <c r="F39" s="90">
        <v>0</v>
      </c>
      <c r="G39" s="90">
        <v>0</v>
      </c>
      <c r="H39" s="133"/>
      <c r="I39" s="134"/>
      <c r="J39" s="135"/>
      <c r="K39" s="135"/>
      <c r="L39" s="135"/>
      <c r="M39" s="135"/>
      <c r="N39" s="135"/>
    </row>
    <row r="40" spans="2:14" ht="23.25" x14ac:dyDescent="0.5">
      <c r="B40" s="30" t="s">
        <v>49</v>
      </c>
      <c r="C40" s="91">
        <v>0</v>
      </c>
      <c r="D40" s="92">
        <v>1</v>
      </c>
      <c r="E40" s="93">
        <v>0</v>
      </c>
      <c r="F40" s="93">
        <v>0</v>
      </c>
      <c r="G40" s="93">
        <v>0</v>
      </c>
      <c r="H40" s="133"/>
      <c r="I40" s="134"/>
      <c r="J40" s="135"/>
      <c r="K40" s="135"/>
      <c r="L40" s="135"/>
      <c r="M40" s="135"/>
      <c r="N40" s="135"/>
    </row>
    <row r="41" spans="2:14" ht="23.25" x14ac:dyDescent="0.5">
      <c r="B41" s="25" t="s">
        <v>35</v>
      </c>
      <c r="C41" s="146">
        <f>SUM(C42:C49)</f>
        <v>20</v>
      </c>
      <c r="D41" s="146">
        <f t="shared" ref="D41:G41" si="4">SUM(D42:D49)</f>
        <v>36</v>
      </c>
      <c r="E41" s="146">
        <f t="shared" si="4"/>
        <v>37</v>
      </c>
      <c r="F41" s="146">
        <f t="shared" si="4"/>
        <v>11</v>
      </c>
      <c r="G41" s="132">
        <f t="shared" si="4"/>
        <v>1</v>
      </c>
      <c r="H41" s="133"/>
      <c r="I41" s="134"/>
      <c r="J41" s="135"/>
      <c r="K41" s="135"/>
      <c r="L41" s="135"/>
      <c r="M41" s="135"/>
      <c r="N41" s="135"/>
    </row>
    <row r="42" spans="2:14" ht="23.25" x14ac:dyDescent="0.5">
      <c r="B42" s="26" t="s">
        <v>89</v>
      </c>
      <c r="C42" s="85">
        <v>1</v>
      </c>
      <c r="D42" s="86">
        <v>2</v>
      </c>
      <c r="E42" s="87">
        <v>2</v>
      </c>
      <c r="F42" s="87">
        <v>1</v>
      </c>
      <c r="G42" s="87">
        <v>0</v>
      </c>
      <c r="H42" s="133"/>
      <c r="I42" s="134"/>
      <c r="J42" s="135"/>
      <c r="K42" s="135"/>
      <c r="L42" s="135"/>
      <c r="M42" s="135"/>
      <c r="N42" s="135"/>
    </row>
    <row r="43" spans="2:14" ht="23.25" x14ac:dyDescent="0.5">
      <c r="B43" s="27" t="s">
        <v>90</v>
      </c>
      <c r="C43" s="88">
        <v>6</v>
      </c>
      <c r="D43" s="89">
        <v>8</v>
      </c>
      <c r="E43" s="90">
        <v>11</v>
      </c>
      <c r="F43" s="90">
        <v>3</v>
      </c>
      <c r="G43" s="90">
        <v>0</v>
      </c>
      <c r="H43" s="133"/>
      <c r="I43" s="134"/>
      <c r="J43" s="135"/>
      <c r="K43" s="135"/>
      <c r="L43" s="135"/>
      <c r="M43" s="135"/>
      <c r="N43" s="135"/>
    </row>
    <row r="44" spans="2:14" ht="23.25" x14ac:dyDescent="0.5">
      <c r="B44" s="27" t="s">
        <v>50</v>
      </c>
      <c r="C44" s="88">
        <v>2</v>
      </c>
      <c r="D44" s="89">
        <v>4</v>
      </c>
      <c r="E44" s="90">
        <v>2</v>
      </c>
      <c r="F44" s="90">
        <v>1</v>
      </c>
      <c r="G44" s="90">
        <v>0</v>
      </c>
      <c r="H44" s="133"/>
      <c r="I44" s="134"/>
      <c r="J44" s="135"/>
      <c r="K44" s="135"/>
      <c r="L44" s="135"/>
      <c r="M44" s="135"/>
      <c r="N44" s="135"/>
    </row>
    <row r="45" spans="2:14" ht="23.25" x14ac:dyDescent="0.5">
      <c r="B45" s="27" t="s">
        <v>92</v>
      </c>
      <c r="C45" s="88">
        <v>1</v>
      </c>
      <c r="D45" s="89">
        <v>2</v>
      </c>
      <c r="E45" s="90">
        <v>3</v>
      </c>
      <c r="F45" s="90">
        <v>0</v>
      </c>
      <c r="G45" s="90">
        <v>0</v>
      </c>
      <c r="H45" s="133"/>
      <c r="I45" s="134"/>
      <c r="J45" s="135"/>
      <c r="K45" s="135"/>
      <c r="L45" s="135"/>
      <c r="M45" s="135"/>
      <c r="N45" s="135"/>
    </row>
    <row r="46" spans="2:14" ht="23.25" x14ac:dyDescent="0.5">
      <c r="B46" s="29" t="s">
        <v>91</v>
      </c>
      <c r="C46" s="88">
        <v>1</v>
      </c>
      <c r="D46" s="89">
        <v>5</v>
      </c>
      <c r="E46" s="90">
        <v>6</v>
      </c>
      <c r="F46" s="90">
        <v>1</v>
      </c>
      <c r="G46" s="90">
        <v>0</v>
      </c>
      <c r="H46" s="133"/>
      <c r="I46" s="134"/>
      <c r="J46" s="135"/>
      <c r="K46" s="135"/>
      <c r="L46" s="135"/>
      <c r="M46" s="135"/>
      <c r="N46" s="135"/>
    </row>
    <row r="47" spans="2:14" ht="23.25" x14ac:dyDescent="0.5">
      <c r="B47" s="27" t="s">
        <v>51</v>
      </c>
      <c r="C47" s="88">
        <v>0</v>
      </c>
      <c r="D47" s="89">
        <v>1</v>
      </c>
      <c r="E47" s="90">
        <v>0</v>
      </c>
      <c r="F47" s="90">
        <v>0</v>
      </c>
      <c r="G47" s="90">
        <v>0</v>
      </c>
      <c r="H47" s="133"/>
      <c r="I47" s="134"/>
      <c r="J47" s="135"/>
      <c r="K47" s="135"/>
      <c r="L47" s="135"/>
      <c r="M47" s="135"/>
      <c r="N47" s="135"/>
    </row>
    <row r="48" spans="2:14" ht="23.25" x14ac:dyDescent="0.5">
      <c r="B48" s="27" t="s">
        <v>52</v>
      </c>
      <c r="C48" s="88">
        <v>8</v>
      </c>
      <c r="D48" s="89">
        <v>12</v>
      </c>
      <c r="E48" s="90">
        <v>9</v>
      </c>
      <c r="F48" s="90">
        <v>4</v>
      </c>
      <c r="G48" s="90">
        <v>1</v>
      </c>
      <c r="H48" s="133"/>
      <c r="I48" s="134"/>
      <c r="J48" s="135"/>
      <c r="K48" s="135"/>
      <c r="L48" s="135"/>
      <c r="M48" s="135"/>
      <c r="N48" s="135"/>
    </row>
    <row r="49" spans="2:14" ht="23.25" x14ac:dyDescent="0.5">
      <c r="B49" s="30" t="s">
        <v>53</v>
      </c>
      <c r="C49" s="91">
        <v>1</v>
      </c>
      <c r="D49" s="92">
        <v>2</v>
      </c>
      <c r="E49" s="93">
        <v>4</v>
      </c>
      <c r="F49" s="93">
        <v>1</v>
      </c>
      <c r="G49" s="93">
        <v>0</v>
      </c>
      <c r="H49" s="133"/>
      <c r="I49" s="134"/>
      <c r="J49" s="135"/>
      <c r="K49" s="135"/>
      <c r="L49" s="135"/>
      <c r="M49" s="135"/>
      <c r="N49" s="135"/>
    </row>
    <row r="50" spans="2:14" ht="23.25" x14ac:dyDescent="0.5">
      <c r="B50" s="25" t="s">
        <v>33</v>
      </c>
      <c r="C50" s="146">
        <f>SUM(C51:C54,C55:C58)</f>
        <v>29</v>
      </c>
      <c r="D50" s="146">
        <f>SUM(D51:D54,D55:D58)</f>
        <v>42</v>
      </c>
      <c r="E50" s="146">
        <f>SUM(E51:E54,E55:E58)</f>
        <v>55</v>
      </c>
      <c r="F50" s="146">
        <f>SUM(F51:F54,F55:F58)</f>
        <v>21</v>
      </c>
      <c r="G50" s="132">
        <f>SUM(G51:G54,G55:G58)</f>
        <v>8</v>
      </c>
      <c r="H50" s="133"/>
      <c r="I50" s="134"/>
      <c r="J50" s="135"/>
      <c r="K50" s="135"/>
      <c r="L50" s="135"/>
      <c r="M50" s="135"/>
      <c r="N50" s="135"/>
    </row>
    <row r="51" spans="2:14" ht="23.25" x14ac:dyDescent="0.5">
      <c r="B51" s="26" t="s">
        <v>0</v>
      </c>
      <c r="C51" s="85">
        <v>4</v>
      </c>
      <c r="D51" s="86">
        <v>4</v>
      </c>
      <c r="E51" s="87">
        <v>7</v>
      </c>
      <c r="F51" s="87">
        <v>4</v>
      </c>
      <c r="G51" s="87">
        <v>3</v>
      </c>
      <c r="H51" s="133"/>
      <c r="I51" s="134"/>
      <c r="J51" s="135"/>
      <c r="K51" s="135"/>
      <c r="L51" s="135"/>
      <c r="M51" s="135"/>
      <c r="N51" s="135"/>
    </row>
    <row r="52" spans="2:14" ht="23.25" x14ac:dyDescent="0.5">
      <c r="B52" s="27" t="s">
        <v>93</v>
      </c>
      <c r="C52" s="88">
        <v>2</v>
      </c>
      <c r="D52" s="89">
        <v>3</v>
      </c>
      <c r="E52" s="90">
        <v>2</v>
      </c>
      <c r="F52" s="90">
        <v>1</v>
      </c>
      <c r="G52" s="90">
        <v>1</v>
      </c>
      <c r="H52" s="133"/>
      <c r="I52" s="134"/>
      <c r="J52" s="135"/>
      <c r="K52" s="135"/>
      <c r="L52" s="135"/>
      <c r="M52" s="135"/>
      <c r="N52" s="135"/>
    </row>
    <row r="53" spans="2:14" ht="23.25" x14ac:dyDescent="0.5">
      <c r="B53" s="27" t="s">
        <v>1</v>
      </c>
      <c r="C53" s="88">
        <v>15</v>
      </c>
      <c r="D53" s="89">
        <v>17</v>
      </c>
      <c r="E53" s="90">
        <v>22</v>
      </c>
      <c r="F53" s="90">
        <v>11</v>
      </c>
      <c r="G53" s="90">
        <v>3</v>
      </c>
      <c r="H53" s="133"/>
      <c r="I53" s="134"/>
      <c r="J53" s="135"/>
      <c r="K53" s="135"/>
      <c r="L53" s="135"/>
      <c r="M53" s="135"/>
      <c r="N53" s="135"/>
    </row>
    <row r="54" spans="2:14" ht="23.25" x14ac:dyDescent="0.5">
      <c r="B54" s="28" t="s">
        <v>2</v>
      </c>
      <c r="C54" s="94">
        <v>0</v>
      </c>
      <c r="D54" s="95">
        <v>1</v>
      </c>
      <c r="E54" s="96">
        <v>2</v>
      </c>
      <c r="F54" s="96">
        <v>0</v>
      </c>
      <c r="G54" s="96">
        <v>0</v>
      </c>
      <c r="H54" s="133"/>
      <c r="I54" s="134"/>
      <c r="J54" s="135"/>
      <c r="K54" s="135"/>
      <c r="L54" s="135"/>
      <c r="M54" s="135"/>
      <c r="N54" s="135"/>
    </row>
    <row r="55" spans="2:14" x14ac:dyDescent="0.45">
      <c r="B55" s="26" t="s">
        <v>94</v>
      </c>
      <c r="C55" s="85">
        <v>2</v>
      </c>
      <c r="D55" s="86">
        <v>2</v>
      </c>
      <c r="E55" s="87">
        <v>4</v>
      </c>
      <c r="F55" s="87">
        <v>1</v>
      </c>
      <c r="G55" s="87">
        <v>1</v>
      </c>
    </row>
    <row r="56" spans="2:14" x14ac:dyDescent="0.45">
      <c r="B56" s="27" t="s">
        <v>3</v>
      </c>
      <c r="C56" s="88">
        <v>3</v>
      </c>
      <c r="D56" s="89">
        <v>6</v>
      </c>
      <c r="E56" s="90">
        <v>5</v>
      </c>
      <c r="F56" s="90">
        <v>2</v>
      </c>
      <c r="G56" s="90">
        <v>0</v>
      </c>
    </row>
    <row r="57" spans="2:14" x14ac:dyDescent="0.45">
      <c r="B57" s="27" t="s">
        <v>54</v>
      </c>
      <c r="C57" s="88">
        <v>3</v>
      </c>
      <c r="D57" s="89">
        <v>8</v>
      </c>
      <c r="E57" s="90">
        <v>12</v>
      </c>
      <c r="F57" s="90">
        <v>2</v>
      </c>
      <c r="G57" s="90">
        <v>0</v>
      </c>
    </row>
    <row r="58" spans="2:14" x14ac:dyDescent="0.45">
      <c r="B58" s="30" t="s">
        <v>95</v>
      </c>
      <c r="C58" s="91">
        <v>0</v>
      </c>
      <c r="D58" s="92">
        <v>1</v>
      </c>
      <c r="E58" s="93">
        <v>1</v>
      </c>
      <c r="F58" s="93">
        <v>0</v>
      </c>
      <c r="G58" s="93">
        <v>0</v>
      </c>
    </row>
    <row r="59" spans="2:14" x14ac:dyDescent="0.45">
      <c r="B59" s="25" t="s">
        <v>27</v>
      </c>
      <c r="C59" s="146">
        <f>SUM(C60:C63)</f>
        <v>9</v>
      </c>
      <c r="D59" s="146">
        <f t="shared" ref="D59:G59" si="5">SUM(D60:D63)</f>
        <v>18</v>
      </c>
      <c r="E59" s="146">
        <f t="shared" si="5"/>
        <v>22</v>
      </c>
      <c r="F59" s="146">
        <f t="shared" si="5"/>
        <v>3</v>
      </c>
      <c r="G59" s="132">
        <f t="shared" si="5"/>
        <v>1</v>
      </c>
    </row>
    <row r="60" spans="2:14" x14ac:dyDescent="0.45">
      <c r="B60" s="26" t="s">
        <v>4</v>
      </c>
      <c r="C60" s="85">
        <v>0</v>
      </c>
      <c r="D60" s="86">
        <v>1</v>
      </c>
      <c r="E60" s="87">
        <v>0</v>
      </c>
      <c r="F60" s="87">
        <v>0</v>
      </c>
      <c r="G60" s="87">
        <v>0</v>
      </c>
    </row>
    <row r="61" spans="2:14" x14ac:dyDescent="0.45">
      <c r="B61" s="27" t="s">
        <v>55</v>
      </c>
      <c r="C61" s="88">
        <v>7</v>
      </c>
      <c r="D61" s="89">
        <v>10</v>
      </c>
      <c r="E61" s="90">
        <v>20</v>
      </c>
      <c r="F61" s="90">
        <v>3</v>
      </c>
      <c r="G61" s="90">
        <v>1</v>
      </c>
    </row>
    <row r="62" spans="2:14" x14ac:dyDescent="0.45">
      <c r="B62" s="27" t="s">
        <v>5</v>
      </c>
      <c r="C62" s="88">
        <v>1</v>
      </c>
      <c r="D62" s="89">
        <v>3</v>
      </c>
      <c r="E62" s="90">
        <v>1</v>
      </c>
      <c r="F62" s="90">
        <v>0</v>
      </c>
      <c r="G62" s="90">
        <v>0</v>
      </c>
    </row>
    <row r="63" spans="2:14" ht="21.95" customHeight="1" x14ac:dyDescent="0.45">
      <c r="B63" s="30" t="s">
        <v>56</v>
      </c>
      <c r="C63" s="91">
        <v>1</v>
      </c>
      <c r="D63" s="92">
        <v>4</v>
      </c>
      <c r="E63" s="93">
        <v>1</v>
      </c>
      <c r="F63" s="93">
        <v>0</v>
      </c>
      <c r="G63" s="93">
        <v>0</v>
      </c>
    </row>
    <row r="64" spans="2:14" ht="21.95" customHeight="1" x14ac:dyDescent="0.45">
      <c r="B64" s="25" t="s">
        <v>28</v>
      </c>
      <c r="C64" s="146">
        <f>SUM(C65:C71)</f>
        <v>4</v>
      </c>
      <c r="D64" s="146">
        <f t="shared" ref="D64:G64" si="6">SUM(D65:D71)</f>
        <v>13</v>
      </c>
      <c r="E64" s="146">
        <f t="shared" si="6"/>
        <v>15</v>
      </c>
      <c r="F64" s="146">
        <f t="shared" si="6"/>
        <v>4</v>
      </c>
      <c r="G64" s="132">
        <f t="shared" si="6"/>
        <v>1</v>
      </c>
    </row>
    <row r="65" spans="2:15" ht="21.95" customHeight="1" x14ac:dyDescent="0.5">
      <c r="B65" s="26" t="s">
        <v>57</v>
      </c>
      <c r="C65" s="85">
        <v>0</v>
      </c>
      <c r="D65" s="86">
        <v>2</v>
      </c>
      <c r="E65" s="87">
        <v>0</v>
      </c>
      <c r="F65" s="87">
        <v>0</v>
      </c>
      <c r="G65" s="87">
        <v>0</v>
      </c>
      <c r="H65" s="133"/>
      <c r="I65" s="134"/>
      <c r="J65" s="135"/>
      <c r="K65" s="135"/>
      <c r="L65" s="135"/>
      <c r="M65" s="135"/>
      <c r="N65" s="135"/>
      <c r="O65" s="5"/>
    </row>
    <row r="66" spans="2:15" ht="21.95" customHeight="1" x14ac:dyDescent="0.5">
      <c r="B66" s="27" t="s">
        <v>6</v>
      </c>
      <c r="C66" s="88">
        <v>0</v>
      </c>
      <c r="D66" s="89">
        <v>0</v>
      </c>
      <c r="E66" s="90">
        <v>0</v>
      </c>
      <c r="F66" s="90">
        <v>0</v>
      </c>
      <c r="G66" s="90">
        <v>0</v>
      </c>
      <c r="H66" s="133"/>
      <c r="I66" s="134"/>
      <c r="J66" s="135"/>
      <c r="K66" s="135"/>
      <c r="L66" s="135"/>
      <c r="M66" s="135"/>
      <c r="N66" s="135"/>
      <c r="O66" s="5"/>
    </row>
    <row r="67" spans="2:15" ht="21.95" customHeight="1" x14ac:dyDescent="0.5">
      <c r="B67" s="27" t="s">
        <v>58</v>
      </c>
      <c r="C67" s="88">
        <v>0</v>
      </c>
      <c r="D67" s="89">
        <v>1</v>
      </c>
      <c r="E67" s="90">
        <v>2</v>
      </c>
      <c r="F67" s="90">
        <v>0</v>
      </c>
      <c r="G67" s="90">
        <v>0</v>
      </c>
      <c r="H67" s="133"/>
      <c r="I67" s="134"/>
      <c r="J67" s="135"/>
      <c r="K67" s="135"/>
      <c r="L67" s="135"/>
      <c r="M67" s="135"/>
      <c r="N67" s="135"/>
    </row>
    <row r="68" spans="2:15" ht="21.95" customHeight="1" x14ac:dyDescent="0.5">
      <c r="B68" s="27" t="s">
        <v>9</v>
      </c>
      <c r="C68" s="88">
        <v>1</v>
      </c>
      <c r="D68" s="89">
        <v>1</v>
      </c>
      <c r="E68" s="90">
        <v>3</v>
      </c>
      <c r="F68" s="90">
        <v>0</v>
      </c>
      <c r="G68" s="90">
        <v>0</v>
      </c>
      <c r="H68" s="133"/>
      <c r="I68" s="134"/>
      <c r="J68" s="135"/>
      <c r="K68" s="135"/>
      <c r="L68" s="135"/>
      <c r="M68" s="135"/>
      <c r="N68" s="135"/>
    </row>
    <row r="69" spans="2:15" ht="21.95" customHeight="1" x14ac:dyDescent="0.5">
      <c r="B69" s="27" t="s">
        <v>59</v>
      </c>
      <c r="C69" s="88">
        <v>1</v>
      </c>
      <c r="D69" s="89">
        <v>2</v>
      </c>
      <c r="E69" s="90">
        <v>0</v>
      </c>
      <c r="F69" s="90">
        <v>0</v>
      </c>
      <c r="G69" s="90">
        <v>0</v>
      </c>
      <c r="H69" s="133"/>
      <c r="I69" s="134"/>
      <c r="J69" s="135"/>
      <c r="K69" s="135"/>
      <c r="L69" s="135"/>
      <c r="M69" s="135"/>
      <c r="N69" s="135"/>
    </row>
    <row r="70" spans="2:15" ht="21.95" customHeight="1" x14ac:dyDescent="0.5">
      <c r="B70" s="27" t="s">
        <v>7</v>
      </c>
      <c r="C70" s="88">
        <v>0</v>
      </c>
      <c r="D70" s="89">
        <v>1</v>
      </c>
      <c r="E70" s="90">
        <v>1</v>
      </c>
      <c r="F70" s="90">
        <v>0</v>
      </c>
      <c r="G70" s="90">
        <v>0</v>
      </c>
      <c r="H70" s="133"/>
      <c r="I70" s="134"/>
      <c r="J70" s="135"/>
      <c r="K70" s="135"/>
      <c r="L70" s="135"/>
      <c r="M70" s="135"/>
      <c r="N70" s="135"/>
    </row>
    <row r="71" spans="2:15" ht="21.95" customHeight="1" x14ac:dyDescent="0.5">
      <c r="B71" s="30" t="s">
        <v>8</v>
      </c>
      <c r="C71" s="91">
        <v>2</v>
      </c>
      <c r="D71" s="92">
        <v>6</v>
      </c>
      <c r="E71" s="93">
        <v>9</v>
      </c>
      <c r="F71" s="93">
        <v>4</v>
      </c>
      <c r="G71" s="93">
        <v>1</v>
      </c>
      <c r="H71" s="133"/>
      <c r="I71" s="134"/>
      <c r="J71" s="135"/>
      <c r="K71" s="135"/>
      <c r="L71" s="135"/>
      <c r="M71" s="135"/>
      <c r="N71" s="135"/>
    </row>
    <row r="72" spans="2:15" ht="21.95" customHeight="1" x14ac:dyDescent="0.5">
      <c r="B72" s="25" t="s">
        <v>29</v>
      </c>
      <c r="C72" s="146">
        <f>SUM(C73:C76)</f>
        <v>6</v>
      </c>
      <c r="D72" s="146">
        <f t="shared" ref="D72:G72" si="7">SUM(D73:D76)</f>
        <v>19</v>
      </c>
      <c r="E72" s="146">
        <f t="shared" si="7"/>
        <v>27</v>
      </c>
      <c r="F72" s="146">
        <f t="shared" si="7"/>
        <v>12</v>
      </c>
      <c r="G72" s="132">
        <f t="shared" si="7"/>
        <v>2</v>
      </c>
      <c r="H72" s="133"/>
      <c r="I72" s="134"/>
      <c r="J72" s="135"/>
      <c r="K72" s="135"/>
      <c r="L72" s="135"/>
      <c r="M72" s="135"/>
      <c r="N72" s="135"/>
    </row>
    <row r="73" spans="2:15" ht="21.95" customHeight="1" x14ac:dyDescent="0.5">
      <c r="B73" s="26" t="s">
        <v>60</v>
      </c>
      <c r="C73" s="85">
        <v>0</v>
      </c>
      <c r="D73" s="86">
        <v>2</v>
      </c>
      <c r="E73" s="87">
        <v>1</v>
      </c>
      <c r="F73" s="87">
        <v>1</v>
      </c>
      <c r="G73" s="87">
        <v>1</v>
      </c>
      <c r="H73" s="133"/>
      <c r="I73" s="134"/>
      <c r="J73" s="135"/>
      <c r="K73" s="135"/>
      <c r="L73" s="135"/>
      <c r="M73" s="135"/>
      <c r="N73" s="135"/>
    </row>
    <row r="74" spans="2:15" ht="21.95" customHeight="1" x14ac:dyDescent="0.5">
      <c r="B74" s="27" t="s">
        <v>61</v>
      </c>
      <c r="C74" s="88">
        <v>3</v>
      </c>
      <c r="D74" s="89">
        <v>12</v>
      </c>
      <c r="E74" s="90">
        <v>13</v>
      </c>
      <c r="F74" s="90">
        <v>8</v>
      </c>
      <c r="G74" s="90">
        <v>1</v>
      </c>
      <c r="H74" s="133"/>
      <c r="I74" s="134"/>
      <c r="J74" s="135"/>
      <c r="K74" s="135"/>
      <c r="L74" s="135"/>
      <c r="M74" s="135"/>
      <c r="N74" s="135"/>
    </row>
    <row r="75" spans="2:15" ht="21.95" customHeight="1" x14ac:dyDescent="0.5">
      <c r="B75" s="27" t="s">
        <v>62</v>
      </c>
      <c r="C75" s="88">
        <v>2</v>
      </c>
      <c r="D75" s="89">
        <v>3</v>
      </c>
      <c r="E75" s="90">
        <v>8</v>
      </c>
      <c r="F75" s="90">
        <v>1</v>
      </c>
      <c r="G75" s="90">
        <v>0</v>
      </c>
      <c r="H75" s="133"/>
      <c r="I75" s="134"/>
      <c r="J75" s="135"/>
      <c r="K75" s="135"/>
      <c r="L75" s="135"/>
      <c r="M75" s="135"/>
      <c r="N75" s="135"/>
    </row>
    <row r="76" spans="2:15" ht="21.95" customHeight="1" x14ac:dyDescent="0.5">
      <c r="B76" s="28" t="s">
        <v>63</v>
      </c>
      <c r="C76" s="94">
        <v>1</v>
      </c>
      <c r="D76" s="95">
        <v>2</v>
      </c>
      <c r="E76" s="96">
        <v>5</v>
      </c>
      <c r="F76" s="96">
        <v>2</v>
      </c>
      <c r="G76" s="96">
        <v>0</v>
      </c>
      <c r="H76" s="133"/>
      <c r="I76" s="134"/>
      <c r="J76" s="135"/>
      <c r="K76" s="135"/>
      <c r="L76" s="135"/>
      <c r="M76" s="135"/>
      <c r="N76" s="135"/>
    </row>
    <row r="77" spans="2:15" ht="23.25" x14ac:dyDescent="0.5">
      <c r="B77" s="25" t="s">
        <v>76</v>
      </c>
      <c r="C77" s="146">
        <f>SUM(C78:C82)</f>
        <v>5</v>
      </c>
      <c r="D77" s="146">
        <f t="shared" ref="D77:G77" si="8">SUM(D78:D82)</f>
        <v>14</v>
      </c>
      <c r="E77" s="146">
        <f t="shared" si="8"/>
        <v>11</v>
      </c>
      <c r="F77" s="146">
        <f t="shared" si="8"/>
        <v>5</v>
      </c>
      <c r="G77" s="132">
        <f t="shared" si="8"/>
        <v>4</v>
      </c>
      <c r="H77" s="133"/>
      <c r="I77" s="134"/>
      <c r="J77" s="135"/>
      <c r="K77" s="135"/>
      <c r="L77" s="135"/>
      <c r="M77" s="135"/>
      <c r="N77" s="135"/>
    </row>
    <row r="78" spans="2:15" ht="23.25" x14ac:dyDescent="0.5">
      <c r="B78" s="26" t="s">
        <v>64</v>
      </c>
      <c r="C78" s="85">
        <v>0</v>
      </c>
      <c r="D78" s="85">
        <v>0</v>
      </c>
      <c r="E78" s="86">
        <v>1</v>
      </c>
      <c r="F78" s="87">
        <v>0</v>
      </c>
      <c r="G78" s="87">
        <v>0</v>
      </c>
      <c r="H78" s="133"/>
      <c r="I78" s="134"/>
      <c r="J78" s="135"/>
      <c r="K78" s="135"/>
      <c r="L78" s="135"/>
      <c r="M78" s="135"/>
      <c r="N78" s="135"/>
    </row>
    <row r="79" spans="2:15" ht="23.25" x14ac:dyDescent="0.5">
      <c r="B79" s="27" t="s">
        <v>65</v>
      </c>
      <c r="C79" s="88">
        <v>0</v>
      </c>
      <c r="D79" s="88">
        <v>1</v>
      </c>
      <c r="E79" s="89">
        <v>0</v>
      </c>
      <c r="F79" s="90">
        <v>0</v>
      </c>
      <c r="G79" s="90">
        <v>0</v>
      </c>
      <c r="H79" s="133"/>
      <c r="I79" s="134"/>
      <c r="J79" s="135"/>
      <c r="K79" s="135"/>
      <c r="L79" s="135"/>
      <c r="M79" s="135"/>
      <c r="N79" s="135"/>
    </row>
    <row r="80" spans="2:15" ht="23.25" x14ac:dyDescent="0.5">
      <c r="B80" s="27" t="s">
        <v>66</v>
      </c>
      <c r="C80" s="88">
        <v>0</v>
      </c>
      <c r="D80" s="88">
        <v>2</v>
      </c>
      <c r="E80" s="89">
        <v>1</v>
      </c>
      <c r="F80" s="90">
        <v>1</v>
      </c>
      <c r="G80" s="90">
        <v>0</v>
      </c>
      <c r="H80" s="133"/>
      <c r="I80" s="134"/>
      <c r="J80" s="135"/>
      <c r="K80" s="135"/>
      <c r="L80" s="135"/>
      <c r="M80" s="135"/>
      <c r="N80" s="135"/>
    </row>
    <row r="81" spans="2:15" ht="23.25" x14ac:dyDescent="0.5">
      <c r="B81" s="27" t="s">
        <v>67</v>
      </c>
      <c r="C81" s="88">
        <v>0</v>
      </c>
      <c r="D81" s="88">
        <v>1</v>
      </c>
      <c r="E81" s="89">
        <v>1</v>
      </c>
      <c r="F81" s="90">
        <v>0</v>
      </c>
      <c r="G81" s="90">
        <v>0</v>
      </c>
      <c r="H81" s="133"/>
      <c r="I81" s="134"/>
      <c r="J81" s="135"/>
      <c r="K81" s="135"/>
      <c r="L81" s="135"/>
      <c r="M81" s="135"/>
      <c r="N81" s="135"/>
    </row>
    <row r="82" spans="2:15" ht="23.25" x14ac:dyDescent="0.5">
      <c r="B82" s="30" t="s">
        <v>10</v>
      </c>
      <c r="C82" s="91">
        <v>5</v>
      </c>
      <c r="D82" s="91">
        <v>10</v>
      </c>
      <c r="E82" s="92">
        <v>8</v>
      </c>
      <c r="F82" s="93">
        <v>4</v>
      </c>
      <c r="G82" s="95">
        <v>4</v>
      </c>
      <c r="H82" s="133"/>
      <c r="I82" s="134"/>
      <c r="J82" s="135"/>
      <c r="K82" s="135"/>
      <c r="L82" s="135"/>
      <c r="M82" s="135"/>
      <c r="N82" s="135"/>
    </row>
    <row r="83" spans="2:15" ht="23.25" x14ac:dyDescent="0.5">
      <c r="B83" s="25" t="s">
        <v>75</v>
      </c>
      <c r="C83" s="146">
        <f>SUM(C84:C90)</f>
        <v>10</v>
      </c>
      <c r="D83" s="146">
        <f t="shared" ref="D83:G83" si="9">SUM(D84:D90)</f>
        <v>19</v>
      </c>
      <c r="E83" s="146">
        <f t="shared" si="9"/>
        <v>23</v>
      </c>
      <c r="F83" s="146">
        <f t="shared" si="9"/>
        <v>11</v>
      </c>
      <c r="G83" s="132">
        <f t="shared" si="9"/>
        <v>1</v>
      </c>
      <c r="H83" s="133"/>
      <c r="I83" s="134"/>
      <c r="J83" s="135"/>
      <c r="K83" s="135"/>
      <c r="L83" s="135"/>
      <c r="M83" s="135"/>
      <c r="N83" s="135"/>
    </row>
    <row r="84" spans="2:15" ht="23.25" x14ac:dyDescent="0.5">
      <c r="B84" s="26" t="s">
        <v>68</v>
      </c>
      <c r="C84" s="85">
        <v>0</v>
      </c>
      <c r="D84" s="85">
        <v>1</v>
      </c>
      <c r="E84" s="86">
        <v>3</v>
      </c>
      <c r="F84" s="87">
        <v>0</v>
      </c>
      <c r="G84" s="87">
        <v>0</v>
      </c>
      <c r="H84" s="133"/>
      <c r="I84" s="134"/>
      <c r="J84" s="135"/>
      <c r="K84" s="135"/>
      <c r="L84" s="135"/>
      <c r="M84" s="135"/>
      <c r="N84" s="135"/>
    </row>
    <row r="85" spans="2:15" ht="21.95" customHeight="1" x14ac:dyDescent="0.5">
      <c r="B85" s="29" t="s">
        <v>11</v>
      </c>
      <c r="C85" s="88">
        <v>1</v>
      </c>
      <c r="D85" s="88">
        <v>1</v>
      </c>
      <c r="E85" s="89">
        <v>1</v>
      </c>
      <c r="F85" s="90">
        <v>0</v>
      </c>
      <c r="G85" s="90">
        <v>0</v>
      </c>
      <c r="H85" s="133"/>
      <c r="I85" s="134"/>
      <c r="J85" s="135"/>
      <c r="K85" s="135"/>
      <c r="L85" s="135"/>
      <c r="M85" s="135"/>
      <c r="N85" s="135"/>
    </row>
    <row r="86" spans="2:15" ht="21.95" customHeight="1" x14ac:dyDescent="0.5">
      <c r="B86" s="27" t="s">
        <v>159</v>
      </c>
      <c r="C86" s="88">
        <v>4</v>
      </c>
      <c r="D86" s="88">
        <v>5</v>
      </c>
      <c r="E86" s="89">
        <v>5</v>
      </c>
      <c r="F86" s="90">
        <v>2</v>
      </c>
      <c r="G86" s="90">
        <v>0</v>
      </c>
      <c r="H86" s="133"/>
      <c r="I86" s="134"/>
      <c r="J86" s="135"/>
      <c r="K86" s="135"/>
      <c r="L86" s="135"/>
      <c r="M86" s="135"/>
      <c r="N86" s="135"/>
    </row>
    <row r="87" spans="2:15" ht="21.95" customHeight="1" x14ac:dyDescent="0.5">
      <c r="B87" s="27" t="s">
        <v>13</v>
      </c>
      <c r="C87" s="88">
        <v>0</v>
      </c>
      <c r="D87" s="88">
        <v>0</v>
      </c>
      <c r="E87" s="89">
        <v>1</v>
      </c>
      <c r="F87" s="90">
        <v>0</v>
      </c>
      <c r="G87" s="90">
        <v>0</v>
      </c>
      <c r="H87" s="133"/>
      <c r="I87" s="134"/>
      <c r="J87" s="135"/>
      <c r="K87" s="135"/>
      <c r="L87" s="135"/>
      <c r="M87" s="135"/>
      <c r="N87" s="135"/>
      <c r="O87" s="5"/>
    </row>
    <row r="88" spans="2:15" ht="21.95" customHeight="1" x14ac:dyDescent="0.5">
      <c r="B88" s="27" t="s">
        <v>14</v>
      </c>
      <c r="C88" s="88">
        <v>3</v>
      </c>
      <c r="D88" s="88">
        <v>7</v>
      </c>
      <c r="E88" s="89">
        <v>7</v>
      </c>
      <c r="F88" s="90">
        <v>4</v>
      </c>
      <c r="G88" s="90">
        <v>0</v>
      </c>
      <c r="H88" s="133"/>
      <c r="I88" s="134"/>
      <c r="J88" s="135"/>
      <c r="K88" s="135"/>
      <c r="L88" s="135"/>
      <c r="M88" s="135"/>
      <c r="N88" s="135"/>
      <c r="O88" s="5"/>
    </row>
    <row r="89" spans="2:15" ht="21.95" customHeight="1" x14ac:dyDescent="0.5">
      <c r="B89" s="27" t="s">
        <v>15</v>
      </c>
      <c r="C89" s="88">
        <v>0</v>
      </c>
      <c r="D89" s="88">
        <v>1</v>
      </c>
      <c r="E89" s="89">
        <v>0</v>
      </c>
      <c r="F89" s="90">
        <v>0</v>
      </c>
      <c r="G89" s="90">
        <v>1</v>
      </c>
      <c r="H89" s="133"/>
      <c r="I89" s="134"/>
      <c r="J89" s="135"/>
      <c r="K89" s="135"/>
      <c r="L89" s="135"/>
      <c r="M89" s="135"/>
      <c r="N89" s="135"/>
    </row>
    <row r="90" spans="2:15" ht="21.95" customHeight="1" x14ac:dyDescent="0.45">
      <c r="B90" s="30" t="s">
        <v>12</v>
      </c>
      <c r="C90" s="91">
        <v>2</v>
      </c>
      <c r="D90" s="91">
        <v>4</v>
      </c>
      <c r="E90" s="92">
        <v>6</v>
      </c>
      <c r="F90" s="93">
        <v>5</v>
      </c>
      <c r="G90" s="93">
        <v>0</v>
      </c>
    </row>
    <row r="91" spans="2:15" ht="21.95" customHeight="1" x14ac:dyDescent="0.45">
      <c r="B91" s="25" t="s">
        <v>30</v>
      </c>
      <c r="C91" s="146">
        <f>SUM(C92:C98)</f>
        <v>16</v>
      </c>
      <c r="D91" s="146">
        <f t="shared" ref="D91:G91" si="10">SUM(D92:D98)</f>
        <v>17</v>
      </c>
      <c r="E91" s="146">
        <f t="shared" si="10"/>
        <v>25</v>
      </c>
      <c r="F91" s="146">
        <f t="shared" si="10"/>
        <v>8</v>
      </c>
      <c r="G91" s="132">
        <f t="shared" si="10"/>
        <v>5</v>
      </c>
    </row>
    <row r="92" spans="2:15" ht="21.95" customHeight="1" x14ac:dyDescent="0.45">
      <c r="B92" s="26" t="s">
        <v>69</v>
      </c>
      <c r="C92" s="85">
        <v>1</v>
      </c>
      <c r="D92" s="85">
        <v>3</v>
      </c>
      <c r="E92" s="86">
        <v>4</v>
      </c>
      <c r="F92" s="87">
        <v>1</v>
      </c>
      <c r="G92" s="87">
        <v>1</v>
      </c>
    </row>
    <row r="93" spans="2:15" ht="21.95" customHeight="1" x14ac:dyDescent="0.45">
      <c r="B93" s="27" t="s">
        <v>16</v>
      </c>
      <c r="C93" s="88">
        <v>0</v>
      </c>
      <c r="D93" s="88">
        <v>0</v>
      </c>
      <c r="E93" s="89">
        <v>0</v>
      </c>
      <c r="F93" s="90">
        <v>0</v>
      </c>
      <c r="G93" s="90">
        <v>0</v>
      </c>
    </row>
    <row r="94" spans="2:15" ht="21.95" customHeight="1" x14ac:dyDescent="0.45">
      <c r="B94" s="27" t="s">
        <v>70</v>
      </c>
      <c r="C94" s="88">
        <v>0</v>
      </c>
      <c r="D94" s="88">
        <v>1</v>
      </c>
      <c r="E94" s="89">
        <v>1</v>
      </c>
      <c r="F94" s="90">
        <v>0</v>
      </c>
      <c r="G94" s="90">
        <v>0</v>
      </c>
    </row>
    <row r="95" spans="2:15" ht="21.95" customHeight="1" x14ac:dyDescent="0.45">
      <c r="B95" s="27" t="s">
        <v>71</v>
      </c>
      <c r="C95" s="88">
        <v>0</v>
      </c>
      <c r="D95" s="88">
        <v>1</v>
      </c>
      <c r="E95" s="89">
        <v>1</v>
      </c>
      <c r="F95" s="90">
        <v>0</v>
      </c>
      <c r="G95" s="90">
        <v>0</v>
      </c>
    </row>
    <row r="96" spans="2:15" ht="21.95" customHeight="1" x14ac:dyDescent="0.45">
      <c r="B96" s="27" t="s">
        <v>72</v>
      </c>
      <c r="C96" s="88">
        <v>1</v>
      </c>
      <c r="D96" s="88">
        <v>2</v>
      </c>
      <c r="E96" s="89">
        <v>0</v>
      </c>
      <c r="F96" s="90">
        <v>0</v>
      </c>
      <c r="G96" s="90">
        <v>0</v>
      </c>
    </row>
    <row r="97" spans="2:7" ht="21.95" customHeight="1" x14ac:dyDescent="0.45">
      <c r="B97" s="27" t="s">
        <v>73</v>
      </c>
      <c r="C97" s="88">
        <v>14</v>
      </c>
      <c r="D97" s="88">
        <v>10</v>
      </c>
      <c r="E97" s="89">
        <v>19</v>
      </c>
      <c r="F97" s="90">
        <v>7</v>
      </c>
      <c r="G97" s="90">
        <v>4</v>
      </c>
    </row>
    <row r="98" spans="2:7" ht="21.95" customHeight="1" x14ac:dyDescent="0.45">
      <c r="B98" s="28" t="s">
        <v>17</v>
      </c>
      <c r="C98" s="94">
        <v>0</v>
      </c>
      <c r="D98" s="94">
        <v>0</v>
      </c>
      <c r="E98" s="95">
        <v>0</v>
      </c>
      <c r="F98" s="96">
        <v>0</v>
      </c>
      <c r="G98" s="96">
        <v>0</v>
      </c>
    </row>
    <row r="99" spans="2:7" ht="21.95" customHeight="1" x14ac:dyDescent="0.45">
      <c r="B99" s="3"/>
    </row>
    <row r="100" spans="2:7" ht="21.95" customHeight="1" x14ac:dyDescent="0.45">
      <c r="B100" s="3"/>
    </row>
    <row r="109" spans="2:7" x14ac:dyDescent="0.45">
      <c r="B109" s="4"/>
    </row>
    <row r="110" spans="2:7" x14ac:dyDescent="0.45">
      <c r="B110" s="4"/>
    </row>
    <row r="111" spans="2:7" x14ac:dyDescent="0.45">
      <c r="B111" s="3"/>
    </row>
    <row r="112" spans="2:7" x14ac:dyDescent="0.45">
      <c r="B112" s="3"/>
    </row>
    <row r="113" spans="2:2" x14ac:dyDescent="0.45">
      <c r="B113" s="3"/>
    </row>
    <row r="114" spans="2:2" x14ac:dyDescent="0.45">
      <c r="B114" s="3"/>
    </row>
    <row r="115" spans="2:2" x14ac:dyDescent="0.45">
      <c r="B115" s="3"/>
    </row>
    <row r="116" spans="2:2" x14ac:dyDescent="0.45">
      <c r="B116" s="3"/>
    </row>
    <row r="117" spans="2:2" x14ac:dyDescent="0.45">
      <c r="B117" s="3"/>
    </row>
    <row r="118" spans="2:2" x14ac:dyDescent="0.45">
      <c r="B118" s="3"/>
    </row>
    <row r="119" spans="2:2" x14ac:dyDescent="0.45">
      <c r="B119" s="3"/>
    </row>
    <row r="120" spans="2:2" x14ac:dyDescent="0.45">
      <c r="B120" s="3"/>
    </row>
    <row r="121" spans="2:2" x14ac:dyDescent="0.45">
      <c r="B121" s="3"/>
    </row>
    <row r="122" spans="2:2" x14ac:dyDescent="0.45">
      <c r="B122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ต.10- 61</vt:lpstr>
      <vt:lpstr>ต10.1(1)-ปี61</vt:lpstr>
      <vt:lpstr>ต10.1(2)-ปี61</vt:lpstr>
      <vt:lpstr>ต10.1(3)-ปี61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2019-08-07T03:58:20Z</dcterms:modified>
</cp:coreProperties>
</file>