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PHW1~1\AppData\Local\Temp\Rar$DIa10116.30570\"/>
    </mc:Choice>
  </mc:AlternateContent>
  <bookViews>
    <workbookView xWindow="150" yWindow="-165" windowWidth="12120" windowHeight="8640" tabRatio="847"/>
  </bookViews>
  <sheets>
    <sheet name="ต10.2(1)-ปี61" sheetId="81" r:id="rId1"/>
    <sheet name="ต10.2(2)-ปี61" sheetId="82" r:id="rId2"/>
    <sheet name=" " sheetId="83" r:id="rId3"/>
  </sheets>
  <calcPr calcId="152511"/>
</workbook>
</file>

<file path=xl/calcChain.xml><?xml version="1.0" encoding="utf-8"?>
<calcChain xmlns="http://schemas.openxmlformats.org/spreadsheetml/2006/main">
  <c r="D90" i="82" l="1"/>
  <c r="E90" i="82"/>
  <c r="F90" i="82"/>
  <c r="G90" i="82"/>
  <c r="H90" i="82"/>
  <c r="C90" i="82"/>
  <c r="D82" i="82"/>
  <c r="E82" i="82"/>
  <c r="F82" i="82"/>
  <c r="G82" i="82"/>
  <c r="H82" i="82"/>
  <c r="C82" i="82"/>
  <c r="D76" i="82"/>
  <c r="E76" i="82"/>
  <c r="F76" i="82"/>
  <c r="G76" i="82"/>
  <c r="H76" i="82"/>
  <c r="C76" i="82"/>
  <c r="D71" i="82"/>
  <c r="E71" i="82"/>
  <c r="F71" i="82"/>
  <c r="G71" i="82"/>
  <c r="H71" i="82"/>
  <c r="C71" i="82"/>
  <c r="D63" i="82"/>
  <c r="E63" i="82"/>
  <c r="F63" i="82"/>
  <c r="G63" i="82"/>
  <c r="H63" i="82"/>
  <c r="C63" i="82"/>
  <c r="D58" i="82"/>
  <c r="E58" i="82"/>
  <c r="F58" i="82"/>
  <c r="G58" i="82"/>
  <c r="H58" i="82"/>
  <c r="C58" i="82"/>
  <c r="D49" i="82"/>
  <c r="E49" i="82"/>
  <c r="F49" i="82"/>
  <c r="G49" i="82"/>
  <c r="H49" i="82"/>
  <c r="C49" i="82"/>
  <c r="D40" i="82"/>
  <c r="E40" i="82"/>
  <c r="F40" i="82"/>
  <c r="G40" i="82"/>
  <c r="H40" i="82"/>
  <c r="C40" i="82"/>
  <c r="D31" i="82"/>
  <c r="E31" i="82"/>
  <c r="F31" i="82"/>
  <c r="G31" i="82"/>
  <c r="H31" i="82"/>
  <c r="C31" i="82"/>
  <c r="D25" i="82"/>
  <c r="E25" i="82"/>
  <c r="F25" i="82"/>
  <c r="G25" i="82"/>
  <c r="H25" i="82"/>
  <c r="C25" i="82"/>
  <c r="D19" i="82"/>
  <c r="E19" i="82"/>
  <c r="F19" i="82"/>
  <c r="G19" i="82"/>
  <c r="H19" i="82"/>
  <c r="C19" i="82"/>
  <c r="D10" i="82"/>
  <c r="D8" i="82" s="1"/>
  <c r="E10" i="82"/>
  <c r="E8" i="82" s="1"/>
  <c r="F10" i="82"/>
  <c r="G10" i="82"/>
  <c r="H10" i="82"/>
  <c r="H8" i="82" s="1"/>
  <c r="C10" i="82"/>
  <c r="C8" i="82" s="1"/>
  <c r="D31" i="81"/>
  <c r="C31" i="81"/>
  <c r="D25" i="81"/>
  <c r="E25" i="81"/>
  <c r="F25" i="81"/>
  <c r="G25" i="81"/>
  <c r="H25" i="81"/>
  <c r="C25" i="81"/>
  <c r="D19" i="81"/>
  <c r="E19" i="81"/>
  <c r="F19" i="81"/>
  <c r="G19" i="81"/>
  <c r="H19" i="81"/>
  <c r="C19" i="81"/>
  <c r="D10" i="81"/>
  <c r="E10" i="81"/>
  <c r="F10" i="81"/>
  <c r="G10" i="81"/>
  <c r="H10" i="81"/>
  <c r="C10" i="81"/>
  <c r="G8" i="82" l="1"/>
  <c r="F8" i="82"/>
  <c r="H90" i="81"/>
  <c r="G90" i="81"/>
  <c r="F90" i="81"/>
  <c r="E90" i="81"/>
  <c r="D90" i="81"/>
  <c r="C90" i="81"/>
  <c r="H82" i="81"/>
  <c r="G82" i="81"/>
  <c r="F82" i="81"/>
  <c r="E82" i="81"/>
  <c r="D82" i="81"/>
  <c r="C82" i="81"/>
  <c r="H76" i="81"/>
  <c r="G76" i="81"/>
  <c r="F76" i="81"/>
  <c r="E76" i="81"/>
  <c r="D76" i="81"/>
  <c r="C76" i="81"/>
  <c r="H71" i="81"/>
  <c r="G71" i="81"/>
  <c r="F71" i="81"/>
  <c r="E71" i="81"/>
  <c r="D71" i="81"/>
  <c r="C71" i="81"/>
  <c r="H63" i="81"/>
  <c r="G63" i="81"/>
  <c r="F63" i="81"/>
  <c r="E63" i="81"/>
  <c r="D63" i="81"/>
  <c r="C63" i="81"/>
  <c r="H58" i="81"/>
  <c r="G58" i="81"/>
  <c r="F58" i="81"/>
  <c r="E58" i="81"/>
  <c r="D58" i="81"/>
  <c r="C58" i="81"/>
  <c r="H49" i="81"/>
  <c r="G49" i="81"/>
  <c r="F49" i="81"/>
  <c r="E49" i="81"/>
  <c r="D49" i="81"/>
  <c r="C49" i="81"/>
  <c r="H40" i="81"/>
  <c r="G40" i="81"/>
  <c r="F40" i="81"/>
  <c r="F8" i="81" s="1"/>
  <c r="E40" i="81"/>
  <c r="D40" i="81"/>
  <c r="C40" i="81"/>
  <c r="H31" i="81"/>
  <c r="G31" i="81"/>
  <c r="F31" i="81"/>
  <c r="E31" i="81"/>
  <c r="E8" i="81" l="1"/>
  <c r="C8" i="81"/>
  <c r="G8" i="81"/>
  <c r="D8" i="81"/>
  <c r="H8" i="81"/>
</calcChain>
</file>

<file path=xl/sharedStrings.xml><?xml version="1.0" encoding="utf-8"?>
<sst xmlns="http://schemas.openxmlformats.org/spreadsheetml/2006/main" count="236" uniqueCount="126">
  <si>
    <t>จันทบุรี   Chanthaburi</t>
  </si>
  <si>
    <t>ชลบุรี   Chon Buri</t>
  </si>
  <si>
    <t>ตราด   Trat</t>
  </si>
  <si>
    <t>ระยอง   Rayong</t>
  </si>
  <si>
    <t>กาฬสินธุ์   Kalasin</t>
  </si>
  <si>
    <t>มหาสารคาม   Maha Sarakham</t>
  </si>
  <si>
    <t>บึงกาฬ   BungKran</t>
  </si>
  <si>
    <t>หนองบัวลำภู   Nong Bua Lamphu</t>
  </si>
  <si>
    <t>อุดรธานี   Udon Thani</t>
  </si>
  <si>
    <t>สกลนคร   Sakon Nakhon</t>
  </si>
  <si>
    <t>อุบลราชธานี   Ubon Ratchathani</t>
  </si>
  <si>
    <t>ชุมพร   Chumphon</t>
  </si>
  <si>
    <t>สุราษฎร์ธานี   Surat Thani</t>
  </si>
  <si>
    <t>พังงา   Phang Nga</t>
  </si>
  <si>
    <t>ภูเก็ต   Phuket</t>
  </si>
  <si>
    <t>ระนอง   Ranong</t>
  </si>
  <si>
    <t>นราธิวาส   Narathiwat</t>
  </si>
  <si>
    <t>สตูล   Satun</t>
  </si>
  <si>
    <t>เชียงราย   Chiang Rai</t>
  </si>
  <si>
    <t>จังหวัด</t>
  </si>
  <si>
    <t>Province</t>
  </si>
  <si>
    <t>มะเร็งวิทยา</t>
  </si>
  <si>
    <t>เครือข่ายที่4 Network health4</t>
  </si>
  <si>
    <t>กุมาร</t>
  </si>
  <si>
    <t>เครือข่ายที่ 7 Network Health7</t>
  </si>
  <si>
    <t>เครือข่ายที่ 8 Network Health8</t>
  </si>
  <si>
    <t>เครือข่ายที่ 9 Network Health9</t>
  </si>
  <si>
    <t>เครือข่ายที่12Network Health12</t>
  </si>
  <si>
    <t>เครือข่ายที่ 2 Network Health2</t>
  </si>
  <si>
    <t>เครือข่ายที่ 3 Network Health3</t>
  </si>
  <si>
    <t>เครือข่ายที่ 6 Network Health6</t>
  </si>
  <si>
    <t>เครือข่ายที่ 1  Network Health1</t>
  </si>
  <si>
    <t>เครือข่ายที่ 5  Network Health5</t>
  </si>
  <si>
    <t>เชียงใหม่   Chaing Mai</t>
  </si>
  <si>
    <t>แม่ฮ่องสอน   Mae Hong Son</t>
  </si>
  <si>
    <t>ตาก   Tak</t>
  </si>
  <si>
    <t>พิษณุโลก   Phitsanulok</t>
  </si>
  <si>
    <t>เพชรบูรณ์   Phetchabun</t>
  </si>
  <si>
    <t>กำแพงเพชร   Kamphaeng Phet</t>
  </si>
  <si>
    <t>นครสวรรค์   Nakhon Sawan</t>
  </si>
  <si>
    <t>พิจิตร   Phichit</t>
  </si>
  <si>
    <t>นครนายก   Nakhon Nayok</t>
  </si>
  <si>
    <t>นนทบุรี   Nonthaburi</t>
  </si>
  <si>
    <t>ปทุมธานี   Pathum Thani</t>
  </si>
  <si>
    <t>พระนครศรีอยุธยา   Ayutthaya</t>
  </si>
  <si>
    <t>สระบุรี   Saraburi</t>
  </si>
  <si>
    <t>อ่างทอง   Ang Thong</t>
  </si>
  <si>
    <t>ประจวบคีรีขันธ์   Prachuap Khiri Khan</t>
  </si>
  <si>
    <t>สมุทรสงคราม   Samut Songhkhram</t>
  </si>
  <si>
    <t>สมุทรสาคร   Samut Sakhon</t>
  </si>
  <si>
    <t>สุพรรณบุรี   Suphan Buri</t>
  </si>
  <si>
    <t>สมุทรปราการ   Samut Prokan</t>
  </si>
  <si>
    <t>ขอนแก่น   Khon Kaen</t>
  </si>
  <si>
    <t>ร้อยเอ็ด   Roi Et</t>
  </si>
  <si>
    <t>นครพนม   NaKhon Phanom</t>
  </si>
  <si>
    <t>เลย   Loei</t>
  </si>
  <si>
    <t>หนองคาย   Nong Khai</t>
  </si>
  <si>
    <t>ชัยภูมิ   CHaiyaphum</t>
  </si>
  <si>
    <t>นครราชสีมา   Nakhon Ratchasima</t>
  </si>
  <si>
    <t>บุรีรัมย์   Buri Ram</t>
  </si>
  <si>
    <t>สุรินทร์   Surin</t>
  </si>
  <si>
    <t>มุกดาหาร   Mukdahan</t>
  </si>
  <si>
    <t>ยโสธร   Yasothon</t>
  </si>
  <si>
    <t>ศรีสะเกษ   Si Sa Ket</t>
  </si>
  <si>
    <t>อำนาจเจริญ   Amnuat Charoen</t>
  </si>
  <si>
    <t>กระบี่   Krabi</t>
  </si>
  <si>
    <t>นครศรีธรรมราช   Nakhon Si Thammarat</t>
  </si>
  <si>
    <t>ตรัง   Trang</t>
  </si>
  <si>
    <t>ปัตตานี   Pattani</t>
  </si>
  <si>
    <t>พัทลุง   Phatthalung</t>
  </si>
  <si>
    <t>ยะลา   Yala</t>
  </si>
  <si>
    <t>สงขลา   SongKhla</t>
  </si>
  <si>
    <t>กรุงเทพมหานคร   Bangkok</t>
  </si>
  <si>
    <t>เครือข่ายที่11Network Health11</t>
  </si>
  <si>
    <t>เครือข่ายที่10Network Health10</t>
  </si>
  <si>
    <t>รวมทั้งประเทศ Whole Country</t>
  </si>
  <si>
    <t>น่าน   Nan</t>
  </si>
  <si>
    <t>พะเยา   Phayao</t>
  </si>
  <si>
    <t>แพร่   Phrae</t>
  </si>
  <si>
    <t>ลำปาง   Lampang</t>
  </si>
  <si>
    <t>ลำพูน   Lamphun</t>
  </si>
  <si>
    <t>สุโขทัย   Sukhothai</t>
  </si>
  <si>
    <t>อุตรดิตถ์   Uttaradit</t>
  </si>
  <si>
    <t>ชัยนาท   Chai Nat</t>
  </si>
  <si>
    <t>อุทัยธานี   Uthai Thani</t>
  </si>
  <si>
    <t>ลพบุรี   Lop Buri</t>
  </si>
  <si>
    <t>สิงห์บุรี   Sing Buri</t>
  </si>
  <si>
    <t>กาญจนบุรี   Kanchanaburi</t>
  </si>
  <si>
    <t>นครปฐม   Nakhon Pathom</t>
  </si>
  <si>
    <t>ราชบุรี   Ratchaburi</t>
  </si>
  <si>
    <t>เพชรบุรี   Phetchaburi</t>
  </si>
  <si>
    <t>ฉะเชิงเทรา   Chachoengsao</t>
  </si>
  <si>
    <t>ปราจีนบุรี   Prachin Buri</t>
  </si>
  <si>
    <t>สระแก้ว   Sa Kaeo</t>
  </si>
  <si>
    <t>Oncology</t>
  </si>
  <si>
    <t>นครศรีธรรมราชNakhon Si Thammarat</t>
  </si>
  <si>
    <t>หนองบัวลำภูNong Bua Lamphu</t>
  </si>
  <si>
    <t>ศัลยศาสตร์</t>
  </si>
  <si>
    <t>ประสาท</t>
  </si>
  <si>
    <t>ตกแต่ง</t>
  </si>
  <si>
    <t>ทรวงอก</t>
  </si>
  <si>
    <t>ยูโรวิทยา</t>
  </si>
  <si>
    <t>Surgery</t>
  </si>
  <si>
    <t xml:space="preserve">Neurological </t>
  </si>
  <si>
    <t xml:space="preserve">Plastic </t>
  </si>
  <si>
    <t xml:space="preserve">Thoracic </t>
  </si>
  <si>
    <t xml:space="preserve">Uroligical </t>
  </si>
  <si>
    <t xml:space="preserve">Pediatric </t>
  </si>
  <si>
    <t>ลำไส้ใหญ่</t>
  </si>
  <si>
    <t>หลอดเลือด</t>
  </si>
  <si>
    <t>อุบัติเหตุ</t>
  </si>
  <si>
    <t>ออร์โธปิดิกส์</t>
  </si>
  <si>
    <t>ตกแต่งและ</t>
  </si>
  <si>
    <t>และทวารหนัก</t>
  </si>
  <si>
    <t>เสริมสร้างใบหน้า</t>
  </si>
  <si>
    <t>Colorectal</t>
  </si>
  <si>
    <t xml:space="preserve">Vascular </t>
  </si>
  <si>
    <t>Trauma</t>
  </si>
  <si>
    <t xml:space="preserve">Surgical </t>
  </si>
  <si>
    <t>Orthopedic</t>
  </si>
  <si>
    <t>Plistic</t>
  </si>
  <si>
    <t>นครราชสีมาNakhon Ratchasima</t>
  </si>
  <si>
    <r>
      <t xml:space="preserve">ตาราง 10.2 (1)  </t>
    </r>
    <r>
      <rPr>
        <sz val="14"/>
        <rFont val="Angsana New"/>
        <family val="1"/>
      </rPr>
      <t xml:space="preserve">จำนวนแพทย์เฉพาะทางสาขาต่างๆ </t>
    </r>
    <r>
      <rPr>
        <b/>
        <sz val="14"/>
        <rFont val="Angsana New"/>
        <family val="1"/>
      </rPr>
      <t xml:space="preserve">(กลุ่มแพทย์ศัลยศาสตร์) </t>
    </r>
    <r>
      <rPr>
        <sz val="14"/>
        <rFont val="Angsana New"/>
        <family val="1"/>
      </rPr>
      <t>รายพื้นที่เครือข่ายบริการ  จังหวัด ปี 2561</t>
    </r>
  </si>
  <si>
    <r>
      <t xml:space="preserve">Table 10.2 (1)  Number of Medical Specialists </t>
    </r>
    <r>
      <rPr>
        <b/>
        <sz val="14"/>
        <rFont val="Angsana New"/>
        <family val="1"/>
      </rPr>
      <t>(Surgery Group)</t>
    </r>
    <r>
      <rPr>
        <sz val="14"/>
        <rFont val="Angsana New"/>
        <family val="1"/>
      </rPr>
      <t xml:space="preserve"> by Network Health Service, Province, 2018</t>
    </r>
  </si>
  <si>
    <r>
      <t xml:space="preserve">ตาราง 10.2 (2)  </t>
    </r>
    <r>
      <rPr>
        <sz val="14"/>
        <rFont val="Angsana New"/>
        <family val="1"/>
      </rPr>
      <t xml:space="preserve">จำนวนแพทย์เฉพาะทางสาขาต่างๆ </t>
    </r>
    <r>
      <rPr>
        <b/>
        <sz val="14"/>
        <rFont val="Angsana New"/>
        <family val="1"/>
      </rPr>
      <t xml:space="preserve">(กลุ่มแพทย์ศัลยศาสตร์) </t>
    </r>
    <r>
      <rPr>
        <sz val="14"/>
        <rFont val="Angsana New"/>
        <family val="1"/>
      </rPr>
      <t>รายพื้นที่เครือข่ายบริการ  จังหวัด ปี 2561</t>
    </r>
  </si>
  <si>
    <r>
      <t xml:space="preserve">Table 10.2 (2)    Number of Medical Specialists </t>
    </r>
    <r>
      <rPr>
        <b/>
        <sz val="14"/>
        <rFont val="Angsana New"/>
        <family val="1"/>
      </rPr>
      <t>(Surgery Group)</t>
    </r>
    <r>
      <rPr>
        <sz val="14"/>
        <rFont val="Angsana New"/>
        <family val="1"/>
      </rPr>
      <t xml:space="preserve"> by Network Health Service, Province, 2018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</si>
</sst>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13" x14ac:knownFonts="1">
    <font>
      <sz val="10"/>
      <name val="Arial"/>
      <charset val="22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Tahoma"/>
      <family val="2"/>
    </font>
    <font>
      <b/>
      <sz val="14"/>
      <name val="Angsana New"/>
      <family val="1"/>
    </font>
    <font>
      <sz val="14"/>
      <name val="Angsana New"/>
      <family val="1"/>
    </font>
    <font>
      <sz val="12"/>
      <name val="Angsana New"/>
      <family val="1"/>
    </font>
    <font>
      <sz val="14"/>
      <color indexed="8"/>
      <name val="Angsana New"/>
      <family val="1"/>
    </font>
    <font>
      <b/>
      <sz val="14"/>
      <color indexed="8"/>
      <name val="Angsana New"/>
      <family val="1"/>
    </font>
    <font>
      <sz val="10"/>
      <name val="Arial"/>
      <family val="2"/>
    </font>
    <font>
      <sz val="16"/>
      <color indexed="8"/>
      <name val="TH SarabunPSK"/>
      <family val="2"/>
    </font>
    <font>
      <sz val="14"/>
      <name val="AngsanaUPC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indexed="22"/>
      </bottom>
      <diagonal/>
    </border>
    <border>
      <left style="thin">
        <color theme="5"/>
      </left>
      <right style="thin">
        <color theme="5"/>
      </right>
      <top style="thin">
        <color indexed="22"/>
      </top>
      <bottom style="thin">
        <color indexed="22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 style="thin">
        <color indexed="22"/>
      </bottom>
      <diagonal/>
    </border>
    <border>
      <left style="thin">
        <color theme="5"/>
      </left>
      <right/>
      <top style="thin">
        <color indexed="22"/>
      </top>
      <bottom/>
      <diagonal/>
    </border>
    <border>
      <left style="thin">
        <color theme="5"/>
      </left>
      <right/>
      <top style="thin">
        <color indexed="22"/>
      </top>
      <bottom style="thin">
        <color theme="5"/>
      </bottom>
      <diagonal/>
    </border>
    <border>
      <left/>
      <right style="thin">
        <color theme="5"/>
      </right>
      <top/>
      <bottom style="thin">
        <color indexed="22"/>
      </bottom>
      <diagonal/>
    </border>
    <border>
      <left/>
      <right style="thin">
        <color theme="5"/>
      </right>
      <top style="thin">
        <color indexed="22"/>
      </top>
      <bottom style="thin">
        <color indexed="22"/>
      </bottom>
      <diagonal/>
    </border>
    <border>
      <left/>
      <right style="thin">
        <color theme="5"/>
      </right>
      <top style="thin">
        <color indexed="22"/>
      </top>
      <bottom/>
      <diagonal/>
    </border>
    <border>
      <left/>
      <right style="thin">
        <color theme="5"/>
      </right>
      <top style="thin">
        <color indexed="22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indexed="22"/>
      </top>
      <bottom/>
      <diagonal/>
    </border>
    <border>
      <left style="thin">
        <color theme="5"/>
      </left>
      <right style="thin">
        <color theme="5"/>
      </right>
      <top style="thin">
        <color indexed="22"/>
      </top>
      <bottom style="thin">
        <color theme="5"/>
      </bottom>
      <diagonal/>
    </border>
    <border>
      <left style="thin">
        <color theme="5"/>
      </left>
      <right/>
      <top/>
      <bottom style="hair">
        <color indexed="64"/>
      </bottom>
      <diagonal/>
    </border>
    <border>
      <left style="thin">
        <color theme="5"/>
      </left>
      <right/>
      <top style="hair">
        <color indexed="64"/>
      </top>
      <bottom style="hair">
        <color indexed="64"/>
      </bottom>
      <diagonal/>
    </border>
    <border>
      <left style="thin">
        <color theme="5"/>
      </left>
      <right/>
      <top style="hair">
        <color indexed="64"/>
      </top>
      <bottom/>
      <diagonal/>
    </border>
    <border>
      <left style="thin">
        <color theme="5"/>
      </left>
      <right style="thin">
        <color theme="5" tint="-0.249977111117893"/>
      </right>
      <top style="thin">
        <color theme="5"/>
      </top>
      <bottom style="thin">
        <color theme="5"/>
      </bottom>
      <diagonal/>
    </border>
  </borders>
  <cellStyleXfs count="32">
    <xf numFmtId="0" fontId="0" fillId="0" borderId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3" fillId="0" borderId="0"/>
  </cellStyleXfs>
  <cellXfs count="89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3" fontId="5" fillId="0" borderId="0" xfId="0" applyNumberFormat="1" applyFont="1"/>
    <xf numFmtId="0" fontId="4" fillId="0" borderId="0" xfId="0" applyFont="1" applyFill="1" applyBorder="1"/>
    <xf numFmtId="165" fontId="4" fillId="2" borderId="2" xfId="28" applyNumberFormat="1" applyFont="1" applyFill="1" applyBorder="1" applyAlignment="1">
      <alignment horizontal="center"/>
    </xf>
    <xf numFmtId="165" fontId="4" fillId="2" borderId="1" xfId="28" applyNumberFormat="1" applyFont="1" applyFill="1" applyBorder="1" applyAlignment="1">
      <alignment horizontal="center"/>
    </xf>
    <xf numFmtId="165" fontId="4" fillId="2" borderId="3" xfId="28" applyNumberFormat="1" applyFont="1" applyFill="1" applyBorder="1" applyAlignment="1">
      <alignment horizontal="center"/>
    </xf>
    <xf numFmtId="165" fontId="7" fillId="0" borderId="4" xfId="28" applyNumberFormat="1" applyFont="1" applyFill="1" applyBorder="1" applyAlignment="1">
      <alignment horizontal="center" wrapText="1"/>
    </xf>
    <xf numFmtId="165" fontId="7" fillId="0" borderId="5" xfId="28" applyNumberFormat="1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4" fontId="5" fillId="3" borderId="7" xfId="1" applyNumberFormat="1" applyFont="1" applyFill="1" applyBorder="1" applyAlignment="1">
      <alignment horizontal="center"/>
    </xf>
    <xf numFmtId="164" fontId="5" fillId="3" borderId="9" xfId="1" applyNumberFormat="1" applyFont="1" applyFill="1" applyBorder="1" applyAlignment="1">
      <alignment horizontal="center"/>
    </xf>
    <xf numFmtId="164" fontId="5" fillId="3" borderId="10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164" fontId="5" fillId="3" borderId="6" xfId="1" applyNumberFormat="1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5" fillId="0" borderId="12" xfId="0" applyFont="1" applyBorder="1"/>
    <xf numFmtId="0" fontId="5" fillId="0" borderId="13" xfId="0" applyFont="1" applyBorder="1"/>
    <xf numFmtId="0" fontId="5" fillId="0" borderId="15" xfId="0" applyFont="1" applyBorder="1"/>
    <xf numFmtId="0" fontId="6" fillId="0" borderId="13" xfId="0" applyFont="1" applyBorder="1"/>
    <xf numFmtId="0" fontId="5" fillId="0" borderId="14" xfId="0" applyFont="1" applyBorder="1"/>
    <xf numFmtId="0" fontId="5" fillId="3" borderId="8" xfId="0" applyFont="1" applyFill="1" applyBorder="1"/>
    <xf numFmtId="0" fontId="4" fillId="0" borderId="8" xfId="0" applyFont="1" applyFill="1" applyBorder="1"/>
    <xf numFmtId="0" fontId="5" fillId="3" borderId="11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165" fontId="8" fillId="0" borderId="8" xfId="28" applyNumberFormat="1" applyFont="1" applyFill="1" applyBorder="1" applyAlignment="1">
      <alignment horizontal="center" wrapText="1"/>
    </xf>
    <xf numFmtId="165" fontId="8" fillId="2" borderId="1" xfId="28" applyNumberFormat="1" applyFont="1" applyFill="1" applyBorder="1" applyAlignment="1">
      <alignment horizontal="center" wrapText="1"/>
    </xf>
    <xf numFmtId="165" fontId="7" fillId="0" borderId="12" xfId="28" applyNumberFormat="1" applyFont="1" applyFill="1" applyBorder="1" applyAlignment="1">
      <alignment horizontal="center" wrapText="1"/>
    </xf>
    <xf numFmtId="165" fontId="7" fillId="0" borderId="13" xfId="28" applyNumberFormat="1" applyFont="1" applyFill="1" applyBorder="1" applyAlignment="1">
      <alignment horizontal="center" wrapText="1"/>
    </xf>
    <xf numFmtId="165" fontId="7" fillId="0" borderId="14" xfId="28" applyNumberFormat="1" applyFont="1" applyFill="1" applyBorder="1" applyAlignment="1">
      <alignment horizontal="center" wrapText="1"/>
    </xf>
    <xf numFmtId="165" fontId="7" fillId="0" borderId="15" xfId="28" applyNumberFormat="1" applyFont="1" applyFill="1" applyBorder="1" applyAlignment="1">
      <alignment horizontal="center" wrapText="1"/>
    </xf>
    <xf numFmtId="165" fontId="8" fillId="0" borderId="11" xfId="28" applyNumberFormat="1" applyFont="1" applyFill="1" applyBorder="1" applyAlignment="1">
      <alignment horizontal="center" wrapText="1"/>
    </xf>
    <xf numFmtId="165" fontId="7" fillId="0" borderId="16" xfId="28" applyNumberFormat="1" applyFont="1" applyFill="1" applyBorder="1" applyAlignment="1">
      <alignment horizontal="center" wrapText="1"/>
    </xf>
    <xf numFmtId="165" fontId="7" fillId="0" borderId="17" xfId="28" applyNumberFormat="1" applyFont="1" applyFill="1" applyBorder="1" applyAlignment="1">
      <alignment horizontal="center" wrapText="1"/>
    </xf>
    <xf numFmtId="165" fontId="7" fillId="0" borderId="18" xfId="28" applyNumberFormat="1" applyFont="1" applyFill="1" applyBorder="1" applyAlignment="1">
      <alignment horizontal="center" wrapText="1"/>
    </xf>
    <xf numFmtId="165" fontId="7" fillId="0" borderId="19" xfId="28" applyNumberFormat="1" applyFont="1" applyFill="1" applyBorder="1" applyAlignment="1">
      <alignment horizontal="center" wrapText="1"/>
    </xf>
    <xf numFmtId="165" fontId="8" fillId="0" borderId="6" xfId="28" applyNumberFormat="1" applyFont="1" applyFill="1" applyBorder="1" applyAlignment="1">
      <alignment horizontal="center" wrapText="1"/>
    </xf>
    <xf numFmtId="165" fontId="7" fillId="0" borderId="20" xfId="28" applyNumberFormat="1" applyFont="1" applyFill="1" applyBorder="1" applyAlignment="1">
      <alignment horizontal="center" wrapText="1"/>
    </xf>
    <xf numFmtId="165" fontId="7" fillId="0" borderId="21" xfId="28" applyNumberFormat="1" applyFont="1" applyFill="1" applyBorder="1" applyAlignment="1">
      <alignment horizontal="center" wrapText="1"/>
    </xf>
    <xf numFmtId="3" fontId="5" fillId="3" borderId="10" xfId="1" applyNumberFormat="1" applyFont="1" applyFill="1" applyBorder="1" applyAlignment="1">
      <alignment horizontal="center"/>
    </xf>
    <xf numFmtId="3" fontId="5" fillId="3" borderId="11" xfId="1" applyNumberFormat="1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3" fontId="7" fillId="0" borderId="16" xfId="26" applyNumberFormat="1" applyFont="1" applyFill="1" applyBorder="1" applyAlignment="1">
      <alignment horizontal="center" wrapText="1"/>
    </xf>
    <xf numFmtId="3" fontId="7" fillId="0" borderId="17" xfId="26" applyNumberFormat="1" applyFont="1" applyFill="1" applyBorder="1" applyAlignment="1">
      <alignment horizontal="center" wrapText="1"/>
    </xf>
    <xf numFmtId="3" fontId="7" fillId="0" borderId="18" xfId="26" applyNumberFormat="1" applyFont="1" applyFill="1" applyBorder="1" applyAlignment="1">
      <alignment horizontal="center" wrapText="1"/>
    </xf>
    <xf numFmtId="3" fontId="7" fillId="0" borderId="19" xfId="26" applyNumberFormat="1" applyFont="1" applyFill="1" applyBorder="1" applyAlignment="1">
      <alignment horizontal="center" wrapText="1"/>
    </xf>
    <xf numFmtId="3" fontId="5" fillId="3" borderId="7" xfId="1" applyNumberFormat="1" applyFont="1" applyFill="1" applyBorder="1" applyAlignment="1">
      <alignment horizontal="center"/>
    </xf>
    <xf numFmtId="3" fontId="5" fillId="3" borderId="8" xfId="1" applyNumberFormat="1" applyFont="1" applyFill="1" applyBorder="1" applyAlignment="1">
      <alignment horizontal="center"/>
    </xf>
    <xf numFmtId="3" fontId="5" fillId="3" borderId="8" xfId="0" applyNumberFormat="1" applyFont="1" applyFill="1" applyBorder="1" applyAlignment="1">
      <alignment horizontal="center"/>
    </xf>
    <xf numFmtId="3" fontId="7" fillId="0" borderId="12" xfId="26" applyNumberFormat="1" applyFont="1" applyFill="1" applyBorder="1" applyAlignment="1">
      <alignment horizontal="center" wrapText="1"/>
    </xf>
    <xf numFmtId="3" fontId="7" fillId="0" borderId="13" xfId="26" applyNumberFormat="1" applyFont="1" applyFill="1" applyBorder="1" applyAlignment="1">
      <alignment horizontal="center" wrapText="1"/>
    </xf>
    <xf numFmtId="3" fontId="7" fillId="0" borderId="14" xfId="26" applyNumberFormat="1" applyFont="1" applyFill="1" applyBorder="1" applyAlignment="1">
      <alignment horizontal="center" wrapText="1"/>
    </xf>
    <xf numFmtId="3" fontId="7" fillId="0" borderId="15" xfId="26" applyNumberFormat="1" applyFont="1" applyFill="1" applyBorder="1" applyAlignment="1">
      <alignment horizontal="center" wrapText="1"/>
    </xf>
    <xf numFmtId="3" fontId="5" fillId="3" borderId="9" xfId="1" applyNumberFormat="1" applyFont="1" applyFill="1" applyBorder="1" applyAlignment="1">
      <alignment horizontal="center"/>
    </xf>
    <xf numFmtId="3" fontId="5" fillId="3" borderId="6" xfId="1" applyNumberFormat="1" applyFont="1" applyFill="1" applyBorder="1" applyAlignment="1">
      <alignment horizontal="center"/>
    </xf>
    <xf numFmtId="3" fontId="5" fillId="3" borderId="6" xfId="0" applyNumberFormat="1" applyFont="1" applyFill="1" applyBorder="1" applyAlignment="1">
      <alignment horizontal="center"/>
    </xf>
    <xf numFmtId="3" fontId="7" fillId="0" borderId="4" xfId="26" applyNumberFormat="1" applyFont="1" applyFill="1" applyBorder="1" applyAlignment="1">
      <alignment horizontal="center" wrapText="1"/>
    </xf>
    <xf numFmtId="3" fontId="7" fillId="0" borderId="5" xfId="26" applyNumberFormat="1" applyFont="1" applyFill="1" applyBorder="1" applyAlignment="1">
      <alignment horizontal="center" wrapText="1"/>
    </xf>
    <xf numFmtId="3" fontId="7" fillId="0" borderId="20" xfId="26" applyNumberFormat="1" applyFont="1" applyFill="1" applyBorder="1" applyAlignment="1">
      <alignment horizontal="center" wrapText="1"/>
    </xf>
    <xf numFmtId="3" fontId="7" fillId="0" borderId="21" xfId="26" applyNumberFormat="1" applyFont="1" applyFill="1" applyBorder="1" applyAlignment="1">
      <alignment horizontal="center" wrapText="1"/>
    </xf>
    <xf numFmtId="3" fontId="10" fillId="0" borderId="11" xfId="27" applyNumberFormat="1" applyFont="1" applyFill="1" applyBorder="1" applyAlignment="1">
      <alignment horizontal="center" wrapText="1"/>
    </xf>
    <xf numFmtId="3" fontId="10" fillId="0" borderId="16" xfId="27" applyNumberFormat="1" applyFont="1" applyFill="1" applyBorder="1" applyAlignment="1">
      <alignment horizontal="center" wrapText="1"/>
    </xf>
    <xf numFmtId="3" fontId="10" fillId="0" borderId="17" xfId="27" applyNumberFormat="1" applyFont="1" applyFill="1" applyBorder="1" applyAlignment="1">
      <alignment horizontal="center" wrapText="1"/>
    </xf>
    <xf numFmtId="3" fontId="10" fillId="0" borderId="19" xfId="27" applyNumberFormat="1" applyFont="1" applyFill="1" applyBorder="1" applyAlignment="1">
      <alignment horizontal="center" wrapText="1"/>
    </xf>
    <xf numFmtId="0" fontId="11" fillId="0" borderId="22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24" xfId="0" applyFont="1" applyBorder="1" applyAlignment="1">
      <alignment vertical="center"/>
    </xf>
    <xf numFmtId="3" fontId="10" fillId="0" borderId="8" xfId="27" applyNumberFormat="1" applyFont="1" applyFill="1" applyBorder="1" applyAlignment="1">
      <alignment horizontal="center" wrapText="1"/>
    </xf>
    <xf numFmtId="3" fontId="10" fillId="0" borderId="12" xfId="27" applyNumberFormat="1" applyFont="1" applyFill="1" applyBorder="1" applyAlignment="1">
      <alignment horizontal="center" wrapText="1"/>
    </xf>
    <xf numFmtId="3" fontId="10" fillId="0" borderId="13" xfId="27" applyNumberFormat="1" applyFont="1" applyFill="1" applyBorder="1" applyAlignment="1">
      <alignment horizontal="center" wrapText="1"/>
    </xf>
    <xf numFmtId="3" fontId="10" fillId="0" borderId="15" xfId="27" applyNumberFormat="1" applyFont="1" applyFill="1" applyBorder="1" applyAlignment="1">
      <alignment horizontal="center" wrapText="1"/>
    </xf>
    <xf numFmtId="3" fontId="10" fillId="0" borderId="6" xfId="27" applyNumberFormat="1" applyFont="1" applyFill="1" applyBorder="1" applyAlignment="1">
      <alignment horizontal="center" wrapText="1"/>
    </xf>
    <xf numFmtId="3" fontId="10" fillId="0" borderId="4" xfId="27" applyNumberFormat="1" applyFont="1" applyFill="1" applyBorder="1" applyAlignment="1">
      <alignment horizontal="center" wrapText="1"/>
    </xf>
    <xf numFmtId="3" fontId="10" fillId="0" borderId="5" xfId="27" applyNumberFormat="1" applyFont="1" applyFill="1" applyBorder="1" applyAlignment="1">
      <alignment horizontal="center" wrapText="1"/>
    </xf>
    <xf numFmtId="3" fontId="10" fillId="0" borderId="21" xfId="27" applyNumberFormat="1" applyFont="1" applyFill="1" applyBorder="1" applyAlignment="1">
      <alignment horizontal="center" wrapText="1"/>
    </xf>
    <xf numFmtId="3" fontId="8" fillId="0" borderId="11" xfId="26" applyNumberFormat="1" applyFont="1" applyFill="1" applyBorder="1" applyAlignment="1">
      <alignment horizontal="center" wrapText="1"/>
    </xf>
    <xf numFmtId="3" fontId="8" fillId="0" borderId="8" xfId="26" applyNumberFormat="1" applyFont="1" applyFill="1" applyBorder="1" applyAlignment="1">
      <alignment horizontal="center" wrapText="1"/>
    </xf>
    <xf numFmtId="3" fontId="8" fillId="2" borderId="1" xfId="26" applyNumberFormat="1" applyFont="1" applyFill="1" applyBorder="1" applyAlignment="1">
      <alignment horizontal="center" wrapText="1"/>
    </xf>
    <xf numFmtId="3" fontId="8" fillId="0" borderId="6" xfId="26" applyNumberFormat="1" applyFont="1" applyFill="1" applyBorder="1" applyAlignment="1">
      <alignment horizontal="center" wrapText="1"/>
    </xf>
    <xf numFmtId="165" fontId="8" fillId="2" borderId="25" xfId="28" applyNumberFormat="1" applyFont="1" applyFill="1" applyBorder="1" applyAlignment="1">
      <alignment horizontal="center" wrapText="1"/>
    </xf>
    <xf numFmtId="165" fontId="4" fillId="2" borderId="25" xfId="28" applyNumberFormat="1" applyFont="1" applyFill="1" applyBorder="1" applyAlignment="1">
      <alignment horizontal="center"/>
    </xf>
    <xf numFmtId="3" fontId="4" fillId="2" borderId="25" xfId="0" applyNumberFormat="1" applyFont="1" applyFill="1" applyBorder="1" applyAlignment="1">
      <alignment horizontal="center"/>
    </xf>
    <xf numFmtId="3" fontId="8" fillId="2" borderId="25" xfId="26" applyNumberFormat="1" applyFont="1" applyFill="1" applyBorder="1" applyAlignment="1">
      <alignment horizontal="center" wrapText="1"/>
    </xf>
  </cellXfs>
  <cellStyles count="32">
    <cellStyle name="Comma" xfId="28" builtinId="3"/>
    <cellStyle name="Comma 2" xfId="1"/>
    <cellStyle name="Comma 2 2" xfId="2"/>
    <cellStyle name="Comma 3" xfId="3"/>
    <cellStyle name="Comma 4" xfId="4"/>
    <cellStyle name="Normal" xfId="0" builtinId="0"/>
    <cellStyle name="Normal 10" xfId="5"/>
    <cellStyle name="Normal 12" xfId="6"/>
    <cellStyle name="Normal 13" xfId="7"/>
    <cellStyle name="Normal 15" xfId="8"/>
    <cellStyle name="Normal 18" xfId="9"/>
    <cellStyle name="Normal 2" xfId="10"/>
    <cellStyle name="Normal 22" xfId="11"/>
    <cellStyle name="Normal 23" xfId="12"/>
    <cellStyle name="Normal 26" xfId="13"/>
    <cellStyle name="Normal 27" xfId="14"/>
    <cellStyle name="Normal 29" xfId="15"/>
    <cellStyle name="Normal 30" xfId="16"/>
    <cellStyle name="Normal 31" xfId="17"/>
    <cellStyle name="Normal 33" xfId="18"/>
    <cellStyle name="Normal 34" xfId="19"/>
    <cellStyle name="Normal 4" xfId="20"/>
    <cellStyle name="Normal 5" xfId="21"/>
    <cellStyle name="Normal 6" xfId="22"/>
    <cellStyle name="Normal 7" xfId="23"/>
    <cellStyle name="Normal 8" xfId="24"/>
    <cellStyle name="Normal 9" xfId="25"/>
    <cellStyle name="Normal_Sheet2 2" xfId="26"/>
    <cellStyle name="Normal_Sheet7 2" xfId="27"/>
    <cellStyle name="เครื่องหมายจุลภาค 2" xfId="29"/>
    <cellStyle name="ปกติ 2" xfId="30"/>
    <cellStyle name="ปกติ_10.สาขาเวชศาสตร์ป้องกันปี55" xfId="3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1"/>
  <sheetViews>
    <sheetView tabSelected="1" workbookViewId="0">
      <selection activeCell="N14" sqref="N14"/>
    </sheetView>
  </sheetViews>
  <sheetFormatPr defaultRowHeight="21.95" customHeight="1" x14ac:dyDescent="0.45"/>
  <cols>
    <col min="1" max="1" width="9.140625" style="2"/>
    <col min="2" max="2" width="28.85546875" style="2" customWidth="1"/>
    <col min="3" max="3" width="9.85546875" style="2" bestFit="1" customWidth="1"/>
    <col min="4" max="4" width="11.7109375" style="2" bestFit="1" customWidth="1"/>
    <col min="5" max="8" width="9.85546875" style="2" bestFit="1" customWidth="1"/>
    <col min="9" max="9" width="5.5703125" style="2" customWidth="1"/>
    <col min="10" max="16384" width="9.140625" style="2"/>
  </cols>
  <sheetData>
    <row r="1" spans="2:9" ht="21.95" customHeight="1" x14ac:dyDescent="0.45">
      <c r="B1" s="1" t="s">
        <v>122</v>
      </c>
      <c r="I1" s="3"/>
    </row>
    <row r="2" spans="2:9" ht="21.95" customHeight="1" x14ac:dyDescent="0.45">
      <c r="B2" s="2" t="s">
        <v>123</v>
      </c>
      <c r="I2" s="3"/>
    </row>
    <row r="3" spans="2:9" ht="21.95" customHeight="1" x14ac:dyDescent="0.45">
      <c r="B3" s="12" t="s">
        <v>19</v>
      </c>
      <c r="C3" s="14" t="s">
        <v>97</v>
      </c>
      <c r="D3" s="14" t="s">
        <v>98</v>
      </c>
      <c r="E3" s="15" t="s">
        <v>97</v>
      </c>
      <c r="F3" s="16" t="s">
        <v>97</v>
      </c>
      <c r="G3" s="16" t="s">
        <v>97</v>
      </c>
      <c r="H3" s="16" t="s">
        <v>23</v>
      </c>
      <c r="I3" s="3"/>
    </row>
    <row r="4" spans="2:9" ht="21.95" customHeight="1" x14ac:dyDescent="0.45">
      <c r="B4" s="13" t="s">
        <v>20</v>
      </c>
      <c r="C4" s="17"/>
      <c r="D4" s="17" t="s">
        <v>97</v>
      </c>
      <c r="E4" s="18" t="s">
        <v>99</v>
      </c>
      <c r="F4" s="19" t="s">
        <v>100</v>
      </c>
      <c r="G4" s="19" t="s">
        <v>101</v>
      </c>
      <c r="H4" s="19" t="s">
        <v>97</v>
      </c>
      <c r="I4" s="3"/>
    </row>
    <row r="5" spans="2:9" ht="21.95" customHeight="1" x14ac:dyDescent="0.45">
      <c r="B5" s="27"/>
      <c r="C5" s="17" t="s">
        <v>102</v>
      </c>
      <c r="D5" s="17" t="s">
        <v>103</v>
      </c>
      <c r="E5" s="30" t="s">
        <v>104</v>
      </c>
      <c r="F5" s="19" t="s">
        <v>105</v>
      </c>
      <c r="G5" s="19" t="s">
        <v>106</v>
      </c>
      <c r="H5" s="29" t="s">
        <v>107</v>
      </c>
      <c r="I5" s="3"/>
    </row>
    <row r="6" spans="2:9" ht="21.95" customHeight="1" x14ac:dyDescent="0.45">
      <c r="B6" s="27"/>
      <c r="C6" s="17"/>
      <c r="D6" s="17" t="s">
        <v>102</v>
      </c>
      <c r="E6" s="30" t="s">
        <v>102</v>
      </c>
      <c r="F6" s="19" t="s">
        <v>102</v>
      </c>
      <c r="G6" s="19" t="s">
        <v>102</v>
      </c>
      <c r="H6" s="29" t="s">
        <v>102</v>
      </c>
      <c r="I6" s="3"/>
    </row>
    <row r="7" spans="2:9" ht="21.95" customHeight="1" x14ac:dyDescent="0.45">
      <c r="B7" s="27"/>
      <c r="C7" s="17"/>
      <c r="D7" s="17"/>
      <c r="E7" s="30"/>
      <c r="F7" s="19"/>
      <c r="G7" s="19"/>
      <c r="H7" s="29"/>
      <c r="I7" s="3"/>
    </row>
    <row r="8" spans="2:9" ht="21.95" customHeight="1" x14ac:dyDescent="0.45">
      <c r="B8" s="21" t="s">
        <v>75</v>
      </c>
      <c r="C8" s="8">
        <f>SUM(C9,C10,C19,C25,C40,C31,C49,C58,C63,C71,C76,C82,C90)</f>
        <v>1772</v>
      </c>
      <c r="D8" s="8">
        <f>SUM(D9,D10,D19,D25,D40,D31,D49,D58,D63,D71,D76,D82,D90)</f>
        <v>399</v>
      </c>
      <c r="E8" s="8">
        <f>SUM(E9,E10,E19,E25,E40,E31,E49,E58,E63,E71,E76,E82,E90)</f>
        <v>248</v>
      </c>
      <c r="F8" s="8">
        <f>SUM(F9,F10,F19,F25,F40,F31,F49,F58,F63,F71,F76,F82,F90)</f>
        <v>176</v>
      </c>
      <c r="G8" s="8">
        <f>SUM(G9,G10,G19,G25,G40,G31,G49,G58,G63,G71,G76,G82,G90)</f>
        <v>361</v>
      </c>
      <c r="H8" s="86">
        <f>SUM(H9,H10,H19,H25,H40,H31,H49,H58,H63,H71,H76,H82,H90)</f>
        <v>140</v>
      </c>
    </row>
    <row r="9" spans="2:9" ht="21.95" customHeight="1" x14ac:dyDescent="0.45">
      <c r="B9" s="28" t="s">
        <v>72</v>
      </c>
      <c r="C9" s="31">
        <v>523</v>
      </c>
      <c r="D9" s="31">
        <v>146</v>
      </c>
      <c r="E9" s="42">
        <v>107</v>
      </c>
      <c r="F9" s="37">
        <v>59</v>
      </c>
      <c r="G9" s="37">
        <v>123</v>
      </c>
      <c r="H9" s="37">
        <v>47</v>
      </c>
      <c r="I9" s="3"/>
    </row>
    <row r="10" spans="2:9" ht="21.95" customHeight="1" x14ac:dyDescent="0.45">
      <c r="B10" s="21" t="s">
        <v>31</v>
      </c>
      <c r="C10" s="32">
        <f>SUM(C11:C18)</f>
        <v>139</v>
      </c>
      <c r="D10" s="32">
        <f t="shared" ref="D10:H10" si="0">SUM(D11:D18)</f>
        <v>29</v>
      </c>
      <c r="E10" s="32">
        <f t="shared" si="0"/>
        <v>18</v>
      </c>
      <c r="F10" s="32">
        <f t="shared" si="0"/>
        <v>21</v>
      </c>
      <c r="G10" s="32">
        <f t="shared" si="0"/>
        <v>33</v>
      </c>
      <c r="H10" s="85">
        <f t="shared" si="0"/>
        <v>8</v>
      </c>
      <c r="I10" s="3"/>
    </row>
    <row r="11" spans="2:9" ht="21.95" customHeight="1" x14ac:dyDescent="0.45">
      <c r="B11" s="22" t="s">
        <v>18</v>
      </c>
      <c r="C11" s="33">
        <v>20</v>
      </c>
      <c r="D11" s="33">
        <v>5</v>
      </c>
      <c r="E11" s="10">
        <v>3</v>
      </c>
      <c r="F11" s="38">
        <v>6</v>
      </c>
      <c r="G11" s="38">
        <v>5</v>
      </c>
      <c r="H11" s="38">
        <v>3</v>
      </c>
      <c r="I11" s="3"/>
    </row>
    <row r="12" spans="2:9" ht="21.95" customHeight="1" x14ac:dyDescent="0.45">
      <c r="B12" s="23" t="s">
        <v>33</v>
      </c>
      <c r="C12" s="34">
        <v>62</v>
      </c>
      <c r="D12" s="34">
        <v>16</v>
      </c>
      <c r="E12" s="11">
        <v>9</v>
      </c>
      <c r="F12" s="39">
        <v>11</v>
      </c>
      <c r="G12" s="39">
        <v>14</v>
      </c>
      <c r="H12" s="39">
        <v>3</v>
      </c>
      <c r="I12" s="3"/>
    </row>
    <row r="13" spans="2:9" ht="21.95" customHeight="1" x14ac:dyDescent="0.45">
      <c r="B13" s="23" t="s">
        <v>76</v>
      </c>
      <c r="C13" s="34">
        <v>11</v>
      </c>
      <c r="D13" s="34">
        <v>0</v>
      </c>
      <c r="E13" s="11">
        <v>0</v>
      </c>
      <c r="F13" s="39">
        <v>0</v>
      </c>
      <c r="G13" s="39">
        <v>0</v>
      </c>
      <c r="H13" s="39">
        <v>0</v>
      </c>
      <c r="I13" s="3"/>
    </row>
    <row r="14" spans="2:9" ht="21.95" customHeight="1" x14ac:dyDescent="0.45">
      <c r="B14" s="23" t="s">
        <v>77</v>
      </c>
      <c r="C14" s="34">
        <v>11</v>
      </c>
      <c r="D14" s="34">
        <v>0</v>
      </c>
      <c r="E14" s="11">
        <v>0</v>
      </c>
      <c r="F14" s="39">
        <v>0</v>
      </c>
      <c r="G14" s="39">
        <v>3</v>
      </c>
      <c r="H14" s="39">
        <v>0</v>
      </c>
      <c r="I14" s="3"/>
    </row>
    <row r="15" spans="2:9" ht="21.95" customHeight="1" x14ac:dyDescent="0.45">
      <c r="B15" s="23" t="s">
        <v>78</v>
      </c>
      <c r="C15" s="34">
        <v>6</v>
      </c>
      <c r="D15" s="34">
        <v>2</v>
      </c>
      <c r="E15" s="11">
        <v>1</v>
      </c>
      <c r="F15" s="39">
        <v>0</v>
      </c>
      <c r="G15" s="39">
        <v>3</v>
      </c>
      <c r="H15" s="39">
        <v>0</v>
      </c>
      <c r="I15" s="3"/>
    </row>
    <row r="16" spans="2:9" ht="21.95" customHeight="1" x14ac:dyDescent="0.45">
      <c r="B16" s="23" t="s">
        <v>34</v>
      </c>
      <c r="C16" s="34">
        <v>5</v>
      </c>
      <c r="D16" s="34">
        <v>0</v>
      </c>
      <c r="E16" s="11">
        <v>0</v>
      </c>
      <c r="F16" s="39">
        <v>0</v>
      </c>
      <c r="G16" s="39">
        <v>0</v>
      </c>
      <c r="H16" s="39">
        <v>0</v>
      </c>
      <c r="I16" s="3"/>
    </row>
    <row r="17" spans="2:9" ht="21.95" customHeight="1" x14ac:dyDescent="0.45">
      <c r="B17" s="23" t="s">
        <v>79</v>
      </c>
      <c r="C17" s="34">
        <v>17</v>
      </c>
      <c r="D17" s="34">
        <v>4</v>
      </c>
      <c r="E17" s="11">
        <v>4</v>
      </c>
      <c r="F17" s="39">
        <v>4</v>
      </c>
      <c r="G17" s="39">
        <v>6</v>
      </c>
      <c r="H17" s="39">
        <v>2</v>
      </c>
      <c r="I17" s="3"/>
    </row>
    <row r="18" spans="2:9" ht="21.95" customHeight="1" x14ac:dyDescent="0.45">
      <c r="B18" s="26" t="s">
        <v>80</v>
      </c>
      <c r="C18" s="35">
        <v>7</v>
      </c>
      <c r="D18" s="35">
        <v>2</v>
      </c>
      <c r="E18" s="43">
        <v>1</v>
      </c>
      <c r="F18" s="40">
        <v>0</v>
      </c>
      <c r="G18" s="40">
        <v>2</v>
      </c>
      <c r="H18" s="40">
        <v>0</v>
      </c>
      <c r="I18" s="3"/>
    </row>
    <row r="19" spans="2:9" ht="21.95" customHeight="1" x14ac:dyDescent="0.45">
      <c r="B19" s="21" t="s">
        <v>28</v>
      </c>
      <c r="C19" s="8">
        <f>SUM(C20:C24)</f>
        <v>60</v>
      </c>
      <c r="D19" s="8">
        <f t="shared" ref="D19:H19" si="1">SUM(D20:D24)</f>
        <v>16</v>
      </c>
      <c r="E19" s="8">
        <f t="shared" si="1"/>
        <v>7</v>
      </c>
      <c r="F19" s="8">
        <f t="shared" si="1"/>
        <v>7</v>
      </c>
      <c r="G19" s="8">
        <f t="shared" si="1"/>
        <v>15</v>
      </c>
      <c r="H19" s="86">
        <f t="shared" si="1"/>
        <v>3</v>
      </c>
      <c r="I19" s="3"/>
    </row>
    <row r="20" spans="2:9" ht="21.95" customHeight="1" x14ac:dyDescent="0.45">
      <c r="B20" s="22" t="s">
        <v>35</v>
      </c>
      <c r="C20" s="33">
        <v>11</v>
      </c>
      <c r="D20" s="33">
        <v>2</v>
      </c>
      <c r="E20" s="10">
        <v>0</v>
      </c>
      <c r="F20" s="38">
        <v>0</v>
      </c>
      <c r="G20" s="38">
        <v>2</v>
      </c>
      <c r="H20" s="38">
        <v>0</v>
      </c>
      <c r="I20" s="3"/>
    </row>
    <row r="21" spans="2:9" ht="21.95" customHeight="1" x14ac:dyDescent="0.45">
      <c r="B21" s="23" t="s">
        <v>36</v>
      </c>
      <c r="C21" s="34">
        <v>29</v>
      </c>
      <c r="D21" s="34">
        <v>9</v>
      </c>
      <c r="E21" s="11">
        <v>6</v>
      </c>
      <c r="F21" s="39">
        <v>6</v>
      </c>
      <c r="G21" s="39">
        <v>7</v>
      </c>
      <c r="H21" s="39">
        <v>2</v>
      </c>
      <c r="I21" s="3"/>
    </row>
    <row r="22" spans="2:9" ht="21.95" customHeight="1" x14ac:dyDescent="0.45">
      <c r="B22" s="23" t="s">
        <v>37</v>
      </c>
      <c r="C22" s="34">
        <v>11</v>
      </c>
      <c r="D22" s="34">
        <v>1</v>
      </c>
      <c r="E22" s="11">
        <v>0</v>
      </c>
      <c r="F22" s="39">
        <v>0</v>
      </c>
      <c r="G22" s="39">
        <v>2</v>
      </c>
      <c r="H22" s="39">
        <v>0</v>
      </c>
      <c r="I22" s="3"/>
    </row>
    <row r="23" spans="2:9" ht="21.95" customHeight="1" x14ac:dyDescent="0.45">
      <c r="B23" s="23" t="s">
        <v>81</v>
      </c>
      <c r="C23" s="34">
        <v>7</v>
      </c>
      <c r="D23" s="34">
        <v>0</v>
      </c>
      <c r="E23" s="11">
        <v>0</v>
      </c>
      <c r="F23" s="39">
        <v>0</v>
      </c>
      <c r="G23" s="39">
        <v>2</v>
      </c>
      <c r="H23" s="39">
        <v>0</v>
      </c>
      <c r="I23" s="3"/>
    </row>
    <row r="24" spans="2:9" ht="21.95" customHeight="1" x14ac:dyDescent="0.45">
      <c r="B24" s="26" t="s">
        <v>82</v>
      </c>
      <c r="C24" s="35">
        <v>2</v>
      </c>
      <c r="D24" s="35">
        <v>4</v>
      </c>
      <c r="E24" s="43">
        <v>1</v>
      </c>
      <c r="F24" s="40">
        <v>1</v>
      </c>
      <c r="G24" s="40">
        <v>2</v>
      </c>
      <c r="H24" s="40">
        <v>1</v>
      </c>
      <c r="I24" s="3"/>
    </row>
    <row r="25" spans="2:9" ht="21.95" customHeight="1" x14ac:dyDescent="0.45">
      <c r="B25" s="21" t="s">
        <v>29</v>
      </c>
      <c r="C25" s="8">
        <f>SUM(C26:C30)</f>
        <v>42</v>
      </c>
      <c r="D25" s="8">
        <f t="shared" ref="D25:H25" si="2">SUM(D26:D30)</f>
        <v>9</v>
      </c>
      <c r="E25" s="8">
        <f t="shared" si="2"/>
        <v>6</v>
      </c>
      <c r="F25" s="8">
        <f t="shared" si="2"/>
        <v>1</v>
      </c>
      <c r="G25" s="8">
        <f t="shared" si="2"/>
        <v>9</v>
      </c>
      <c r="H25" s="86">
        <f t="shared" si="2"/>
        <v>4</v>
      </c>
      <c r="I25" s="3"/>
    </row>
    <row r="26" spans="2:9" ht="21.95" customHeight="1" x14ac:dyDescent="0.45">
      <c r="B26" s="22" t="s">
        <v>38</v>
      </c>
      <c r="C26" s="33">
        <v>7</v>
      </c>
      <c r="D26" s="33">
        <v>1</v>
      </c>
      <c r="E26" s="10">
        <v>1</v>
      </c>
      <c r="F26" s="38">
        <v>0</v>
      </c>
      <c r="G26" s="38">
        <v>1</v>
      </c>
      <c r="H26" s="38">
        <v>0</v>
      </c>
      <c r="I26" s="3"/>
    </row>
    <row r="27" spans="2:9" ht="21.95" customHeight="1" x14ac:dyDescent="0.45">
      <c r="B27" s="23" t="s">
        <v>83</v>
      </c>
      <c r="C27" s="34">
        <v>4</v>
      </c>
      <c r="D27" s="34">
        <v>0</v>
      </c>
      <c r="E27" s="11">
        <v>0</v>
      </c>
      <c r="F27" s="39">
        <v>0</v>
      </c>
      <c r="G27" s="39">
        <v>2</v>
      </c>
      <c r="H27" s="39">
        <v>0</v>
      </c>
      <c r="I27" s="3"/>
    </row>
    <row r="28" spans="2:9" ht="21.95" customHeight="1" x14ac:dyDescent="0.45">
      <c r="B28" s="23" t="s">
        <v>39</v>
      </c>
      <c r="C28" s="34">
        <v>19</v>
      </c>
      <c r="D28" s="34">
        <v>4</v>
      </c>
      <c r="E28" s="11">
        <v>5</v>
      </c>
      <c r="F28" s="39">
        <v>1</v>
      </c>
      <c r="G28" s="39">
        <v>5</v>
      </c>
      <c r="H28" s="39">
        <v>4</v>
      </c>
      <c r="I28" s="3"/>
    </row>
    <row r="29" spans="2:9" ht="21.95" customHeight="1" x14ac:dyDescent="0.45">
      <c r="B29" s="23" t="s">
        <v>40</v>
      </c>
      <c r="C29" s="34">
        <v>9</v>
      </c>
      <c r="D29" s="34">
        <v>3</v>
      </c>
      <c r="E29" s="11">
        <v>0</v>
      </c>
      <c r="F29" s="39">
        <v>0</v>
      </c>
      <c r="G29" s="39">
        <v>1</v>
      </c>
      <c r="H29" s="39">
        <v>0</v>
      </c>
      <c r="I29" s="3"/>
    </row>
    <row r="30" spans="2:9" ht="21.95" customHeight="1" x14ac:dyDescent="0.45">
      <c r="B30" s="24" t="s">
        <v>84</v>
      </c>
      <c r="C30" s="36">
        <v>3</v>
      </c>
      <c r="D30" s="36">
        <v>1</v>
      </c>
      <c r="E30" s="44">
        <v>0</v>
      </c>
      <c r="F30" s="41">
        <v>0</v>
      </c>
      <c r="G30" s="41">
        <v>0</v>
      </c>
      <c r="H30" s="41">
        <v>0</v>
      </c>
      <c r="I30" s="3"/>
    </row>
    <row r="31" spans="2:9" ht="21.95" customHeight="1" x14ac:dyDescent="0.45">
      <c r="B31" s="21" t="s">
        <v>22</v>
      </c>
      <c r="C31" s="8">
        <f>SUM(C32:C39)</f>
        <v>171</v>
      </c>
      <c r="D31" s="8">
        <f>SUM(D32:D39)</f>
        <v>30</v>
      </c>
      <c r="E31" s="9">
        <f t="shared" ref="E31:H31" si="3">SUM(E32:E39)</f>
        <v>12</v>
      </c>
      <c r="F31" s="7">
        <f t="shared" si="3"/>
        <v>18</v>
      </c>
      <c r="G31" s="7">
        <f t="shared" si="3"/>
        <v>23</v>
      </c>
      <c r="H31" s="7">
        <f t="shared" si="3"/>
        <v>8</v>
      </c>
      <c r="I31" s="6"/>
    </row>
    <row r="32" spans="2:9" ht="21.95" customHeight="1" x14ac:dyDescent="0.45">
      <c r="B32" s="22" t="s">
        <v>41</v>
      </c>
      <c r="C32" s="33">
        <v>26</v>
      </c>
      <c r="D32" s="33">
        <v>8</v>
      </c>
      <c r="E32" s="10">
        <v>1</v>
      </c>
      <c r="F32" s="38">
        <v>1</v>
      </c>
      <c r="G32" s="38">
        <v>7</v>
      </c>
      <c r="H32" s="38">
        <v>0</v>
      </c>
      <c r="I32" s="3"/>
    </row>
    <row r="33" spans="2:9" ht="21.95" customHeight="1" x14ac:dyDescent="0.45">
      <c r="B33" s="23" t="s">
        <v>42</v>
      </c>
      <c r="C33" s="34">
        <v>37</v>
      </c>
      <c r="D33" s="34">
        <v>6</v>
      </c>
      <c r="E33" s="11">
        <v>6</v>
      </c>
      <c r="F33" s="39">
        <v>12</v>
      </c>
      <c r="G33" s="39">
        <v>7</v>
      </c>
      <c r="H33" s="39">
        <v>1</v>
      </c>
      <c r="I33" s="3"/>
    </row>
    <row r="34" spans="2:9" ht="21.95" customHeight="1" x14ac:dyDescent="0.45">
      <c r="B34" s="23" t="s">
        <v>43</v>
      </c>
      <c r="C34" s="34">
        <v>45</v>
      </c>
      <c r="D34" s="34">
        <v>4</v>
      </c>
      <c r="E34" s="11">
        <v>1</v>
      </c>
      <c r="F34" s="39">
        <v>2</v>
      </c>
      <c r="G34" s="39">
        <v>2</v>
      </c>
      <c r="H34" s="39">
        <v>1</v>
      </c>
      <c r="I34" s="3"/>
    </row>
    <row r="35" spans="2:9" ht="21.95" customHeight="1" x14ac:dyDescent="0.45">
      <c r="B35" s="23" t="s">
        <v>44</v>
      </c>
      <c r="C35" s="34">
        <v>17</v>
      </c>
      <c r="D35" s="34">
        <v>4</v>
      </c>
      <c r="E35" s="11">
        <v>0</v>
      </c>
      <c r="F35" s="39">
        <v>0</v>
      </c>
      <c r="G35" s="39">
        <v>0</v>
      </c>
      <c r="H35" s="39">
        <v>2</v>
      </c>
      <c r="I35" s="3"/>
    </row>
    <row r="36" spans="2:9" ht="21.95" customHeight="1" x14ac:dyDescent="0.45">
      <c r="B36" s="23" t="s">
        <v>85</v>
      </c>
      <c r="C36" s="34">
        <v>20</v>
      </c>
      <c r="D36" s="34">
        <v>3</v>
      </c>
      <c r="E36" s="11">
        <v>1</v>
      </c>
      <c r="F36" s="39">
        <v>2</v>
      </c>
      <c r="G36" s="39">
        <v>4</v>
      </c>
      <c r="H36" s="39">
        <v>1</v>
      </c>
      <c r="I36" s="3"/>
    </row>
    <row r="37" spans="2:9" ht="21.95" customHeight="1" x14ac:dyDescent="0.45">
      <c r="B37" s="23" t="s">
        <v>45</v>
      </c>
      <c r="C37" s="34">
        <v>18</v>
      </c>
      <c r="D37" s="34">
        <v>5</v>
      </c>
      <c r="E37" s="11">
        <v>3</v>
      </c>
      <c r="F37" s="39">
        <v>1</v>
      </c>
      <c r="G37" s="39">
        <v>2</v>
      </c>
      <c r="H37" s="39">
        <v>2</v>
      </c>
      <c r="I37" s="3"/>
    </row>
    <row r="38" spans="2:9" ht="21.95" customHeight="1" x14ac:dyDescent="0.45">
      <c r="B38" s="23" t="s">
        <v>86</v>
      </c>
      <c r="C38" s="34">
        <v>4</v>
      </c>
      <c r="D38" s="34">
        <v>0</v>
      </c>
      <c r="E38" s="11">
        <v>0</v>
      </c>
      <c r="F38" s="39">
        <v>0</v>
      </c>
      <c r="G38" s="39">
        <v>0</v>
      </c>
      <c r="H38" s="39">
        <v>1</v>
      </c>
      <c r="I38" s="3"/>
    </row>
    <row r="39" spans="2:9" ht="21.95" customHeight="1" x14ac:dyDescent="0.45">
      <c r="B39" s="26" t="s">
        <v>46</v>
      </c>
      <c r="C39" s="35">
        <v>4</v>
      </c>
      <c r="D39" s="35">
        <v>0</v>
      </c>
      <c r="E39" s="43">
        <v>0</v>
      </c>
      <c r="F39" s="40">
        <v>0</v>
      </c>
      <c r="G39" s="40">
        <v>1</v>
      </c>
      <c r="H39" s="40">
        <v>0</v>
      </c>
      <c r="I39" s="3"/>
    </row>
    <row r="40" spans="2:9" ht="21.95" customHeight="1" x14ac:dyDescent="0.45">
      <c r="B40" s="21" t="s">
        <v>32</v>
      </c>
      <c r="C40" s="8">
        <f t="shared" ref="C40:H40" si="4">SUM(C41:C48)</f>
        <v>134</v>
      </c>
      <c r="D40" s="8">
        <f t="shared" si="4"/>
        <v>27</v>
      </c>
      <c r="E40" s="9">
        <f t="shared" si="4"/>
        <v>14</v>
      </c>
      <c r="F40" s="7">
        <f t="shared" si="4"/>
        <v>8</v>
      </c>
      <c r="G40" s="7">
        <f t="shared" si="4"/>
        <v>24</v>
      </c>
      <c r="H40" s="7">
        <f t="shared" si="4"/>
        <v>12</v>
      </c>
      <c r="I40" s="3"/>
    </row>
    <row r="41" spans="2:9" ht="21.95" customHeight="1" x14ac:dyDescent="0.45">
      <c r="B41" s="22" t="s">
        <v>87</v>
      </c>
      <c r="C41" s="33">
        <v>14</v>
      </c>
      <c r="D41" s="33">
        <v>2</v>
      </c>
      <c r="E41" s="10">
        <v>2</v>
      </c>
      <c r="F41" s="38">
        <v>0</v>
      </c>
      <c r="G41" s="38">
        <v>4</v>
      </c>
      <c r="H41" s="38">
        <v>0</v>
      </c>
      <c r="I41" s="3"/>
    </row>
    <row r="42" spans="2:9" ht="21.95" customHeight="1" x14ac:dyDescent="0.45">
      <c r="B42" s="23" t="s">
        <v>88</v>
      </c>
      <c r="C42" s="34">
        <v>28</v>
      </c>
      <c r="D42" s="34">
        <v>5</v>
      </c>
      <c r="E42" s="11">
        <v>2</v>
      </c>
      <c r="F42" s="39">
        <v>4</v>
      </c>
      <c r="G42" s="39">
        <v>2</v>
      </c>
      <c r="H42" s="39">
        <v>2</v>
      </c>
      <c r="I42" s="3"/>
    </row>
    <row r="43" spans="2:9" ht="21.95" customHeight="1" x14ac:dyDescent="0.45">
      <c r="B43" s="23" t="s">
        <v>47</v>
      </c>
      <c r="C43" s="34">
        <v>14</v>
      </c>
      <c r="D43" s="34">
        <v>6</v>
      </c>
      <c r="E43" s="11">
        <v>2</v>
      </c>
      <c r="F43" s="39">
        <v>0</v>
      </c>
      <c r="G43" s="39">
        <v>2</v>
      </c>
      <c r="H43" s="39">
        <v>0</v>
      </c>
      <c r="I43" s="3"/>
    </row>
    <row r="44" spans="2:9" ht="21.95" customHeight="1" x14ac:dyDescent="0.45">
      <c r="B44" s="23" t="s">
        <v>90</v>
      </c>
      <c r="C44" s="34">
        <v>4</v>
      </c>
      <c r="D44" s="34">
        <v>1</v>
      </c>
      <c r="E44" s="11">
        <v>3</v>
      </c>
      <c r="F44" s="39">
        <v>0</v>
      </c>
      <c r="G44" s="39">
        <v>2</v>
      </c>
      <c r="H44" s="39">
        <v>0</v>
      </c>
      <c r="I44" s="3"/>
    </row>
    <row r="45" spans="2:9" ht="21.95" customHeight="1" x14ac:dyDescent="0.45">
      <c r="B45" s="23" t="s">
        <v>89</v>
      </c>
      <c r="C45" s="34">
        <v>22</v>
      </c>
      <c r="D45" s="34">
        <v>4</v>
      </c>
      <c r="E45" s="11">
        <v>2</v>
      </c>
      <c r="F45" s="39">
        <v>3</v>
      </c>
      <c r="G45" s="39">
        <v>5</v>
      </c>
      <c r="H45" s="39">
        <v>8</v>
      </c>
      <c r="I45" s="3"/>
    </row>
    <row r="46" spans="2:9" ht="21.95" customHeight="1" x14ac:dyDescent="0.45">
      <c r="B46" s="23" t="s">
        <v>48</v>
      </c>
      <c r="C46" s="34">
        <v>8</v>
      </c>
      <c r="D46" s="34">
        <v>1</v>
      </c>
      <c r="E46" s="11">
        <v>0</v>
      </c>
      <c r="F46" s="39">
        <v>0</v>
      </c>
      <c r="G46" s="39">
        <v>1</v>
      </c>
      <c r="H46" s="39">
        <v>0</v>
      </c>
      <c r="I46" s="3"/>
    </row>
    <row r="47" spans="2:9" ht="21.95" customHeight="1" x14ac:dyDescent="0.45">
      <c r="B47" s="23" t="s">
        <v>49</v>
      </c>
      <c r="C47" s="34">
        <v>31</v>
      </c>
      <c r="D47" s="34">
        <v>4</v>
      </c>
      <c r="E47" s="11">
        <v>2</v>
      </c>
      <c r="F47" s="39">
        <v>0</v>
      </c>
      <c r="G47" s="39">
        <v>5</v>
      </c>
      <c r="H47" s="39">
        <v>1</v>
      </c>
      <c r="I47" s="3"/>
    </row>
    <row r="48" spans="2:9" ht="21.95" customHeight="1" x14ac:dyDescent="0.45">
      <c r="B48" s="26" t="s">
        <v>50</v>
      </c>
      <c r="C48" s="35">
        <v>13</v>
      </c>
      <c r="D48" s="35">
        <v>4</v>
      </c>
      <c r="E48" s="43">
        <v>1</v>
      </c>
      <c r="F48" s="40">
        <v>1</v>
      </c>
      <c r="G48" s="40">
        <v>3</v>
      </c>
      <c r="H48" s="40">
        <v>1</v>
      </c>
      <c r="I48" s="3"/>
    </row>
    <row r="49" spans="2:9" ht="21.95" customHeight="1" x14ac:dyDescent="0.45">
      <c r="B49" s="21" t="s">
        <v>30</v>
      </c>
      <c r="C49" s="8">
        <f>SUM(C50:C53,C54:C57)</f>
        <v>192</v>
      </c>
      <c r="D49" s="8">
        <f>SUM(D50:D53,D54:D57)</f>
        <v>39</v>
      </c>
      <c r="E49" s="9">
        <f>SUM(E50:E53,E54:E57)</f>
        <v>27</v>
      </c>
      <c r="F49" s="7">
        <f>SUM(F50:F53,F54:F57)</f>
        <v>9</v>
      </c>
      <c r="G49" s="7">
        <f>SUM(G50:G53,G54:G57)</f>
        <v>27</v>
      </c>
      <c r="H49" s="7">
        <f>SUM(H50:H53,H54:H57)</f>
        <v>11</v>
      </c>
      <c r="I49" s="3"/>
    </row>
    <row r="50" spans="2:9" ht="21.95" customHeight="1" x14ac:dyDescent="0.45">
      <c r="B50" s="22" t="s">
        <v>0</v>
      </c>
      <c r="C50" s="33">
        <v>12</v>
      </c>
      <c r="D50" s="33">
        <v>6</v>
      </c>
      <c r="E50" s="10">
        <v>4</v>
      </c>
      <c r="F50" s="38">
        <v>2</v>
      </c>
      <c r="G50" s="38">
        <v>3</v>
      </c>
      <c r="H50" s="38">
        <v>2</v>
      </c>
      <c r="I50" s="3"/>
    </row>
    <row r="51" spans="2:9" ht="21.95" customHeight="1" x14ac:dyDescent="0.45">
      <c r="B51" s="23" t="s">
        <v>91</v>
      </c>
      <c r="C51" s="34">
        <v>8</v>
      </c>
      <c r="D51" s="34">
        <v>4</v>
      </c>
      <c r="E51" s="11">
        <v>0</v>
      </c>
      <c r="F51" s="39">
        <v>0</v>
      </c>
      <c r="G51" s="39">
        <v>1</v>
      </c>
      <c r="H51" s="39">
        <v>2</v>
      </c>
      <c r="I51" s="3"/>
    </row>
    <row r="52" spans="2:9" ht="21.95" customHeight="1" x14ac:dyDescent="0.45">
      <c r="B52" s="23" t="s">
        <v>1</v>
      </c>
      <c r="C52" s="34">
        <v>80</v>
      </c>
      <c r="D52" s="34">
        <v>12</v>
      </c>
      <c r="E52" s="11">
        <v>11</v>
      </c>
      <c r="F52" s="39">
        <v>5</v>
      </c>
      <c r="G52" s="39">
        <v>13</v>
      </c>
      <c r="H52" s="39">
        <v>4</v>
      </c>
      <c r="I52" s="3"/>
    </row>
    <row r="53" spans="2:9" ht="21.95" customHeight="1" x14ac:dyDescent="0.45">
      <c r="B53" s="24" t="s">
        <v>2</v>
      </c>
      <c r="C53" s="36">
        <v>7</v>
      </c>
      <c r="D53" s="36">
        <v>4</v>
      </c>
      <c r="E53" s="44">
        <v>1</v>
      </c>
      <c r="F53" s="41">
        <v>0</v>
      </c>
      <c r="G53" s="41">
        <v>1</v>
      </c>
      <c r="H53" s="41">
        <v>0</v>
      </c>
      <c r="I53" s="3"/>
    </row>
    <row r="54" spans="2:9" ht="21.95" customHeight="1" x14ac:dyDescent="0.45">
      <c r="B54" s="22" t="s">
        <v>92</v>
      </c>
      <c r="C54" s="33">
        <v>20</v>
      </c>
      <c r="D54" s="33">
        <v>2</v>
      </c>
      <c r="E54" s="10">
        <v>1</v>
      </c>
      <c r="F54" s="38">
        <v>0</v>
      </c>
      <c r="G54" s="38">
        <v>1</v>
      </c>
      <c r="H54" s="38">
        <v>0</v>
      </c>
      <c r="I54" s="3"/>
    </row>
    <row r="55" spans="2:9" ht="21.95" customHeight="1" x14ac:dyDescent="0.45">
      <c r="B55" s="23" t="s">
        <v>3</v>
      </c>
      <c r="C55" s="34">
        <v>19</v>
      </c>
      <c r="D55" s="34">
        <v>5</v>
      </c>
      <c r="E55" s="11">
        <v>3</v>
      </c>
      <c r="F55" s="39">
        <v>0</v>
      </c>
      <c r="G55" s="39">
        <v>4</v>
      </c>
      <c r="H55" s="39">
        <v>0</v>
      </c>
      <c r="I55" s="3"/>
    </row>
    <row r="56" spans="2:9" ht="21.95" customHeight="1" x14ac:dyDescent="0.45">
      <c r="B56" s="23" t="s">
        <v>51</v>
      </c>
      <c r="C56" s="34">
        <v>41</v>
      </c>
      <c r="D56" s="34">
        <v>5</v>
      </c>
      <c r="E56" s="11">
        <v>7</v>
      </c>
      <c r="F56" s="39">
        <v>2</v>
      </c>
      <c r="G56" s="39">
        <v>3</v>
      </c>
      <c r="H56" s="39">
        <v>0</v>
      </c>
      <c r="I56" s="3"/>
    </row>
    <row r="57" spans="2:9" ht="21.95" customHeight="1" x14ac:dyDescent="0.45">
      <c r="B57" s="26" t="s">
        <v>93</v>
      </c>
      <c r="C57" s="35">
        <v>5</v>
      </c>
      <c r="D57" s="35">
        <v>1</v>
      </c>
      <c r="E57" s="43">
        <v>0</v>
      </c>
      <c r="F57" s="40">
        <v>0</v>
      </c>
      <c r="G57" s="40">
        <v>1</v>
      </c>
      <c r="H57" s="40">
        <v>3</v>
      </c>
      <c r="I57" s="3"/>
    </row>
    <row r="58" spans="2:9" ht="21.95" customHeight="1" x14ac:dyDescent="0.45">
      <c r="B58" s="21" t="s">
        <v>24</v>
      </c>
      <c r="C58" s="8">
        <f t="shared" ref="C58:H58" si="5">SUM(C59:C62)</f>
        <v>95</v>
      </c>
      <c r="D58" s="8">
        <f t="shared" si="5"/>
        <v>17</v>
      </c>
      <c r="E58" s="9">
        <f t="shared" si="5"/>
        <v>7</v>
      </c>
      <c r="F58" s="7">
        <f t="shared" si="5"/>
        <v>22</v>
      </c>
      <c r="G58" s="7">
        <f t="shared" si="5"/>
        <v>10</v>
      </c>
      <c r="H58" s="7">
        <f t="shared" si="5"/>
        <v>10</v>
      </c>
      <c r="I58" s="3"/>
    </row>
    <row r="59" spans="2:9" ht="21.95" customHeight="1" x14ac:dyDescent="0.45">
      <c r="B59" s="22" t="s">
        <v>4</v>
      </c>
      <c r="C59" s="33">
        <v>8</v>
      </c>
      <c r="D59" s="33">
        <v>0</v>
      </c>
      <c r="E59" s="10">
        <v>0</v>
      </c>
      <c r="F59" s="38">
        <v>0</v>
      </c>
      <c r="G59" s="38">
        <v>0</v>
      </c>
      <c r="H59" s="38">
        <v>0</v>
      </c>
      <c r="I59" s="3"/>
    </row>
    <row r="60" spans="2:9" ht="21.95" customHeight="1" x14ac:dyDescent="0.45">
      <c r="B60" s="23" t="s">
        <v>52</v>
      </c>
      <c r="C60" s="34">
        <v>58</v>
      </c>
      <c r="D60" s="34">
        <v>10</v>
      </c>
      <c r="E60" s="11">
        <v>7</v>
      </c>
      <c r="F60" s="39">
        <v>21</v>
      </c>
      <c r="G60" s="39">
        <v>3</v>
      </c>
      <c r="H60" s="39">
        <v>7</v>
      </c>
      <c r="I60" s="3"/>
    </row>
    <row r="61" spans="2:9" ht="21.95" customHeight="1" x14ac:dyDescent="0.45">
      <c r="B61" s="23" t="s">
        <v>5</v>
      </c>
      <c r="C61" s="34">
        <v>17</v>
      </c>
      <c r="D61" s="34">
        <v>4</v>
      </c>
      <c r="E61" s="11">
        <v>0</v>
      </c>
      <c r="F61" s="39">
        <v>0</v>
      </c>
      <c r="G61" s="39">
        <v>3</v>
      </c>
      <c r="H61" s="39">
        <v>0</v>
      </c>
      <c r="I61" s="3"/>
    </row>
    <row r="62" spans="2:9" ht="21.95" customHeight="1" x14ac:dyDescent="0.45">
      <c r="B62" s="26" t="s">
        <v>53</v>
      </c>
      <c r="C62" s="35">
        <v>12</v>
      </c>
      <c r="D62" s="35">
        <v>3</v>
      </c>
      <c r="E62" s="43">
        <v>0</v>
      </c>
      <c r="F62" s="40">
        <v>1</v>
      </c>
      <c r="G62" s="40">
        <v>4</v>
      </c>
      <c r="H62" s="40">
        <v>3</v>
      </c>
      <c r="I62" s="3"/>
    </row>
    <row r="63" spans="2:9" ht="21.95" customHeight="1" x14ac:dyDescent="0.45">
      <c r="B63" s="21" t="s">
        <v>25</v>
      </c>
      <c r="C63" s="8">
        <f t="shared" ref="C63:H63" si="6">SUM(C64:C70)</f>
        <v>78</v>
      </c>
      <c r="D63" s="8">
        <f t="shared" si="6"/>
        <v>13</v>
      </c>
      <c r="E63" s="9">
        <f t="shared" si="6"/>
        <v>4</v>
      </c>
      <c r="F63" s="7">
        <f t="shared" si="6"/>
        <v>5</v>
      </c>
      <c r="G63" s="7">
        <f t="shared" si="6"/>
        <v>15</v>
      </c>
      <c r="H63" s="7">
        <f t="shared" si="6"/>
        <v>7</v>
      </c>
      <c r="I63" s="3"/>
    </row>
    <row r="64" spans="2:9" ht="21.95" customHeight="1" x14ac:dyDescent="0.45">
      <c r="B64" s="22" t="s">
        <v>54</v>
      </c>
      <c r="C64" s="33">
        <v>6</v>
      </c>
      <c r="D64" s="33">
        <v>0</v>
      </c>
      <c r="E64" s="10">
        <v>0</v>
      </c>
      <c r="F64" s="38">
        <v>0</v>
      </c>
      <c r="G64" s="38">
        <v>1</v>
      </c>
      <c r="H64" s="38">
        <v>1</v>
      </c>
      <c r="I64" s="3"/>
    </row>
    <row r="65" spans="2:9" ht="21.95" customHeight="1" x14ac:dyDescent="0.45">
      <c r="B65" s="23" t="s">
        <v>6</v>
      </c>
      <c r="C65" s="34">
        <v>6</v>
      </c>
      <c r="D65" s="34">
        <v>0</v>
      </c>
      <c r="E65" s="11">
        <v>0</v>
      </c>
      <c r="F65" s="39">
        <v>0</v>
      </c>
      <c r="G65" s="39">
        <v>2</v>
      </c>
      <c r="H65" s="39">
        <v>0</v>
      </c>
      <c r="I65" s="3"/>
    </row>
    <row r="66" spans="2:9" ht="21.95" customHeight="1" x14ac:dyDescent="0.45">
      <c r="B66" s="23" t="s">
        <v>55</v>
      </c>
      <c r="C66" s="34">
        <v>4</v>
      </c>
      <c r="D66" s="34">
        <v>2</v>
      </c>
      <c r="E66" s="11">
        <v>0</v>
      </c>
      <c r="F66" s="39">
        <v>0</v>
      </c>
      <c r="G66" s="39">
        <v>2</v>
      </c>
      <c r="H66" s="39">
        <v>0</v>
      </c>
      <c r="I66" s="3"/>
    </row>
    <row r="67" spans="2:9" ht="21.95" customHeight="1" x14ac:dyDescent="0.45">
      <c r="B67" s="23" t="s">
        <v>9</v>
      </c>
      <c r="C67" s="34">
        <v>12</v>
      </c>
      <c r="D67" s="34">
        <v>4</v>
      </c>
      <c r="E67" s="11">
        <v>1</v>
      </c>
      <c r="F67" s="39">
        <v>1</v>
      </c>
      <c r="G67" s="39">
        <v>3</v>
      </c>
      <c r="H67" s="39">
        <v>1</v>
      </c>
      <c r="I67" s="3"/>
    </row>
    <row r="68" spans="2:9" ht="21.95" customHeight="1" x14ac:dyDescent="0.45">
      <c r="B68" s="23" t="s">
        <v>56</v>
      </c>
      <c r="C68" s="34">
        <v>16</v>
      </c>
      <c r="D68" s="34">
        <v>2</v>
      </c>
      <c r="E68" s="11">
        <v>0</v>
      </c>
      <c r="F68" s="39">
        <v>0</v>
      </c>
      <c r="G68" s="39">
        <v>2</v>
      </c>
      <c r="H68" s="39">
        <v>0</v>
      </c>
      <c r="I68" s="3"/>
    </row>
    <row r="69" spans="2:9" ht="21.95" customHeight="1" x14ac:dyDescent="0.45">
      <c r="B69" s="23" t="s">
        <v>7</v>
      </c>
      <c r="C69" s="34">
        <v>12</v>
      </c>
      <c r="D69" s="34">
        <v>0</v>
      </c>
      <c r="E69" s="11">
        <v>0</v>
      </c>
      <c r="F69" s="39">
        <v>0</v>
      </c>
      <c r="G69" s="39">
        <v>1</v>
      </c>
      <c r="H69" s="39">
        <v>0</v>
      </c>
      <c r="I69" s="3"/>
    </row>
    <row r="70" spans="2:9" ht="21.95" customHeight="1" x14ac:dyDescent="0.45">
      <c r="B70" s="26" t="s">
        <v>8</v>
      </c>
      <c r="C70" s="35">
        <v>22</v>
      </c>
      <c r="D70" s="35">
        <v>5</v>
      </c>
      <c r="E70" s="43">
        <v>3</v>
      </c>
      <c r="F70" s="40">
        <v>4</v>
      </c>
      <c r="G70" s="40">
        <v>4</v>
      </c>
      <c r="H70" s="40">
        <v>5</v>
      </c>
      <c r="I70" s="3"/>
    </row>
    <row r="71" spans="2:9" ht="21.95" customHeight="1" x14ac:dyDescent="0.45">
      <c r="B71" s="21" t="s">
        <v>26</v>
      </c>
      <c r="C71" s="8">
        <f t="shared" ref="C71:H71" si="7">SUM(C72:C75)</f>
        <v>104</v>
      </c>
      <c r="D71" s="8">
        <f t="shared" si="7"/>
        <v>18</v>
      </c>
      <c r="E71" s="9">
        <f t="shared" si="7"/>
        <v>9</v>
      </c>
      <c r="F71" s="7">
        <f t="shared" si="7"/>
        <v>5</v>
      </c>
      <c r="G71" s="7">
        <f t="shared" si="7"/>
        <v>21</v>
      </c>
      <c r="H71" s="7">
        <f t="shared" si="7"/>
        <v>8</v>
      </c>
      <c r="I71" s="3"/>
    </row>
    <row r="72" spans="2:9" ht="21.95" customHeight="1" x14ac:dyDescent="0.45">
      <c r="B72" s="22" t="s">
        <v>57</v>
      </c>
      <c r="C72" s="33">
        <v>6</v>
      </c>
      <c r="D72" s="33">
        <v>3</v>
      </c>
      <c r="E72" s="10">
        <v>1</v>
      </c>
      <c r="F72" s="38">
        <v>0</v>
      </c>
      <c r="G72" s="38">
        <v>2</v>
      </c>
      <c r="H72" s="38">
        <v>0</v>
      </c>
      <c r="I72" s="3"/>
    </row>
    <row r="73" spans="2:9" ht="21.95" customHeight="1" x14ac:dyDescent="0.45">
      <c r="B73" s="23" t="s">
        <v>58</v>
      </c>
      <c r="C73" s="34">
        <v>72</v>
      </c>
      <c r="D73" s="34">
        <v>9</v>
      </c>
      <c r="E73" s="11">
        <v>4</v>
      </c>
      <c r="F73" s="39">
        <v>5</v>
      </c>
      <c r="G73" s="39">
        <v>11</v>
      </c>
      <c r="H73" s="39">
        <v>5</v>
      </c>
      <c r="I73" s="3"/>
    </row>
    <row r="74" spans="2:9" ht="21.95" customHeight="1" x14ac:dyDescent="0.45">
      <c r="B74" s="23" t="s">
        <v>59</v>
      </c>
      <c r="C74" s="34">
        <v>15</v>
      </c>
      <c r="D74" s="34">
        <v>4</v>
      </c>
      <c r="E74" s="11">
        <v>4</v>
      </c>
      <c r="F74" s="39">
        <v>0</v>
      </c>
      <c r="G74" s="39">
        <v>4</v>
      </c>
      <c r="H74" s="39">
        <v>1</v>
      </c>
      <c r="I74" s="3"/>
    </row>
    <row r="75" spans="2:9" ht="21.95" customHeight="1" x14ac:dyDescent="0.45">
      <c r="B75" s="24" t="s">
        <v>60</v>
      </c>
      <c r="C75" s="36">
        <v>11</v>
      </c>
      <c r="D75" s="36">
        <v>2</v>
      </c>
      <c r="E75" s="44">
        <v>0</v>
      </c>
      <c r="F75" s="41">
        <v>0</v>
      </c>
      <c r="G75" s="41">
        <v>4</v>
      </c>
      <c r="H75" s="41">
        <v>2</v>
      </c>
      <c r="I75" s="3"/>
    </row>
    <row r="76" spans="2:9" ht="21.95" customHeight="1" x14ac:dyDescent="0.45">
      <c r="B76" s="21" t="s">
        <v>74</v>
      </c>
      <c r="C76" s="8">
        <f t="shared" ref="C76:H76" si="8">SUM(C77:C81)</f>
        <v>64</v>
      </c>
      <c r="D76" s="8">
        <f t="shared" si="8"/>
        <v>12</v>
      </c>
      <c r="E76" s="9">
        <f t="shared" si="8"/>
        <v>8</v>
      </c>
      <c r="F76" s="7">
        <f t="shared" si="8"/>
        <v>7</v>
      </c>
      <c r="G76" s="7">
        <f t="shared" si="8"/>
        <v>18</v>
      </c>
      <c r="H76" s="7">
        <f t="shared" si="8"/>
        <v>7</v>
      </c>
      <c r="I76" s="3"/>
    </row>
    <row r="77" spans="2:9" ht="21.95" customHeight="1" x14ac:dyDescent="0.45">
      <c r="B77" s="22" t="s">
        <v>61</v>
      </c>
      <c r="C77" s="33">
        <v>7</v>
      </c>
      <c r="D77" s="33">
        <v>2</v>
      </c>
      <c r="E77" s="10">
        <v>0</v>
      </c>
      <c r="F77" s="38">
        <v>0</v>
      </c>
      <c r="G77" s="38">
        <v>1</v>
      </c>
      <c r="H77" s="38">
        <v>0</v>
      </c>
      <c r="I77" s="3"/>
    </row>
    <row r="78" spans="2:9" ht="21.95" customHeight="1" x14ac:dyDescent="0.45">
      <c r="B78" s="23" t="s">
        <v>62</v>
      </c>
      <c r="C78" s="34">
        <v>8</v>
      </c>
      <c r="D78" s="34">
        <v>1</v>
      </c>
      <c r="E78" s="11">
        <v>0</v>
      </c>
      <c r="F78" s="39">
        <v>0</v>
      </c>
      <c r="G78" s="39">
        <v>3</v>
      </c>
      <c r="H78" s="39">
        <v>0</v>
      </c>
      <c r="I78" s="3"/>
    </row>
    <row r="79" spans="2:9" ht="21.95" customHeight="1" x14ac:dyDescent="0.45">
      <c r="B79" s="23" t="s">
        <v>63</v>
      </c>
      <c r="C79" s="34">
        <v>13</v>
      </c>
      <c r="D79" s="34">
        <v>1</v>
      </c>
      <c r="E79" s="11">
        <v>1</v>
      </c>
      <c r="F79" s="39">
        <v>0</v>
      </c>
      <c r="G79" s="39">
        <v>1</v>
      </c>
      <c r="H79" s="39">
        <v>2</v>
      </c>
      <c r="I79" s="3"/>
    </row>
    <row r="80" spans="2:9" ht="21.95" customHeight="1" x14ac:dyDescent="0.45">
      <c r="B80" s="23" t="s">
        <v>64</v>
      </c>
      <c r="C80" s="34">
        <v>4</v>
      </c>
      <c r="D80" s="34">
        <v>0</v>
      </c>
      <c r="E80" s="11">
        <v>0</v>
      </c>
      <c r="F80" s="39">
        <v>0</v>
      </c>
      <c r="G80" s="39">
        <v>1</v>
      </c>
      <c r="H80" s="39">
        <v>0</v>
      </c>
      <c r="I80" s="3"/>
    </row>
    <row r="81" spans="2:9" ht="21.95" customHeight="1" x14ac:dyDescent="0.45">
      <c r="B81" s="26" t="s">
        <v>10</v>
      </c>
      <c r="C81" s="35">
        <v>32</v>
      </c>
      <c r="D81" s="35">
        <v>8</v>
      </c>
      <c r="E81" s="43">
        <v>7</v>
      </c>
      <c r="F81" s="40">
        <v>7</v>
      </c>
      <c r="G81" s="40">
        <v>12</v>
      </c>
      <c r="H81" s="40">
        <v>5</v>
      </c>
      <c r="I81" s="3"/>
    </row>
    <row r="82" spans="2:9" ht="21.95" customHeight="1" x14ac:dyDescent="0.45">
      <c r="B82" s="21" t="s">
        <v>73</v>
      </c>
      <c r="C82" s="8">
        <f t="shared" ref="C82:H82" si="9">SUM(C83:C89)</f>
        <v>83</v>
      </c>
      <c r="D82" s="8">
        <f t="shared" si="9"/>
        <v>17</v>
      </c>
      <c r="E82" s="9">
        <f t="shared" si="9"/>
        <v>19</v>
      </c>
      <c r="F82" s="7">
        <f t="shared" si="9"/>
        <v>8</v>
      </c>
      <c r="G82" s="7">
        <f t="shared" si="9"/>
        <v>18</v>
      </c>
      <c r="H82" s="7">
        <f t="shared" si="9"/>
        <v>8</v>
      </c>
      <c r="I82" s="3"/>
    </row>
    <row r="83" spans="2:9" ht="21.95" customHeight="1" x14ac:dyDescent="0.45">
      <c r="B83" s="22" t="s">
        <v>65</v>
      </c>
      <c r="C83" s="33">
        <v>8</v>
      </c>
      <c r="D83" s="33">
        <v>2</v>
      </c>
      <c r="E83" s="10">
        <v>2</v>
      </c>
      <c r="F83" s="38">
        <v>0</v>
      </c>
      <c r="G83" s="38">
        <v>2</v>
      </c>
      <c r="H83" s="38">
        <v>0</v>
      </c>
      <c r="I83" s="3"/>
    </row>
    <row r="84" spans="2:9" ht="21.95" customHeight="1" x14ac:dyDescent="0.45">
      <c r="B84" s="23" t="s">
        <v>11</v>
      </c>
      <c r="C84" s="34">
        <v>8</v>
      </c>
      <c r="D84" s="34">
        <v>2</v>
      </c>
      <c r="E84" s="11">
        <v>1</v>
      </c>
      <c r="F84" s="39">
        <v>0</v>
      </c>
      <c r="G84" s="39">
        <v>1</v>
      </c>
      <c r="H84" s="39">
        <v>0</v>
      </c>
      <c r="I84" s="3"/>
    </row>
    <row r="85" spans="2:9" ht="21.95" customHeight="1" x14ac:dyDescent="0.45">
      <c r="B85" s="23" t="s">
        <v>66</v>
      </c>
      <c r="C85" s="34">
        <v>18</v>
      </c>
      <c r="D85" s="34">
        <v>2</v>
      </c>
      <c r="E85" s="11">
        <v>2</v>
      </c>
      <c r="F85" s="39">
        <v>1</v>
      </c>
      <c r="G85" s="39">
        <v>5</v>
      </c>
      <c r="H85" s="39">
        <v>3</v>
      </c>
      <c r="I85" s="3"/>
    </row>
    <row r="86" spans="2:9" ht="21.95" customHeight="1" x14ac:dyDescent="0.45">
      <c r="B86" s="23" t="s">
        <v>13</v>
      </c>
      <c r="C86" s="34">
        <v>4</v>
      </c>
      <c r="D86" s="34">
        <v>0</v>
      </c>
      <c r="E86" s="11">
        <v>0</v>
      </c>
      <c r="F86" s="39">
        <v>0</v>
      </c>
      <c r="G86" s="39">
        <v>1</v>
      </c>
      <c r="H86" s="39">
        <v>0</v>
      </c>
      <c r="I86" s="3"/>
    </row>
    <row r="87" spans="2:9" ht="21.95" customHeight="1" x14ac:dyDescent="0.45">
      <c r="B87" s="23" t="s">
        <v>14</v>
      </c>
      <c r="C87" s="34">
        <v>17</v>
      </c>
      <c r="D87" s="34">
        <v>5</v>
      </c>
      <c r="E87" s="11">
        <v>8</v>
      </c>
      <c r="F87" s="39">
        <v>3</v>
      </c>
      <c r="G87" s="39">
        <v>3</v>
      </c>
      <c r="H87" s="39">
        <v>0</v>
      </c>
      <c r="I87" s="3"/>
    </row>
    <row r="88" spans="2:9" ht="21.95" customHeight="1" x14ac:dyDescent="0.45">
      <c r="B88" s="23" t="s">
        <v>15</v>
      </c>
      <c r="C88" s="34">
        <v>2</v>
      </c>
      <c r="D88" s="34">
        <v>0</v>
      </c>
      <c r="E88" s="11">
        <v>0</v>
      </c>
      <c r="F88" s="39">
        <v>0</v>
      </c>
      <c r="G88" s="39">
        <v>1</v>
      </c>
      <c r="H88" s="39">
        <v>1</v>
      </c>
      <c r="I88" s="3"/>
    </row>
    <row r="89" spans="2:9" ht="21.95" customHeight="1" x14ac:dyDescent="0.45">
      <c r="B89" s="26" t="s">
        <v>12</v>
      </c>
      <c r="C89" s="35">
        <v>26</v>
      </c>
      <c r="D89" s="35">
        <v>6</v>
      </c>
      <c r="E89" s="43">
        <v>6</v>
      </c>
      <c r="F89" s="40">
        <v>4</v>
      </c>
      <c r="G89" s="40">
        <v>5</v>
      </c>
      <c r="H89" s="40">
        <v>4</v>
      </c>
      <c r="I89" s="3"/>
    </row>
    <row r="90" spans="2:9" ht="21.95" customHeight="1" x14ac:dyDescent="0.45">
      <c r="B90" s="21" t="s">
        <v>27</v>
      </c>
      <c r="C90" s="8">
        <f t="shared" ref="C90:H90" si="10">SUM(C91:C97)</f>
        <v>87</v>
      </c>
      <c r="D90" s="8">
        <f t="shared" si="10"/>
        <v>26</v>
      </c>
      <c r="E90" s="9">
        <f t="shared" si="10"/>
        <v>10</v>
      </c>
      <c r="F90" s="7">
        <f t="shared" si="10"/>
        <v>6</v>
      </c>
      <c r="G90" s="7">
        <f t="shared" si="10"/>
        <v>25</v>
      </c>
      <c r="H90" s="7">
        <f t="shared" si="10"/>
        <v>7</v>
      </c>
      <c r="I90" s="3"/>
    </row>
    <row r="91" spans="2:9" ht="21.95" customHeight="1" x14ac:dyDescent="0.45">
      <c r="B91" s="22" t="s">
        <v>67</v>
      </c>
      <c r="C91" s="33">
        <v>9</v>
      </c>
      <c r="D91" s="33">
        <v>3</v>
      </c>
      <c r="E91" s="10">
        <v>2</v>
      </c>
      <c r="F91" s="38">
        <v>1</v>
      </c>
      <c r="G91" s="38">
        <v>4</v>
      </c>
      <c r="H91" s="38">
        <v>1</v>
      </c>
      <c r="I91" s="3"/>
    </row>
    <row r="92" spans="2:9" ht="21.95" customHeight="1" x14ac:dyDescent="0.45">
      <c r="B92" s="23" t="s">
        <v>16</v>
      </c>
      <c r="C92" s="34">
        <v>4</v>
      </c>
      <c r="D92" s="34">
        <v>2</v>
      </c>
      <c r="E92" s="11">
        <v>0</v>
      </c>
      <c r="F92" s="39">
        <v>0</v>
      </c>
      <c r="G92" s="39">
        <v>1</v>
      </c>
      <c r="H92" s="39">
        <v>0</v>
      </c>
      <c r="I92" s="3"/>
    </row>
    <row r="93" spans="2:9" ht="21.95" customHeight="1" x14ac:dyDescent="0.45">
      <c r="B93" s="23" t="s">
        <v>68</v>
      </c>
      <c r="C93" s="34">
        <v>7</v>
      </c>
      <c r="D93" s="34">
        <v>1</v>
      </c>
      <c r="E93" s="11">
        <v>1</v>
      </c>
      <c r="F93" s="39">
        <v>0</v>
      </c>
      <c r="G93" s="39">
        <v>2</v>
      </c>
      <c r="H93" s="39">
        <v>1</v>
      </c>
      <c r="I93" s="3"/>
    </row>
    <row r="94" spans="2:9" ht="21.95" customHeight="1" x14ac:dyDescent="0.45">
      <c r="B94" s="23" t="s">
        <v>69</v>
      </c>
      <c r="C94" s="34">
        <v>5</v>
      </c>
      <c r="D94" s="34">
        <v>1</v>
      </c>
      <c r="E94" s="11">
        <v>0</v>
      </c>
      <c r="F94" s="39">
        <v>0</v>
      </c>
      <c r="G94" s="39">
        <v>2</v>
      </c>
      <c r="H94" s="39">
        <v>0</v>
      </c>
      <c r="I94" s="3"/>
    </row>
    <row r="95" spans="2:9" ht="21.95" customHeight="1" x14ac:dyDescent="0.45">
      <c r="B95" s="23" t="s">
        <v>70</v>
      </c>
      <c r="C95" s="34">
        <v>7</v>
      </c>
      <c r="D95" s="34">
        <v>1</v>
      </c>
      <c r="E95" s="11">
        <v>0</v>
      </c>
      <c r="F95" s="39">
        <v>2</v>
      </c>
      <c r="G95" s="39">
        <v>5</v>
      </c>
      <c r="H95" s="39">
        <v>1</v>
      </c>
      <c r="I95" s="3"/>
    </row>
    <row r="96" spans="2:9" ht="21.95" customHeight="1" x14ac:dyDescent="0.45">
      <c r="B96" s="23" t="s">
        <v>71</v>
      </c>
      <c r="C96" s="34">
        <v>53</v>
      </c>
      <c r="D96" s="34">
        <v>18</v>
      </c>
      <c r="E96" s="11">
        <v>7</v>
      </c>
      <c r="F96" s="39">
        <v>3</v>
      </c>
      <c r="G96" s="39">
        <v>11</v>
      </c>
      <c r="H96" s="39">
        <v>4</v>
      </c>
      <c r="I96" s="3"/>
    </row>
    <row r="97" spans="2:9" ht="21.95" customHeight="1" x14ac:dyDescent="0.45">
      <c r="B97" s="24" t="s">
        <v>17</v>
      </c>
      <c r="C97" s="36">
        <v>2</v>
      </c>
      <c r="D97" s="36">
        <v>0</v>
      </c>
      <c r="E97" s="44">
        <v>0</v>
      </c>
      <c r="F97" s="41">
        <v>0</v>
      </c>
      <c r="G97" s="41">
        <v>0</v>
      </c>
      <c r="H97" s="41">
        <v>0</v>
      </c>
      <c r="I97" s="3"/>
    </row>
    <row r="98" spans="2:9" ht="21.95" customHeight="1" x14ac:dyDescent="0.45">
      <c r="B98" s="3"/>
      <c r="I98" s="3"/>
    </row>
    <row r="99" spans="2:9" ht="21.95" customHeight="1" x14ac:dyDescent="0.45">
      <c r="B99" s="3"/>
      <c r="I99" s="3"/>
    </row>
    <row r="108" spans="2:9" ht="21.95" customHeight="1" x14ac:dyDescent="0.45">
      <c r="B108" s="4"/>
    </row>
    <row r="109" spans="2:9" ht="21.95" customHeight="1" x14ac:dyDescent="0.45">
      <c r="B109" s="4"/>
    </row>
    <row r="110" spans="2:9" ht="21.95" customHeight="1" x14ac:dyDescent="0.45">
      <c r="B110" s="3"/>
    </row>
    <row r="111" spans="2:9" ht="21.95" customHeight="1" x14ac:dyDescent="0.45">
      <c r="B111" s="3"/>
    </row>
    <row r="112" spans="2:9" ht="21.95" customHeight="1" x14ac:dyDescent="0.45">
      <c r="B112" s="3"/>
    </row>
    <row r="113" spans="2:2" ht="21.95" customHeight="1" x14ac:dyDescent="0.45">
      <c r="B113" s="3"/>
    </row>
    <row r="114" spans="2:2" ht="21.95" customHeight="1" x14ac:dyDescent="0.45">
      <c r="B114" s="3"/>
    </row>
    <row r="115" spans="2:2" ht="21.95" customHeight="1" x14ac:dyDescent="0.45">
      <c r="B115" s="3"/>
    </row>
    <row r="116" spans="2:2" ht="21.95" customHeight="1" x14ac:dyDescent="0.45">
      <c r="B116" s="3"/>
    </row>
    <row r="117" spans="2:2" ht="21.95" customHeight="1" x14ac:dyDescent="0.45">
      <c r="B117" s="3"/>
    </row>
    <row r="118" spans="2:2" ht="21.95" customHeight="1" x14ac:dyDescent="0.45">
      <c r="B118" s="3"/>
    </row>
    <row r="119" spans="2:2" ht="21.95" customHeight="1" x14ac:dyDescent="0.45">
      <c r="B119" s="3"/>
    </row>
    <row r="120" spans="2:2" ht="21.95" customHeight="1" x14ac:dyDescent="0.45">
      <c r="B120" s="3"/>
    </row>
    <row r="121" spans="2:2" ht="21.95" customHeight="1" x14ac:dyDescent="0.45">
      <c r="B121" s="3"/>
    </row>
  </sheetData>
  <pageMargins left="0.94488188976377963" right="0.55118110236220474" top="1.1811023622047245" bottom="0.98425196850393704" header="0.51181102362204722" footer="0.51181102362204722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1"/>
  <sheetViews>
    <sheetView zoomScaleNormal="100" workbookViewId="0">
      <selection activeCell="A31" sqref="A31:XFD39"/>
    </sheetView>
  </sheetViews>
  <sheetFormatPr defaultRowHeight="21.95" customHeight="1" x14ac:dyDescent="0.45"/>
  <cols>
    <col min="1" max="1" width="9.140625" style="2"/>
    <col min="2" max="2" width="28.85546875" style="2" customWidth="1"/>
    <col min="3" max="3" width="11.7109375" style="5" customWidth="1"/>
    <col min="4" max="4" width="9.28515625" style="5" customWidth="1"/>
    <col min="5" max="5" width="9.140625" style="5"/>
    <col min="6" max="6" width="9.28515625" style="5" customWidth="1"/>
    <col min="7" max="7" width="9.7109375" style="5" customWidth="1"/>
    <col min="8" max="8" width="14.28515625" style="5" customWidth="1"/>
    <col min="9" max="16384" width="9.140625" style="2"/>
  </cols>
  <sheetData>
    <row r="1" spans="2:8" ht="21.95" customHeight="1" x14ac:dyDescent="0.45">
      <c r="B1" s="1" t="s">
        <v>124</v>
      </c>
    </row>
    <row r="2" spans="2:8" ht="21.95" customHeight="1" x14ac:dyDescent="0.45">
      <c r="B2" s="2" t="s">
        <v>125</v>
      </c>
    </row>
    <row r="3" spans="2:8" ht="21.95" customHeight="1" x14ac:dyDescent="0.45">
      <c r="B3" s="12" t="s">
        <v>19</v>
      </c>
      <c r="C3" s="52" t="s">
        <v>97</v>
      </c>
      <c r="D3" s="52" t="s">
        <v>97</v>
      </c>
      <c r="E3" s="59" t="s">
        <v>97</v>
      </c>
      <c r="F3" s="45" t="s">
        <v>97</v>
      </c>
      <c r="G3" s="45" t="s">
        <v>97</v>
      </c>
      <c r="H3" s="45" t="s">
        <v>97</v>
      </c>
    </row>
    <row r="4" spans="2:8" ht="21.95" customHeight="1" x14ac:dyDescent="0.45">
      <c r="B4" s="13" t="s">
        <v>20</v>
      </c>
      <c r="C4" s="53" t="s">
        <v>108</v>
      </c>
      <c r="D4" s="54" t="s">
        <v>109</v>
      </c>
      <c r="E4" s="60" t="s">
        <v>110</v>
      </c>
      <c r="F4" s="46" t="s">
        <v>21</v>
      </c>
      <c r="G4" s="46" t="s">
        <v>111</v>
      </c>
      <c r="H4" s="46" t="s">
        <v>112</v>
      </c>
    </row>
    <row r="5" spans="2:8" ht="21.95" customHeight="1" x14ac:dyDescent="0.45">
      <c r="B5" s="27"/>
      <c r="C5" s="53" t="s">
        <v>113</v>
      </c>
      <c r="D5" s="54"/>
      <c r="E5" s="60"/>
      <c r="F5" s="46"/>
      <c r="G5" s="46"/>
      <c r="H5" s="46" t="s">
        <v>114</v>
      </c>
    </row>
    <row r="6" spans="2:8" ht="21.95" customHeight="1" x14ac:dyDescent="0.45">
      <c r="B6" s="27"/>
      <c r="C6" s="53" t="s">
        <v>115</v>
      </c>
      <c r="D6" s="54" t="s">
        <v>116</v>
      </c>
      <c r="E6" s="60" t="s">
        <v>117</v>
      </c>
      <c r="F6" s="46" t="s">
        <v>118</v>
      </c>
      <c r="G6" s="47" t="s">
        <v>119</v>
      </c>
      <c r="H6" s="46" t="s">
        <v>120</v>
      </c>
    </row>
    <row r="7" spans="2:8" ht="21.95" customHeight="1" x14ac:dyDescent="0.45">
      <c r="B7" s="27"/>
      <c r="C7" s="54" t="s">
        <v>102</v>
      </c>
      <c r="D7" s="54" t="s">
        <v>102</v>
      </c>
      <c r="E7" s="61" t="s">
        <v>102</v>
      </c>
      <c r="F7" s="47" t="s">
        <v>94</v>
      </c>
      <c r="G7" s="47" t="s">
        <v>102</v>
      </c>
      <c r="H7" s="47" t="s">
        <v>102</v>
      </c>
    </row>
    <row r="8" spans="2:8" ht="21.95" customHeight="1" x14ac:dyDescent="0.45">
      <c r="B8" s="21" t="s">
        <v>75</v>
      </c>
      <c r="C8" s="20">
        <f>SUM(C9,C10,C19,C25,C31,C40,C49,C58,C63,C71,C76,C82,C90)</f>
        <v>70</v>
      </c>
      <c r="D8" s="20">
        <f>SUM(D9,D10,D19,D25,D31,D40,D49,D58,D63,D71,D76,D82,D90)</f>
        <v>69</v>
      </c>
      <c r="E8" s="20">
        <f>SUM(E9,E10,E19,E25,E31,E40,E49,E58,E63,E71,E76,E82,E90)</f>
        <v>31</v>
      </c>
      <c r="F8" s="20">
        <f>SUM(F9,F10,F19,F25,F31,F40,F49,F58,F63,F71,F76,F82,F90)</f>
        <v>60</v>
      </c>
      <c r="G8" s="20">
        <f>SUM(G9,G10,G19,G25,G31,G40,G49,G58,G63,G71,G76,G82,G90)</f>
        <v>1767</v>
      </c>
      <c r="H8" s="87">
        <f>SUM(H9,H10,H19,H25,H31,H40,H49,H58,H63,H71,H76,H82,H90)</f>
        <v>50</v>
      </c>
    </row>
    <row r="9" spans="2:8" ht="21.95" customHeight="1" x14ac:dyDescent="0.45">
      <c r="B9" s="28" t="s">
        <v>72</v>
      </c>
      <c r="C9" s="82">
        <v>41</v>
      </c>
      <c r="D9" s="82">
        <v>36</v>
      </c>
      <c r="E9" s="84">
        <v>21</v>
      </c>
      <c r="F9" s="81">
        <v>37</v>
      </c>
      <c r="G9" s="81">
        <v>486</v>
      </c>
      <c r="H9" s="81">
        <v>37</v>
      </c>
    </row>
    <row r="10" spans="2:8" ht="21.95" customHeight="1" x14ac:dyDescent="0.45">
      <c r="B10" s="21" t="s">
        <v>31</v>
      </c>
      <c r="C10" s="83">
        <f>SUM(C11:C18)</f>
        <v>4</v>
      </c>
      <c r="D10" s="83">
        <f t="shared" ref="D10:H10" si="0">SUM(D11:D18)</f>
        <v>9</v>
      </c>
      <c r="E10" s="83">
        <f t="shared" si="0"/>
        <v>1</v>
      </c>
      <c r="F10" s="83">
        <f t="shared" si="0"/>
        <v>2</v>
      </c>
      <c r="G10" s="83">
        <f t="shared" si="0"/>
        <v>124</v>
      </c>
      <c r="H10" s="88">
        <f t="shared" si="0"/>
        <v>3</v>
      </c>
    </row>
    <row r="11" spans="2:8" ht="21.95" customHeight="1" x14ac:dyDescent="0.45">
      <c r="B11" s="22" t="s">
        <v>18</v>
      </c>
      <c r="C11" s="55">
        <v>0</v>
      </c>
      <c r="D11" s="55">
        <v>1</v>
      </c>
      <c r="E11" s="62">
        <v>0</v>
      </c>
      <c r="F11" s="48">
        <v>2</v>
      </c>
      <c r="G11" s="48">
        <v>23</v>
      </c>
      <c r="H11" s="48">
        <v>2</v>
      </c>
    </row>
    <row r="12" spans="2:8" ht="21.95" customHeight="1" x14ac:dyDescent="0.45">
      <c r="B12" s="23" t="s">
        <v>33</v>
      </c>
      <c r="C12" s="56">
        <v>2</v>
      </c>
      <c r="D12" s="56">
        <v>7</v>
      </c>
      <c r="E12" s="63">
        <v>1</v>
      </c>
      <c r="F12" s="49">
        <v>0</v>
      </c>
      <c r="G12" s="49">
        <v>48</v>
      </c>
      <c r="H12" s="49">
        <v>1</v>
      </c>
    </row>
    <row r="13" spans="2:8" ht="21.95" customHeight="1" x14ac:dyDescent="0.45">
      <c r="B13" s="23" t="s">
        <v>76</v>
      </c>
      <c r="C13" s="56">
        <v>0</v>
      </c>
      <c r="D13" s="56">
        <v>0</v>
      </c>
      <c r="E13" s="63">
        <v>0</v>
      </c>
      <c r="F13" s="49">
        <v>0</v>
      </c>
      <c r="G13" s="49">
        <v>9</v>
      </c>
      <c r="H13" s="49">
        <v>0</v>
      </c>
    </row>
    <row r="14" spans="2:8" ht="21.95" customHeight="1" x14ac:dyDescent="0.45">
      <c r="B14" s="23" t="s">
        <v>77</v>
      </c>
      <c r="C14" s="56">
        <v>0</v>
      </c>
      <c r="D14" s="56">
        <v>0</v>
      </c>
      <c r="E14" s="63">
        <v>0</v>
      </c>
      <c r="F14" s="49">
        <v>0</v>
      </c>
      <c r="G14" s="49">
        <v>6</v>
      </c>
      <c r="H14" s="49">
        <v>0</v>
      </c>
    </row>
    <row r="15" spans="2:8" ht="21.95" customHeight="1" x14ac:dyDescent="0.45">
      <c r="B15" s="23" t="s">
        <v>78</v>
      </c>
      <c r="C15" s="56">
        <v>0</v>
      </c>
      <c r="D15" s="56">
        <v>0</v>
      </c>
      <c r="E15" s="63">
        <v>0</v>
      </c>
      <c r="F15" s="49">
        <v>0</v>
      </c>
      <c r="G15" s="49">
        <v>9</v>
      </c>
      <c r="H15" s="49">
        <v>0</v>
      </c>
    </row>
    <row r="16" spans="2:8" ht="21.95" customHeight="1" x14ac:dyDescent="0.45">
      <c r="B16" s="23" t="s">
        <v>34</v>
      </c>
      <c r="C16" s="56">
        <v>0</v>
      </c>
      <c r="D16" s="56">
        <v>0</v>
      </c>
      <c r="E16" s="63">
        <v>0</v>
      </c>
      <c r="F16" s="49">
        <v>0</v>
      </c>
      <c r="G16" s="49">
        <v>2</v>
      </c>
      <c r="H16" s="49">
        <v>0</v>
      </c>
    </row>
    <row r="17" spans="2:8" ht="21.95" customHeight="1" x14ac:dyDescent="0.45">
      <c r="B17" s="23" t="s">
        <v>79</v>
      </c>
      <c r="C17" s="56">
        <v>2</v>
      </c>
      <c r="D17" s="56">
        <v>0</v>
      </c>
      <c r="E17" s="63">
        <v>0</v>
      </c>
      <c r="F17" s="49">
        <v>0</v>
      </c>
      <c r="G17" s="49">
        <v>18</v>
      </c>
      <c r="H17" s="49">
        <v>0</v>
      </c>
    </row>
    <row r="18" spans="2:8" ht="21.95" customHeight="1" x14ac:dyDescent="0.45">
      <c r="B18" s="26" t="s">
        <v>80</v>
      </c>
      <c r="C18" s="57">
        <v>0</v>
      </c>
      <c r="D18" s="57">
        <v>1</v>
      </c>
      <c r="E18" s="64">
        <v>0</v>
      </c>
      <c r="F18" s="50">
        <v>0</v>
      </c>
      <c r="G18" s="50">
        <v>9</v>
      </c>
      <c r="H18" s="50">
        <v>0</v>
      </c>
    </row>
    <row r="19" spans="2:8" ht="21.95" customHeight="1" x14ac:dyDescent="0.45">
      <c r="B19" s="21" t="s">
        <v>28</v>
      </c>
      <c r="C19" s="20">
        <f>SUM(C20:C24)</f>
        <v>1</v>
      </c>
      <c r="D19" s="20">
        <f t="shared" ref="D19:H19" si="1">SUM(D20:D24)</f>
        <v>2</v>
      </c>
      <c r="E19" s="20">
        <f t="shared" si="1"/>
        <v>0</v>
      </c>
      <c r="F19" s="20">
        <f t="shared" si="1"/>
        <v>2</v>
      </c>
      <c r="G19" s="20">
        <f t="shared" si="1"/>
        <v>61</v>
      </c>
      <c r="H19" s="87">
        <f t="shared" si="1"/>
        <v>0</v>
      </c>
    </row>
    <row r="20" spans="2:8" ht="21.95" customHeight="1" x14ac:dyDescent="0.45">
      <c r="B20" s="22" t="s">
        <v>35</v>
      </c>
      <c r="C20" s="55">
        <v>0</v>
      </c>
      <c r="D20" s="55">
        <v>0</v>
      </c>
      <c r="E20" s="62">
        <v>0</v>
      </c>
      <c r="F20" s="48">
        <v>0</v>
      </c>
      <c r="G20" s="48">
        <v>11</v>
      </c>
      <c r="H20" s="48">
        <v>0</v>
      </c>
    </row>
    <row r="21" spans="2:8" ht="21.95" customHeight="1" x14ac:dyDescent="0.45">
      <c r="B21" s="23" t="s">
        <v>36</v>
      </c>
      <c r="C21" s="56">
        <v>1</v>
      </c>
      <c r="D21" s="56">
        <v>2</v>
      </c>
      <c r="E21" s="63">
        <v>0</v>
      </c>
      <c r="F21" s="49">
        <v>0</v>
      </c>
      <c r="G21" s="49">
        <v>29</v>
      </c>
      <c r="H21" s="49">
        <v>0</v>
      </c>
    </row>
    <row r="22" spans="2:8" ht="21.95" customHeight="1" x14ac:dyDescent="0.45">
      <c r="B22" s="23" t="s">
        <v>37</v>
      </c>
      <c r="C22" s="56">
        <v>0</v>
      </c>
      <c r="D22" s="56">
        <v>0</v>
      </c>
      <c r="E22" s="63">
        <v>0</v>
      </c>
      <c r="F22" s="49">
        <v>0</v>
      </c>
      <c r="G22" s="49">
        <v>6</v>
      </c>
      <c r="H22" s="49">
        <v>0</v>
      </c>
    </row>
    <row r="23" spans="2:8" ht="21.95" customHeight="1" x14ac:dyDescent="0.45">
      <c r="B23" s="23" t="s">
        <v>81</v>
      </c>
      <c r="C23" s="56">
        <v>0</v>
      </c>
      <c r="D23" s="56">
        <v>0</v>
      </c>
      <c r="E23" s="63">
        <v>0</v>
      </c>
      <c r="F23" s="49">
        <v>0</v>
      </c>
      <c r="G23" s="49">
        <v>8</v>
      </c>
      <c r="H23" s="49">
        <v>0</v>
      </c>
    </row>
    <row r="24" spans="2:8" ht="21.95" customHeight="1" x14ac:dyDescent="0.45">
      <c r="B24" s="26" t="s">
        <v>82</v>
      </c>
      <c r="C24" s="57">
        <v>0</v>
      </c>
      <c r="D24" s="57">
        <v>0</v>
      </c>
      <c r="E24" s="64">
        <v>0</v>
      </c>
      <c r="F24" s="50">
        <v>2</v>
      </c>
      <c r="G24" s="50">
        <v>7</v>
      </c>
      <c r="H24" s="50">
        <v>0</v>
      </c>
    </row>
    <row r="25" spans="2:8" ht="21.95" customHeight="1" x14ac:dyDescent="0.45">
      <c r="B25" s="21" t="s">
        <v>29</v>
      </c>
      <c r="C25" s="20">
        <f>SUM(C26:C30)</f>
        <v>0</v>
      </c>
      <c r="D25" s="20">
        <f t="shared" ref="D25:H25" si="2">SUM(D26:D30)</f>
        <v>0</v>
      </c>
      <c r="E25" s="20">
        <f t="shared" si="2"/>
        <v>0</v>
      </c>
      <c r="F25" s="20">
        <f t="shared" si="2"/>
        <v>0</v>
      </c>
      <c r="G25" s="20">
        <f t="shared" si="2"/>
        <v>49</v>
      </c>
      <c r="H25" s="87">
        <f t="shared" si="2"/>
        <v>0</v>
      </c>
    </row>
    <row r="26" spans="2:8" ht="21.95" customHeight="1" x14ac:dyDescent="0.45">
      <c r="B26" s="22" t="s">
        <v>38</v>
      </c>
      <c r="C26" s="55">
        <v>0</v>
      </c>
      <c r="D26" s="55">
        <v>0</v>
      </c>
      <c r="E26" s="62">
        <v>0</v>
      </c>
      <c r="F26" s="48">
        <v>0</v>
      </c>
      <c r="G26" s="48">
        <v>7</v>
      </c>
      <c r="H26" s="48">
        <v>0</v>
      </c>
    </row>
    <row r="27" spans="2:8" ht="21.95" customHeight="1" x14ac:dyDescent="0.45">
      <c r="B27" s="23" t="s">
        <v>83</v>
      </c>
      <c r="C27" s="56">
        <v>0</v>
      </c>
      <c r="D27" s="56">
        <v>0</v>
      </c>
      <c r="E27" s="63">
        <v>0</v>
      </c>
      <c r="F27" s="49">
        <v>0</v>
      </c>
      <c r="G27" s="49">
        <v>7</v>
      </c>
      <c r="H27" s="49">
        <v>0</v>
      </c>
    </row>
    <row r="28" spans="2:8" ht="21.95" customHeight="1" x14ac:dyDescent="0.45">
      <c r="B28" s="23" t="s">
        <v>39</v>
      </c>
      <c r="C28" s="56">
        <v>0</v>
      </c>
      <c r="D28" s="56">
        <v>0</v>
      </c>
      <c r="E28" s="63">
        <v>0</v>
      </c>
      <c r="F28" s="49">
        <v>0</v>
      </c>
      <c r="G28" s="49">
        <v>20</v>
      </c>
      <c r="H28" s="49">
        <v>0</v>
      </c>
    </row>
    <row r="29" spans="2:8" ht="21.95" customHeight="1" x14ac:dyDescent="0.45">
      <c r="B29" s="23" t="s">
        <v>40</v>
      </c>
      <c r="C29" s="56">
        <v>0</v>
      </c>
      <c r="D29" s="56">
        <v>0</v>
      </c>
      <c r="E29" s="63">
        <v>0</v>
      </c>
      <c r="F29" s="49">
        <v>0</v>
      </c>
      <c r="G29" s="49">
        <v>12</v>
      </c>
      <c r="H29" s="49">
        <v>0</v>
      </c>
    </row>
    <row r="30" spans="2:8" ht="21.95" customHeight="1" x14ac:dyDescent="0.45">
      <c r="B30" s="24" t="s">
        <v>84</v>
      </c>
      <c r="C30" s="58">
        <v>0</v>
      </c>
      <c r="D30" s="58">
        <v>0</v>
      </c>
      <c r="E30" s="65">
        <v>0</v>
      </c>
      <c r="F30" s="51">
        <v>0</v>
      </c>
      <c r="G30" s="51">
        <v>3</v>
      </c>
      <c r="H30" s="51">
        <v>0</v>
      </c>
    </row>
    <row r="31" spans="2:8" ht="21.95" customHeight="1" x14ac:dyDescent="0.45">
      <c r="B31" s="21" t="s">
        <v>22</v>
      </c>
      <c r="C31" s="20">
        <f>SUM(C32:C39)</f>
        <v>2</v>
      </c>
      <c r="D31" s="20">
        <f t="shared" ref="D31:H31" si="3">SUM(D32:D39)</f>
        <v>6</v>
      </c>
      <c r="E31" s="20">
        <f t="shared" si="3"/>
        <v>0</v>
      </c>
      <c r="F31" s="20">
        <f t="shared" si="3"/>
        <v>2</v>
      </c>
      <c r="G31" s="20">
        <f t="shared" si="3"/>
        <v>241</v>
      </c>
      <c r="H31" s="87">
        <f t="shared" si="3"/>
        <v>1</v>
      </c>
    </row>
    <row r="32" spans="2:8" ht="21.95" customHeight="1" x14ac:dyDescent="0.45">
      <c r="B32" s="22" t="s">
        <v>41</v>
      </c>
      <c r="C32" s="55">
        <v>0</v>
      </c>
      <c r="D32" s="55">
        <v>4</v>
      </c>
      <c r="E32" s="62">
        <v>0</v>
      </c>
      <c r="F32" s="48">
        <v>0</v>
      </c>
      <c r="G32" s="48">
        <v>33</v>
      </c>
      <c r="H32" s="48">
        <v>0</v>
      </c>
    </row>
    <row r="33" spans="2:8" ht="21.95" customHeight="1" x14ac:dyDescent="0.45">
      <c r="B33" s="23" t="s">
        <v>42</v>
      </c>
      <c r="C33" s="56">
        <v>1</v>
      </c>
      <c r="D33" s="56">
        <v>2</v>
      </c>
      <c r="E33" s="63">
        <v>0</v>
      </c>
      <c r="F33" s="49">
        <v>0</v>
      </c>
      <c r="G33" s="49">
        <v>41</v>
      </c>
      <c r="H33" s="49">
        <v>0</v>
      </c>
    </row>
    <row r="34" spans="2:8" ht="21.95" customHeight="1" x14ac:dyDescent="0.45">
      <c r="B34" s="23" t="s">
        <v>43</v>
      </c>
      <c r="C34" s="56">
        <v>0</v>
      </c>
      <c r="D34" s="56">
        <v>0</v>
      </c>
      <c r="E34" s="63">
        <v>0</v>
      </c>
      <c r="F34" s="49">
        <v>0</v>
      </c>
      <c r="G34" s="49">
        <v>103</v>
      </c>
      <c r="H34" s="49">
        <v>0</v>
      </c>
    </row>
    <row r="35" spans="2:8" ht="21.95" customHeight="1" x14ac:dyDescent="0.45">
      <c r="B35" s="23" t="s">
        <v>44</v>
      </c>
      <c r="C35" s="56">
        <v>0</v>
      </c>
      <c r="D35" s="56">
        <v>0</v>
      </c>
      <c r="E35" s="63">
        <v>0</v>
      </c>
      <c r="F35" s="49">
        <v>0</v>
      </c>
      <c r="G35" s="49">
        <v>15</v>
      </c>
      <c r="H35" s="49">
        <v>1</v>
      </c>
    </row>
    <row r="36" spans="2:8" ht="21.95" customHeight="1" x14ac:dyDescent="0.45">
      <c r="B36" s="23" t="s">
        <v>85</v>
      </c>
      <c r="C36" s="56">
        <v>0</v>
      </c>
      <c r="D36" s="56">
        <v>0</v>
      </c>
      <c r="E36" s="63">
        <v>0</v>
      </c>
      <c r="F36" s="49">
        <v>1</v>
      </c>
      <c r="G36" s="49">
        <v>18</v>
      </c>
      <c r="H36" s="49">
        <v>0</v>
      </c>
    </row>
    <row r="37" spans="2:8" ht="21.95" customHeight="1" x14ac:dyDescent="0.45">
      <c r="B37" s="23" t="s">
        <v>45</v>
      </c>
      <c r="C37" s="56">
        <v>1</v>
      </c>
      <c r="D37" s="56">
        <v>0</v>
      </c>
      <c r="E37" s="63">
        <v>0</v>
      </c>
      <c r="F37" s="49">
        <v>1</v>
      </c>
      <c r="G37" s="49">
        <v>20</v>
      </c>
      <c r="H37" s="49">
        <v>0</v>
      </c>
    </row>
    <row r="38" spans="2:8" ht="21.95" customHeight="1" x14ac:dyDescent="0.45">
      <c r="B38" s="23" t="s">
        <v>86</v>
      </c>
      <c r="C38" s="56">
        <v>0</v>
      </c>
      <c r="D38" s="56">
        <v>0</v>
      </c>
      <c r="E38" s="63">
        <v>0</v>
      </c>
      <c r="F38" s="49">
        <v>0</v>
      </c>
      <c r="G38" s="49">
        <v>5</v>
      </c>
      <c r="H38" s="49">
        <v>0</v>
      </c>
    </row>
    <row r="39" spans="2:8" ht="21.95" customHeight="1" x14ac:dyDescent="0.45">
      <c r="B39" s="26" t="s">
        <v>46</v>
      </c>
      <c r="C39" s="57">
        <v>0</v>
      </c>
      <c r="D39" s="57">
        <v>0</v>
      </c>
      <c r="E39" s="64">
        <v>0</v>
      </c>
      <c r="F39" s="50">
        <v>0</v>
      </c>
      <c r="G39" s="50">
        <v>6</v>
      </c>
      <c r="H39" s="50">
        <v>0</v>
      </c>
    </row>
    <row r="40" spans="2:8" ht="21.95" customHeight="1" x14ac:dyDescent="0.45">
      <c r="B40" s="21" t="s">
        <v>32</v>
      </c>
      <c r="C40" s="20">
        <f>SUM(C41:C48)</f>
        <v>2</v>
      </c>
      <c r="D40" s="20">
        <f t="shared" ref="D40:H40" si="4">SUM(D41:D48)</f>
        <v>1</v>
      </c>
      <c r="E40" s="20">
        <f t="shared" si="4"/>
        <v>2</v>
      </c>
      <c r="F40" s="20">
        <f t="shared" si="4"/>
        <v>0</v>
      </c>
      <c r="G40" s="20">
        <f t="shared" si="4"/>
        <v>138</v>
      </c>
      <c r="H40" s="87">
        <f t="shared" si="4"/>
        <v>1</v>
      </c>
    </row>
    <row r="41" spans="2:8" ht="21.95" customHeight="1" x14ac:dyDescent="0.45">
      <c r="B41" s="22" t="s">
        <v>87</v>
      </c>
      <c r="C41" s="55">
        <v>0</v>
      </c>
      <c r="D41" s="55">
        <v>0</v>
      </c>
      <c r="E41" s="62">
        <v>2</v>
      </c>
      <c r="F41" s="48">
        <v>0</v>
      </c>
      <c r="G41" s="48">
        <v>14</v>
      </c>
      <c r="H41" s="48">
        <v>0</v>
      </c>
    </row>
    <row r="42" spans="2:8" ht="21.95" customHeight="1" x14ac:dyDescent="0.45">
      <c r="B42" s="23" t="s">
        <v>88</v>
      </c>
      <c r="C42" s="56">
        <v>0</v>
      </c>
      <c r="D42" s="56">
        <v>1</v>
      </c>
      <c r="E42" s="63">
        <v>0</v>
      </c>
      <c r="F42" s="49">
        <v>0</v>
      </c>
      <c r="G42" s="49">
        <v>34</v>
      </c>
      <c r="H42" s="49">
        <v>0</v>
      </c>
    </row>
    <row r="43" spans="2:8" ht="21.95" customHeight="1" x14ac:dyDescent="0.45">
      <c r="B43" s="23" t="s">
        <v>47</v>
      </c>
      <c r="C43" s="56">
        <v>0</v>
      </c>
      <c r="D43" s="56">
        <v>0</v>
      </c>
      <c r="E43" s="63">
        <v>0</v>
      </c>
      <c r="F43" s="49">
        <v>0</v>
      </c>
      <c r="G43" s="49">
        <v>13</v>
      </c>
      <c r="H43" s="49">
        <v>1</v>
      </c>
    </row>
    <row r="44" spans="2:8" ht="21.95" customHeight="1" x14ac:dyDescent="0.45">
      <c r="B44" s="23" t="s">
        <v>90</v>
      </c>
      <c r="C44" s="56">
        <v>1</v>
      </c>
      <c r="D44" s="56">
        <v>0</v>
      </c>
      <c r="E44" s="63">
        <v>0</v>
      </c>
      <c r="F44" s="49">
        <v>0</v>
      </c>
      <c r="G44" s="49">
        <v>7</v>
      </c>
      <c r="H44" s="49">
        <v>0</v>
      </c>
    </row>
    <row r="45" spans="2:8" ht="21.95" customHeight="1" x14ac:dyDescent="0.45">
      <c r="B45" s="23" t="s">
        <v>89</v>
      </c>
      <c r="C45" s="56">
        <v>0</v>
      </c>
      <c r="D45" s="56">
        <v>0</v>
      </c>
      <c r="E45" s="63">
        <v>0</v>
      </c>
      <c r="F45" s="49">
        <v>0</v>
      </c>
      <c r="G45" s="49">
        <v>24</v>
      </c>
      <c r="H45" s="49">
        <v>0</v>
      </c>
    </row>
    <row r="46" spans="2:8" ht="21.95" customHeight="1" x14ac:dyDescent="0.45">
      <c r="B46" s="23" t="s">
        <v>48</v>
      </c>
      <c r="C46" s="56">
        <v>0</v>
      </c>
      <c r="D46" s="56">
        <v>0</v>
      </c>
      <c r="E46" s="63">
        <v>0</v>
      </c>
      <c r="F46" s="49">
        <v>0</v>
      </c>
      <c r="G46" s="49">
        <v>6</v>
      </c>
      <c r="H46" s="49">
        <v>0</v>
      </c>
    </row>
    <row r="47" spans="2:8" ht="21.95" customHeight="1" x14ac:dyDescent="0.45">
      <c r="B47" s="23" t="s">
        <v>49</v>
      </c>
      <c r="C47" s="56">
        <v>1</v>
      </c>
      <c r="D47" s="56">
        <v>0</v>
      </c>
      <c r="E47" s="63">
        <v>0</v>
      </c>
      <c r="F47" s="49">
        <v>0</v>
      </c>
      <c r="G47" s="49">
        <v>23</v>
      </c>
      <c r="H47" s="49">
        <v>0</v>
      </c>
    </row>
    <row r="48" spans="2:8" ht="21.95" customHeight="1" x14ac:dyDescent="0.45">
      <c r="B48" s="26" t="s">
        <v>50</v>
      </c>
      <c r="C48" s="57">
        <v>0</v>
      </c>
      <c r="D48" s="57">
        <v>0</v>
      </c>
      <c r="E48" s="64">
        <v>0</v>
      </c>
      <c r="F48" s="50">
        <v>0</v>
      </c>
      <c r="G48" s="50">
        <v>17</v>
      </c>
      <c r="H48" s="50">
        <v>0</v>
      </c>
    </row>
    <row r="49" spans="2:8" ht="21.95" customHeight="1" x14ac:dyDescent="0.45">
      <c r="B49" s="21" t="s">
        <v>30</v>
      </c>
      <c r="C49" s="20">
        <f>SUM(C50,C51,C52,C53,C54,C55,C56,C57)</f>
        <v>6</v>
      </c>
      <c r="D49" s="20">
        <f>SUM(D50,D51,D52,D53,D54,D55,D56,D57)</f>
        <v>2</v>
      </c>
      <c r="E49" s="20">
        <f>SUM(E50,E51,E52,E53,E54,E55,E56,E57)</f>
        <v>1</v>
      </c>
      <c r="F49" s="20">
        <f>SUM(F50,F51,F52,F53,F54,F55,F56,F57)</f>
        <v>1</v>
      </c>
      <c r="G49" s="20">
        <f>SUM(G50,G51,G52,G53,G54,G55,G56,G57)</f>
        <v>202</v>
      </c>
      <c r="H49" s="87">
        <f>SUM(H50,H51,H52,H53,H54,H55,H56,H57)</f>
        <v>3</v>
      </c>
    </row>
    <row r="50" spans="2:8" ht="21.95" customHeight="1" x14ac:dyDescent="0.45">
      <c r="B50" s="22" t="s">
        <v>0</v>
      </c>
      <c r="C50" s="55">
        <v>0</v>
      </c>
      <c r="D50" s="55">
        <v>0</v>
      </c>
      <c r="E50" s="62">
        <v>0</v>
      </c>
      <c r="F50" s="48">
        <v>0</v>
      </c>
      <c r="G50" s="48">
        <v>11</v>
      </c>
      <c r="H50" s="48">
        <v>0</v>
      </c>
    </row>
    <row r="51" spans="2:8" ht="21.95" customHeight="1" x14ac:dyDescent="0.45">
      <c r="B51" s="23" t="s">
        <v>91</v>
      </c>
      <c r="C51" s="56">
        <v>0</v>
      </c>
      <c r="D51" s="56">
        <v>0</v>
      </c>
      <c r="E51" s="63">
        <v>0</v>
      </c>
      <c r="F51" s="49">
        <v>0</v>
      </c>
      <c r="G51" s="49">
        <v>13</v>
      </c>
      <c r="H51" s="49">
        <v>0</v>
      </c>
    </row>
    <row r="52" spans="2:8" ht="21.95" customHeight="1" x14ac:dyDescent="0.45">
      <c r="B52" s="23" t="s">
        <v>1</v>
      </c>
      <c r="C52" s="56">
        <v>5</v>
      </c>
      <c r="D52" s="56">
        <v>2</v>
      </c>
      <c r="E52" s="63">
        <v>1</v>
      </c>
      <c r="F52" s="49">
        <v>1</v>
      </c>
      <c r="G52" s="49">
        <v>84</v>
      </c>
      <c r="H52" s="49">
        <v>2</v>
      </c>
    </row>
    <row r="53" spans="2:8" ht="21.95" customHeight="1" x14ac:dyDescent="0.45">
      <c r="B53" s="24" t="s">
        <v>2</v>
      </c>
      <c r="C53" s="58">
        <v>0</v>
      </c>
      <c r="D53" s="58">
        <v>0</v>
      </c>
      <c r="E53" s="65">
        <v>0</v>
      </c>
      <c r="F53" s="51">
        <v>0</v>
      </c>
      <c r="G53" s="51">
        <v>7</v>
      </c>
      <c r="H53" s="51">
        <v>0</v>
      </c>
    </row>
    <row r="54" spans="2:8" ht="21.95" customHeight="1" x14ac:dyDescent="0.45">
      <c r="B54" s="22" t="s">
        <v>92</v>
      </c>
      <c r="C54" s="55">
        <v>0</v>
      </c>
      <c r="D54" s="62">
        <v>0</v>
      </c>
      <c r="E54" s="48">
        <v>0</v>
      </c>
      <c r="F54" s="48">
        <v>0</v>
      </c>
      <c r="G54" s="48">
        <v>14</v>
      </c>
      <c r="H54" s="48">
        <v>0</v>
      </c>
    </row>
    <row r="55" spans="2:8" ht="21.95" customHeight="1" x14ac:dyDescent="0.45">
      <c r="B55" s="23" t="s">
        <v>3</v>
      </c>
      <c r="C55" s="56">
        <v>1</v>
      </c>
      <c r="D55" s="63">
        <v>0</v>
      </c>
      <c r="E55" s="49">
        <v>0</v>
      </c>
      <c r="F55" s="49">
        <v>0</v>
      </c>
      <c r="G55" s="49">
        <v>22</v>
      </c>
      <c r="H55" s="49">
        <v>0</v>
      </c>
    </row>
    <row r="56" spans="2:8" ht="21.95" customHeight="1" x14ac:dyDescent="0.45">
      <c r="B56" s="23" t="s">
        <v>51</v>
      </c>
      <c r="C56" s="56">
        <v>0</v>
      </c>
      <c r="D56" s="63">
        <v>0</v>
      </c>
      <c r="E56" s="49">
        <v>0</v>
      </c>
      <c r="F56" s="49">
        <v>0</v>
      </c>
      <c r="G56" s="49">
        <v>45</v>
      </c>
      <c r="H56" s="49">
        <v>1</v>
      </c>
    </row>
    <row r="57" spans="2:8" ht="21.95" customHeight="1" x14ac:dyDescent="0.45">
      <c r="B57" s="26" t="s">
        <v>93</v>
      </c>
      <c r="C57" s="57">
        <v>0</v>
      </c>
      <c r="D57" s="64">
        <v>0</v>
      </c>
      <c r="E57" s="50">
        <v>0</v>
      </c>
      <c r="F57" s="50">
        <v>0</v>
      </c>
      <c r="G57" s="50">
        <v>6</v>
      </c>
      <c r="H57" s="50">
        <v>0</v>
      </c>
    </row>
    <row r="58" spans="2:8" ht="21.95" customHeight="1" x14ac:dyDescent="0.45">
      <c r="B58" s="21" t="s">
        <v>24</v>
      </c>
      <c r="C58" s="20">
        <f>SUM(C59:C62)</f>
        <v>0</v>
      </c>
      <c r="D58" s="20">
        <f t="shared" ref="D58:H58" si="5">SUM(D59:D62)</f>
        <v>3</v>
      </c>
      <c r="E58" s="20">
        <f t="shared" si="5"/>
        <v>2</v>
      </c>
      <c r="F58" s="20">
        <f t="shared" si="5"/>
        <v>8</v>
      </c>
      <c r="G58" s="20">
        <f t="shared" si="5"/>
        <v>87</v>
      </c>
      <c r="H58" s="87">
        <f t="shared" si="5"/>
        <v>0</v>
      </c>
    </row>
    <row r="59" spans="2:8" ht="21.95" customHeight="1" x14ac:dyDescent="0.45">
      <c r="B59" s="70" t="s">
        <v>4</v>
      </c>
      <c r="C59" s="55">
        <v>0</v>
      </c>
      <c r="D59" s="62">
        <v>0</v>
      </c>
      <c r="E59" s="48">
        <v>0</v>
      </c>
      <c r="F59" s="48">
        <v>0</v>
      </c>
      <c r="G59" s="48">
        <v>8</v>
      </c>
      <c r="H59" s="48">
        <v>0</v>
      </c>
    </row>
    <row r="60" spans="2:8" ht="21.95" customHeight="1" x14ac:dyDescent="0.45">
      <c r="B60" s="71" t="s">
        <v>52</v>
      </c>
      <c r="C60" s="56">
        <v>0</v>
      </c>
      <c r="D60" s="63">
        <v>2</v>
      </c>
      <c r="E60" s="49">
        <v>2</v>
      </c>
      <c r="F60" s="49">
        <v>6</v>
      </c>
      <c r="G60" s="49">
        <v>55</v>
      </c>
      <c r="H60" s="49">
        <v>0</v>
      </c>
    </row>
    <row r="61" spans="2:8" ht="21.95" customHeight="1" x14ac:dyDescent="0.45">
      <c r="B61" s="71" t="s">
        <v>5</v>
      </c>
      <c r="C61" s="56">
        <v>0</v>
      </c>
      <c r="D61" s="63">
        <v>1</v>
      </c>
      <c r="E61" s="49">
        <v>0</v>
      </c>
      <c r="F61" s="49">
        <v>0</v>
      </c>
      <c r="G61" s="49">
        <v>12</v>
      </c>
      <c r="H61" s="49">
        <v>0</v>
      </c>
    </row>
    <row r="62" spans="2:8" ht="21.95" customHeight="1" x14ac:dyDescent="0.45">
      <c r="B62" s="72" t="s">
        <v>53</v>
      </c>
      <c r="C62" s="57">
        <v>0</v>
      </c>
      <c r="D62" s="64">
        <v>0</v>
      </c>
      <c r="E62" s="50">
        <v>0</v>
      </c>
      <c r="F62" s="50">
        <v>2</v>
      </c>
      <c r="G62" s="50">
        <v>12</v>
      </c>
      <c r="H62" s="50">
        <v>0</v>
      </c>
    </row>
    <row r="63" spans="2:8" ht="21.95" customHeight="1" x14ac:dyDescent="0.45">
      <c r="B63" s="21" t="s">
        <v>25</v>
      </c>
      <c r="C63" s="20">
        <f>SUM(C64:C70)</f>
        <v>0</v>
      </c>
      <c r="D63" s="20">
        <f t="shared" ref="D63:H63" si="6">SUM(D64:D70)</f>
        <v>3</v>
      </c>
      <c r="E63" s="20">
        <f t="shared" si="6"/>
        <v>0</v>
      </c>
      <c r="F63" s="20">
        <f t="shared" si="6"/>
        <v>1</v>
      </c>
      <c r="G63" s="20">
        <f t="shared" si="6"/>
        <v>58</v>
      </c>
      <c r="H63" s="87">
        <f t="shared" si="6"/>
        <v>0</v>
      </c>
    </row>
    <row r="64" spans="2:8" ht="21.95" customHeight="1" x14ac:dyDescent="0.45">
      <c r="B64" s="70" t="s">
        <v>54</v>
      </c>
      <c r="C64" s="55">
        <v>0</v>
      </c>
      <c r="D64" s="62">
        <v>0</v>
      </c>
      <c r="E64" s="48">
        <v>0</v>
      </c>
      <c r="F64" s="48">
        <v>0</v>
      </c>
      <c r="G64" s="48">
        <v>6</v>
      </c>
      <c r="H64" s="48">
        <v>0</v>
      </c>
    </row>
    <row r="65" spans="2:8" ht="21.95" customHeight="1" x14ac:dyDescent="0.45">
      <c r="B65" s="71" t="s">
        <v>6</v>
      </c>
      <c r="C65" s="56">
        <v>0</v>
      </c>
      <c r="D65" s="63">
        <v>0</v>
      </c>
      <c r="E65" s="49">
        <v>0</v>
      </c>
      <c r="F65" s="49">
        <v>0</v>
      </c>
      <c r="G65" s="49">
        <v>4</v>
      </c>
      <c r="H65" s="49">
        <v>0</v>
      </c>
    </row>
    <row r="66" spans="2:8" ht="21.95" customHeight="1" x14ac:dyDescent="0.45">
      <c r="B66" s="71" t="s">
        <v>55</v>
      </c>
      <c r="C66" s="56">
        <v>0</v>
      </c>
      <c r="D66" s="63">
        <v>0</v>
      </c>
      <c r="E66" s="49">
        <v>0</v>
      </c>
      <c r="F66" s="49">
        <v>0</v>
      </c>
      <c r="G66" s="49">
        <v>4</v>
      </c>
      <c r="H66" s="49">
        <v>0</v>
      </c>
    </row>
    <row r="67" spans="2:8" ht="21.95" customHeight="1" x14ac:dyDescent="0.45">
      <c r="B67" s="71" t="s">
        <v>9</v>
      </c>
      <c r="C67" s="56">
        <v>0</v>
      </c>
      <c r="D67" s="63">
        <v>0</v>
      </c>
      <c r="E67" s="49">
        <v>0</v>
      </c>
      <c r="F67" s="49">
        <v>0</v>
      </c>
      <c r="G67" s="49">
        <v>11</v>
      </c>
      <c r="H67" s="49">
        <v>0</v>
      </c>
    </row>
    <row r="68" spans="2:8" ht="21.95" customHeight="1" x14ac:dyDescent="0.45">
      <c r="B68" s="71" t="s">
        <v>56</v>
      </c>
      <c r="C68" s="56">
        <v>0</v>
      </c>
      <c r="D68" s="63">
        <v>1</v>
      </c>
      <c r="E68" s="49">
        <v>0</v>
      </c>
      <c r="F68" s="49">
        <v>0</v>
      </c>
      <c r="G68" s="49">
        <v>6</v>
      </c>
      <c r="H68" s="49">
        <v>0</v>
      </c>
    </row>
    <row r="69" spans="2:8" ht="21.95" customHeight="1" x14ac:dyDescent="0.45">
      <c r="B69" s="71" t="s">
        <v>96</v>
      </c>
      <c r="C69" s="56">
        <v>0</v>
      </c>
      <c r="D69" s="63">
        <v>0</v>
      </c>
      <c r="E69" s="49">
        <v>0</v>
      </c>
      <c r="F69" s="49">
        <v>0</v>
      </c>
      <c r="G69" s="49">
        <v>5</v>
      </c>
      <c r="H69" s="49">
        <v>0</v>
      </c>
    </row>
    <row r="70" spans="2:8" ht="21.95" customHeight="1" x14ac:dyDescent="0.45">
      <c r="B70" s="72" t="s">
        <v>8</v>
      </c>
      <c r="C70" s="57">
        <v>0</v>
      </c>
      <c r="D70" s="64">
        <v>2</v>
      </c>
      <c r="E70" s="50">
        <v>0</v>
      </c>
      <c r="F70" s="50">
        <v>1</v>
      </c>
      <c r="G70" s="50">
        <v>22</v>
      </c>
      <c r="H70" s="50">
        <v>0</v>
      </c>
    </row>
    <row r="71" spans="2:8" ht="21.95" customHeight="1" x14ac:dyDescent="0.45">
      <c r="B71" s="21" t="s">
        <v>26</v>
      </c>
      <c r="C71" s="20">
        <f>SUM(C72:C75)</f>
        <v>8</v>
      </c>
      <c r="D71" s="20">
        <f t="shared" ref="D71:H71" si="7">SUM(D72:D75)</f>
        <v>1</v>
      </c>
      <c r="E71" s="20">
        <f t="shared" si="7"/>
        <v>0</v>
      </c>
      <c r="F71" s="20">
        <f t="shared" si="7"/>
        <v>5</v>
      </c>
      <c r="G71" s="20">
        <f t="shared" si="7"/>
        <v>86</v>
      </c>
      <c r="H71" s="87">
        <f t="shared" si="7"/>
        <v>0</v>
      </c>
    </row>
    <row r="72" spans="2:8" ht="21.95" customHeight="1" x14ac:dyDescent="0.45">
      <c r="B72" s="22" t="s">
        <v>57</v>
      </c>
      <c r="C72" s="73">
        <v>0</v>
      </c>
      <c r="D72" s="77">
        <v>0</v>
      </c>
      <c r="E72" s="66">
        <v>0</v>
      </c>
      <c r="F72" s="66">
        <v>0</v>
      </c>
      <c r="G72" s="66">
        <v>7</v>
      </c>
      <c r="H72" s="66">
        <v>0</v>
      </c>
    </row>
    <row r="73" spans="2:8" ht="21.95" customHeight="1" x14ac:dyDescent="0.45">
      <c r="B73" s="23" t="s">
        <v>121</v>
      </c>
      <c r="C73" s="74">
        <v>8</v>
      </c>
      <c r="D73" s="78">
        <v>1</v>
      </c>
      <c r="E73" s="67">
        <v>0</v>
      </c>
      <c r="F73" s="67">
        <v>1</v>
      </c>
      <c r="G73" s="67">
        <v>52</v>
      </c>
      <c r="H73" s="67">
        <v>0</v>
      </c>
    </row>
    <row r="74" spans="2:8" ht="21.95" customHeight="1" x14ac:dyDescent="0.45">
      <c r="B74" s="23" t="s">
        <v>59</v>
      </c>
      <c r="C74" s="75">
        <v>0</v>
      </c>
      <c r="D74" s="79">
        <v>0</v>
      </c>
      <c r="E74" s="68">
        <v>0</v>
      </c>
      <c r="F74" s="68">
        <v>2</v>
      </c>
      <c r="G74" s="68">
        <v>14</v>
      </c>
      <c r="H74" s="68">
        <v>0</v>
      </c>
    </row>
    <row r="75" spans="2:8" ht="21.95" customHeight="1" x14ac:dyDescent="0.45">
      <c r="B75" s="24" t="s">
        <v>60</v>
      </c>
      <c r="C75" s="76">
        <v>0</v>
      </c>
      <c r="D75" s="80">
        <v>0</v>
      </c>
      <c r="E75" s="69">
        <v>0</v>
      </c>
      <c r="F75" s="69">
        <v>2</v>
      </c>
      <c r="G75" s="69">
        <v>13</v>
      </c>
      <c r="H75" s="69">
        <v>0</v>
      </c>
    </row>
    <row r="76" spans="2:8" ht="21.95" customHeight="1" x14ac:dyDescent="0.45">
      <c r="B76" s="21" t="s">
        <v>74</v>
      </c>
      <c r="C76" s="20">
        <f>SUM(C77:C81)</f>
        <v>5</v>
      </c>
      <c r="D76" s="20">
        <f t="shared" ref="D76:H76" si="8">SUM(D77:D81)</f>
        <v>1</v>
      </c>
      <c r="E76" s="20">
        <f t="shared" si="8"/>
        <v>2</v>
      </c>
      <c r="F76" s="20">
        <f t="shared" si="8"/>
        <v>1</v>
      </c>
      <c r="G76" s="20">
        <f t="shared" si="8"/>
        <v>47</v>
      </c>
      <c r="H76" s="87">
        <f t="shared" si="8"/>
        <v>3</v>
      </c>
    </row>
    <row r="77" spans="2:8" ht="21.95" customHeight="1" x14ac:dyDescent="0.45">
      <c r="B77" s="22" t="s">
        <v>61</v>
      </c>
      <c r="C77" s="55">
        <v>0</v>
      </c>
      <c r="D77" s="55">
        <v>0</v>
      </c>
      <c r="E77" s="62">
        <v>0</v>
      </c>
      <c r="F77" s="48">
        <v>0</v>
      </c>
      <c r="G77" s="48">
        <v>3</v>
      </c>
      <c r="H77" s="48">
        <v>0</v>
      </c>
    </row>
    <row r="78" spans="2:8" ht="21.95" customHeight="1" x14ac:dyDescent="0.45">
      <c r="B78" s="23" t="s">
        <v>62</v>
      </c>
      <c r="C78" s="56">
        <v>0</v>
      </c>
      <c r="D78" s="56">
        <v>0</v>
      </c>
      <c r="E78" s="63">
        <v>0</v>
      </c>
      <c r="F78" s="49">
        <v>0</v>
      </c>
      <c r="G78" s="49">
        <v>5</v>
      </c>
      <c r="H78" s="49">
        <v>0</v>
      </c>
    </row>
    <row r="79" spans="2:8" ht="21.95" customHeight="1" x14ac:dyDescent="0.45">
      <c r="B79" s="23" t="s">
        <v>63</v>
      </c>
      <c r="C79" s="56">
        <v>0</v>
      </c>
      <c r="D79" s="56">
        <v>0</v>
      </c>
      <c r="E79" s="63">
        <v>0</v>
      </c>
      <c r="F79" s="49">
        <v>0</v>
      </c>
      <c r="G79" s="49">
        <v>8</v>
      </c>
      <c r="H79" s="49">
        <v>0</v>
      </c>
    </row>
    <row r="80" spans="2:8" ht="21.95" customHeight="1" x14ac:dyDescent="0.45">
      <c r="B80" s="23" t="s">
        <v>64</v>
      </c>
      <c r="C80" s="56">
        <v>0</v>
      </c>
      <c r="D80" s="56">
        <v>0</v>
      </c>
      <c r="E80" s="63">
        <v>0</v>
      </c>
      <c r="F80" s="49">
        <v>0</v>
      </c>
      <c r="G80" s="49">
        <v>5</v>
      </c>
      <c r="H80" s="49">
        <v>0</v>
      </c>
    </row>
    <row r="81" spans="2:8" ht="21.95" customHeight="1" x14ac:dyDescent="0.45">
      <c r="B81" s="26" t="s">
        <v>10</v>
      </c>
      <c r="C81" s="57">
        <v>5</v>
      </c>
      <c r="D81" s="57">
        <v>1</v>
      </c>
      <c r="E81" s="64">
        <v>2</v>
      </c>
      <c r="F81" s="50">
        <v>1</v>
      </c>
      <c r="G81" s="50">
        <v>26</v>
      </c>
      <c r="H81" s="50">
        <v>3</v>
      </c>
    </row>
    <row r="82" spans="2:8" ht="21.95" customHeight="1" x14ac:dyDescent="0.45">
      <c r="B82" s="21" t="s">
        <v>73</v>
      </c>
      <c r="C82" s="20">
        <f>SUM(C83:C89)</f>
        <v>1</v>
      </c>
      <c r="D82" s="20">
        <f t="shared" ref="D82:H82" si="9">SUM(D83:D89)</f>
        <v>0</v>
      </c>
      <c r="E82" s="20">
        <f t="shared" si="9"/>
        <v>2</v>
      </c>
      <c r="F82" s="20">
        <f t="shared" si="9"/>
        <v>1</v>
      </c>
      <c r="G82" s="20">
        <f t="shared" si="9"/>
        <v>93</v>
      </c>
      <c r="H82" s="87">
        <f t="shared" si="9"/>
        <v>1</v>
      </c>
    </row>
    <row r="83" spans="2:8" ht="21.95" customHeight="1" x14ac:dyDescent="0.45">
      <c r="B83" s="22" t="s">
        <v>65</v>
      </c>
      <c r="C83" s="55">
        <v>0</v>
      </c>
      <c r="D83" s="55">
        <v>0</v>
      </c>
      <c r="E83" s="62">
        <v>0</v>
      </c>
      <c r="F83" s="48">
        <v>0</v>
      </c>
      <c r="G83" s="48">
        <v>6</v>
      </c>
      <c r="H83" s="48">
        <v>0</v>
      </c>
    </row>
    <row r="84" spans="2:8" ht="21.95" customHeight="1" x14ac:dyDescent="0.45">
      <c r="B84" s="23" t="s">
        <v>11</v>
      </c>
      <c r="C84" s="56">
        <v>0</v>
      </c>
      <c r="D84" s="56">
        <v>0</v>
      </c>
      <c r="E84" s="63">
        <v>0</v>
      </c>
      <c r="F84" s="49">
        <v>0</v>
      </c>
      <c r="G84" s="49">
        <v>8</v>
      </c>
      <c r="H84" s="49">
        <v>0</v>
      </c>
    </row>
    <row r="85" spans="2:8" ht="21.95" customHeight="1" x14ac:dyDescent="0.45">
      <c r="B85" s="25" t="s">
        <v>95</v>
      </c>
      <c r="C85" s="56">
        <v>0</v>
      </c>
      <c r="D85" s="56">
        <v>0</v>
      </c>
      <c r="E85" s="63">
        <v>0</v>
      </c>
      <c r="F85" s="49">
        <v>0</v>
      </c>
      <c r="G85" s="49">
        <v>19</v>
      </c>
      <c r="H85" s="49">
        <v>0</v>
      </c>
    </row>
    <row r="86" spans="2:8" ht="21.95" customHeight="1" x14ac:dyDescent="0.45">
      <c r="B86" s="23" t="s">
        <v>13</v>
      </c>
      <c r="C86" s="56">
        <v>0</v>
      </c>
      <c r="D86" s="56">
        <v>0</v>
      </c>
      <c r="E86" s="63">
        <v>0</v>
      </c>
      <c r="F86" s="49">
        <v>0</v>
      </c>
      <c r="G86" s="49">
        <v>4</v>
      </c>
      <c r="H86" s="49">
        <v>0</v>
      </c>
    </row>
    <row r="87" spans="2:8" ht="21.95" customHeight="1" x14ac:dyDescent="0.45">
      <c r="B87" s="23" t="s">
        <v>14</v>
      </c>
      <c r="C87" s="56">
        <v>1</v>
      </c>
      <c r="D87" s="56">
        <v>0</v>
      </c>
      <c r="E87" s="63">
        <v>1</v>
      </c>
      <c r="F87" s="49">
        <v>1</v>
      </c>
      <c r="G87" s="49">
        <v>29</v>
      </c>
      <c r="H87" s="49">
        <v>0</v>
      </c>
    </row>
    <row r="88" spans="2:8" ht="21.95" customHeight="1" x14ac:dyDescent="0.45">
      <c r="B88" s="23" t="s">
        <v>15</v>
      </c>
      <c r="C88" s="56">
        <v>0</v>
      </c>
      <c r="D88" s="56">
        <v>0</v>
      </c>
      <c r="E88" s="63">
        <v>1</v>
      </c>
      <c r="F88" s="49">
        <v>0</v>
      </c>
      <c r="G88" s="49">
        <v>2</v>
      </c>
      <c r="H88" s="49">
        <v>0</v>
      </c>
    </row>
    <row r="89" spans="2:8" ht="21.95" customHeight="1" x14ac:dyDescent="0.45">
      <c r="B89" s="26" t="s">
        <v>12</v>
      </c>
      <c r="C89" s="57">
        <v>0</v>
      </c>
      <c r="D89" s="57">
        <v>0</v>
      </c>
      <c r="E89" s="64">
        <v>0</v>
      </c>
      <c r="F89" s="50">
        <v>0</v>
      </c>
      <c r="G89" s="50">
        <v>25</v>
      </c>
      <c r="H89" s="50">
        <v>1</v>
      </c>
    </row>
    <row r="90" spans="2:8" ht="21.95" customHeight="1" x14ac:dyDescent="0.45">
      <c r="B90" s="21" t="s">
        <v>27</v>
      </c>
      <c r="C90" s="20">
        <f>SUM(C91:C97)</f>
        <v>0</v>
      </c>
      <c r="D90" s="20">
        <f t="shared" ref="D90:H90" si="10">SUM(D91:D97)</f>
        <v>5</v>
      </c>
      <c r="E90" s="20">
        <f t="shared" si="10"/>
        <v>0</v>
      </c>
      <c r="F90" s="20">
        <f t="shared" si="10"/>
        <v>0</v>
      </c>
      <c r="G90" s="20">
        <f t="shared" si="10"/>
        <v>95</v>
      </c>
      <c r="H90" s="87">
        <f t="shared" si="10"/>
        <v>1</v>
      </c>
    </row>
    <row r="91" spans="2:8" ht="21.95" customHeight="1" x14ac:dyDescent="0.45">
      <c r="B91" s="22" t="s">
        <v>67</v>
      </c>
      <c r="C91" s="55">
        <v>0</v>
      </c>
      <c r="D91" s="55">
        <v>0</v>
      </c>
      <c r="E91" s="62">
        <v>0</v>
      </c>
      <c r="F91" s="48">
        <v>0</v>
      </c>
      <c r="G91" s="48">
        <v>14</v>
      </c>
      <c r="H91" s="48">
        <v>0</v>
      </c>
    </row>
    <row r="92" spans="2:8" ht="21.95" customHeight="1" x14ac:dyDescent="0.45">
      <c r="B92" s="23" t="s">
        <v>16</v>
      </c>
      <c r="C92" s="56">
        <v>0</v>
      </c>
      <c r="D92" s="56">
        <v>0</v>
      </c>
      <c r="E92" s="63">
        <v>0</v>
      </c>
      <c r="F92" s="49">
        <v>0</v>
      </c>
      <c r="G92" s="49">
        <v>6</v>
      </c>
      <c r="H92" s="49">
        <v>0</v>
      </c>
    </row>
    <row r="93" spans="2:8" ht="21.95" customHeight="1" x14ac:dyDescent="0.45">
      <c r="B93" s="23" t="s">
        <v>68</v>
      </c>
      <c r="C93" s="56">
        <v>0</v>
      </c>
      <c r="D93" s="56">
        <v>0</v>
      </c>
      <c r="E93" s="63">
        <v>0</v>
      </c>
      <c r="F93" s="49">
        <v>0</v>
      </c>
      <c r="G93" s="49">
        <v>3</v>
      </c>
      <c r="H93" s="49">
        <v>0</v>
      </c>
    </row>
    <row r="94" spans="2:8" ht="21.95" customHeight="1" x14ac:dyDescent="0.45">
      <c r="B94" s="23" t="s">
        <v>69</v>
      </c>
      <c r="C94" s="56">
        <v>0</v>
      </c>
      <c r="D94" s="56">
        <v>0</v>
      </c>
      <c r="E94" s="63">
        <v>0</v>
      </c>
      <c r="F94" s="49">
        <v>0</v>
      </c>
      <c r="G94" s="49">
        <v>5</v>
      </c>
      <c r="H94" s="49">
        <v>0</v>
      </c>
    </row>
    <row r="95" spans="2:8" ht="21.95" customHeight="1" x14ac:dyDescent="0.45">
      <c r="B95" s="23" t="s">
        <v>70</v>
      </c>
      <c r="C95" s="56">
        <v>0</v>
      </c>
      <c r="D95" s="56">
        <v>0</v>
      </c>
      <c r="E95" s="63">
        <v>0</v>
      </c>
      <c r="F95" s="49">
        <v>0</v>
      </c>
      <c r="G95" s="49">
        <v>5</v>
      </c>
      <c r="H95" s="49">
        <v>0</v>
      </c>
    </row>
    <row r="96" spans="2:8" ht="21.95" customHeight="1" x14ac:dyDescent="0.45">
      <c r="B96" s="23" t="s">
        <v>71</v>
      </c>
      <c r="C96" s="56">
        <v>0</v>
      </c>
      <c r="D96" s="56">
        <v>5</v>
      </c>
      <c r="E96" s="63">
        <v>0</v>
      </c>
      <c r="F96" s="49">
        <v>0</v>
      </c>
      <c r="G96" s="49">
        <v>60</v>
      </c>
      <c r="H96" s="49">
        <v>1</v>
      </c>
    </row>
    <row r="97" spans="2:8" ht="21.95" customHeight="1" x14ac:dyDescent="0.45">
      <c r="B97" s="24" t="s">
        <v>17</v>
      </c>
      <c r="C97" s="58">
        <v>0</v>
      </c>
      <c r="D97" s="58">
        <v>0</v>
      </c>
      <c r="E97" s="65">
        <v>0</v>
      </c>
      <c r="F97" s="51">
        <v>0</v>
      </c>
      <c r="G97" s="51">
        <v>2</v>
      </c>
      <c r="H97" s="51">
        <v>0</v>
      </c>
    </row>
    <row r="98" spans="2:8" ht="21.95" customHeight="1" x14ac:dyDescent="0.45">
      <c r="B98" s="3"/>
    </row>
    <row r="99" spans="2:8" ht="21.95" customHeight="1" x14ac:dyDescent="0.45">
      <c r="B99" s="3"/>
    </row>
    <row r="108" spans="2:8" ht="21.95" customHeight="1" x14ac:dyDescent="0.45">
      <c r="B108" s="4"/>
    </row>
    <row r="109" spans="2:8" ht="21.95" customHeight="1" x14ac:dyDescent="0.45">
      <c r="B109" s="4"/>
    </row>
    <row r="110" spans="2:8" ht="21.95" customHeight="1" x14ac:dyDescent="0.45">
      <c r="B110" s="3"/>
    </row>
    <row r="111" spans="2:8" ht="21.95" customHeight="1" x14ac:dyDescent="0.45">
      <c r="B111" s="3"/>
    </row>
    <row r="112" spans="2:8" ht="21.95" customHeight="1" x14ac:dyDescent="0.45">
      <c r="B112" s="3"/>
    </row>
    <row r="113" spans="2:2" ht="21.95" customHeight="1" x14ac:dyDescent="0.45">
      <c r="B113" s="3"/>
    </row>
    <row r="114" spans="2:2" ht="21.95" customHeight="1" x14ac:dyDescent="0.45">
      <c r="B114" s="3"/>
    </row>
    <row r="115" spans="2:2" ht="21.95" customHeight="1" x14ac:dyDescent="0.45">
      <c r="B115" s="3"/>
    </row>
    <row r="116" spans="2:2" ht="21.95" customHeight="1" x14ac:dyDescent="0.45">
      <c r="B116" s="3"/>
    </row>
    <row r="117" spans="2:2" ht="21.95" customHeight="1" x14ac:dyDescent="0.45">
      <c r="B117" s="3"/>
    </row>
    <row r="118" spans="2:2" ht="21.95" customHeight="1" x14ac:dyDescent="0.45">
      <c r="B118" s="3"/>
    </row>
    <row r="119" spans="2:2" ht="21.95" customHeight="1" x14ac:dyDescent="0.45">
      <c r="B119" s="3"/>
    </row>
    <row r="120" spans="2:2" ht="21.95" customHeight="1" x14ac:dyDescent="0.45">
      <c r="B120" s="3"/>
    </row>
    <row r="121" spans="2:2" ht="21.95" customHeight="1" x14ac:dyDescent="0.45">
      <c r="B121" s="3"/>
    </row>
  </sheetData>
  <pageMargins left="0.74803149606299213" right="0.55118110236220474" top="1.1811023622047245" bottom="0.78740157480314965" header="0.51181102362204722" footer="0.51181102362204722"/>
  <pageSetup paperSize="9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4" workbookViewId="0">
      <selection activeCell="A64" sqref="A1:XFD1048576"/>
    </sheetView>
  </sheetViews>
  <sheetFormatPr defaultRowHeight="23.1" customHeight="1" x14ac:dyDescent="0.2"/>
  <sheetData/>
  <pageMargins left="0.74803149606299213" right="0.35433070866141736" top="0.98425196850393704" bottom="0.78740157480314965" header="0.51181102362204722" footer="0.51181102362204722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ต10.2(1)-ปี61</vt:lpstr>
      <vt:lpstr>ต10.2(2)-ปี61</vt:lpstr>
      <vt:lpstr>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xp</dc:creator>
  <cp:lastModifiedBy>MophW10N4</cp:lastModifiedBy>
  <cp:lastPrinted>2018-10-18T08:07:14Z</cp:lastPrinted>
  <dcterms:created xsi:type="dcterms:W3CDTF">2013-06-23T07:19:26Z</dcterms:created>
  <dcterms:modified xsi:type="dcterms:W3CDTF">2019-08-07T03:59:06Z</dcterms:modified>
</cp:coreProperties>
</file>