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35425\"/>
    </mc:Choice>
  </mc:AlternateContent>
  <bookViews>
    <workbookView xWindow="30" yWindow="435" windowWidth="10905" windowHeight="8640" tabRatio="847"/>
  </bookViews>
  <sheets>
    <sheet name="ต10.3(1)-ปี61" sheetId="50" r:id="rId1"/>
    <sheet name="ต10.3(2)-ปี61" sheetId="51" r:id="rId2"/>
  </sheets>
  <calcPr calcId="152511"/>
</workbook>
</file>

<file path=xl/calcChain.xml><?xml version="1.0" encoding="utf-8"?>
<calcChain xmlns="http://schemas.openxmlformats.org/spreadsheetml/2006/main">
  <c r="D12" i="51" l="1"/>
  <c r="E12" i="51"/>
  <c r="F12" i="51"/>
  <c r="G12" i="51"/>
  <c r="H12" i="51"/>
  <c r="C12" i="51"/>
  <c r="D21" i="51"/>
  <c r="E21" i="51"/>
  <c r="F21" i="51"/>
  <c r="G21" i="51"/>
  <c r="H21" i="51"/>
  <c r="C21" i="51"/>
  <c r="D27" i="51"/>
  <c r="E27" i="51"/>
  <c r="F27" i="51"/>
  <c r="G27" i="51"/>
  <c r="H27" i="51"/>
  <c r="C27" i="51"/>
  <c r="D33" i="51"/>
  <c r="E33" i="51"/>
  <c r="F33" i="51"/>
  <c r="G33" i="51"/>
  <c r="H33" i="51"/>
  <c r="C33" i="51"/>
  <c r="D42" i="51"/>
  <c r="E42" i="51"/>
  <c r="F42" i="51"/>
  <c r="G42" i="51"/>
  <c r="H42" i="51"/>
  <c r="C42" i="51"/>
  <c r="D51" i="51"/>
  <c r="E51" i="51"/>
  <c r="F51" i="51"/>
  <c r="G51" i="51"/>
  <c r="H51" i="51"/>
  <c r="C51" i="51"/>
  <c r="D60" i="51"/>
  <c r="E60" i="51"/>
  <c r="F60" i="51"/>
  <c r="G60" i="51"/>
  <c r="H60" i="51"/>
  <c r="C60" i="51"/>
  <c r="D65" i="51"/>
  <c r="E65" i="51"/>
  <c r="F65" i="51"/>
  <c r="G65" i="51"/>
  <c r="H65" i="51"/>
  <c r="C65" i="51"/>
  <c r="D73" i="51"/>
  <c r="E73" i="51"/>
  <c r="F73" i="51"/>
  <c r="G73" i="51"/>
  <c r="H73" i="51"/>
  <c r="C73" i="51"/>
  <c r="D78" i="51"/>
  <c r="E78" i="51"/>
  <c r="F78" i="51"/>
  <c r="G78" i="51"/>
  <c r="H78" i="51"/>
  <c r="C78" i="51"/>
  <c r="D84" i="51"/>
  <c r="E84" i="51"/>
  <c r="F84" i="51"/>
  <c r="G84" i="51"/>
  <c r="H84" i="51"/>
  <c r="C84" i="51"/>
  <c r="D92" i="51"/>
  <c r="E92" i="51"/>
  <c r="F92" i="51"/>
  <c r="G92" i="51"/>
  <c r="H92" i="51"/>
  <c r="C92" i="51"/>
  <c r="D12" i="50"/>
  <c r="E12" i="50"/>
  <c r="F12" i="50"/>
  <c r="G12" i="50"/>
  <c r="H12" i="50"/>
  <c r="C12" i="50"/>
  <c r="D21" i="50"/>
  <c r="E21" i="50"/>
  <c r="F21" i="50"/>
  <c r="G21" i="50"/>
  <c r="H21" i="50"/>
  <c r="C21" i="50"/>
  <c r="D27" i="50"/>
  <c r="E27" i="50"/>
  <c r="F27" i="50"/>
  <c r="G27" i="50"/>
  <c r="H27" i="50"/>
  <c r="C27" i="50"/>
  <c r="D33" i="50"/>
  <c r="E33" i="50"/>
  <c r="F33" i="50"/>
  <c r="G33" i="50"/>
  <c r="H33" i="50"/>
  <c r="C33" i="50"/>
  <c r="D42" i="50"/>
  <c r="E42" i="50"/>
  <c r="F42" i="50"/>
  <c r="G42" i="50"/>
  <c r="H42" i="50"/>
  <c r="C42" i="50"/>
  <c r="H51" i="50"/>
  <c r="D51" i="50"/>
  <c r="E51" i="50"/>
  <c r="F51" i="50"/>
  <c r="G51" i="50"/>
  <c r="C51" i="50"/>
  <c r="D60" i="50"/>
  <c r="E60" i="50"/>
  <c r="F60" i="50"/>
  <c r="G60" i="50"/>
  <c r="H60" i="50"/>
  <c r="C60" i="50"/>
  <c r="D65" i="50"/>
  <c r="E65" i="50"/>
  <c r="F65" i="50"/>
  <c r="G65" i="50"/>
  <c r="H65" i="50"/>
  <c r="C65" i="50"/>
  <c r="D73" i="50"/>
  <c r="E73" i="50"/>
  <c r="F73" i="50"/>
  <c r="G73" i="50"/>
  <c r="H73" i="50"/>
  <c r="C73" i="50"/>
  <c r="D78" i="50"/>
  <c r="E78" i="50"/>
  <c r="F78" i="50"/>
  <c r="G78" i="50"/>
  <c r="H78" i="50"/>
  <c r="C78" i="50"/>
  <c r="D84" i="50"/>
  <c r="E84" i="50"/>
  <c r="F84" i="50"/>
  <c r="G84" i="50"/>
  <c r="H84" i="50"/>
  <c r="C84" i="50"/>
  <c r="D92" i="50"/>
  <c r="E92" i="50"/>
  <c r="F92" i="50"/>
  <c r="G92" i="50"/>
  <c r="H92" i="50"/>
  <c r="C92" i="50"/>
  <c r="E10" i="50" l="1"/>
  <c r="C10" i="50"/>
  <c r="F10" i="50"/>
  <c r="G10" i="50"/>
  <c r="H10" i="50"/>
  <c r="D10" i="50"/>
  <c r="G10" i="51"/>
  <c r="C10" i="51"/>
  <c r="E10" i="51"/>
  <c r="F10" i="51"/>
  <c r="H10" i="51"/>
  <c r="D10" i="51"/>
</calcChain>
</file>

<file path=xl/sharedStrings.xml><?xml version="1.0" encoding="utf-8"?>
<sst xmlns="http://schemas.openxmlformats.org/spreadsheetml/2006/main" count="259" uniqueCount="148">
  <si>
    <t>จันทบุรี   Chanthaburi</t>
  </si>
  <si>
    <t>ชลบุรี   Chon Buri</t>
  </si>
  <si>
    <t>ตราด   Trat</t>
  </si>
  <si>
    <t>ระยอง   Rayong</t>
  </si>
  <si>
    <t>กาฬสินธุ์   Kalasin</t>
  </si>
  <si>
    <t>มหาสารคาม   Maha Sarakham</t>
  </si>
  <si>
    <t>บึงกาฬ   BungKran</t>
  </si>
  <si>
    <t>หนองบัวลำภู   Nong Bua Lamphu</t>
  </si>
  <si>
    <t>อุดรธานี   Udon Thani</t>
  </si>
  <si>
    <t>สกลนคร   Sakon Nakhon</t>
  </si>
  <si>
    <t>อุบลราชธานี   Ubon Ratchathani</t>
  </si>
  <si>
    <t>ชุมพร   Chumphon</t>
  </si>
  <si>
    <t>สุราษฎร์ธานี   Surat Thani</t>
  </si>
  <si>
    <t>พังงา   Phang Nga</t>
  </si>
  <si>
    <t>ภูเก็ต   Phuket</t>
  </si>
  <si>
    <t>ระนอง   Ranong</t>
  </si>
  <si>
    <t>นราธิวาส   Narathiwat</t>
  </si>
  <si>
    <t>สตูล   Satun</t>
  </si>
  <si>
    <t>โรคภูมิแพ้</t>
  </si>
  <si>
    <t>และภูมิคุ้มกัน</t>
  </si>
  <si>
    <t>ทารกแรกเกิด</t>
  </si>
  <si>
    <t>และปริกำเนิด</t>
  </si>
  <si>
    <t xml:space="preserve">Allergy and </t>
  </si>
  <si>
    <t>Perinatal</t>
  </si>
  <si>
    <t>Neonatal-</t>
  </si>
  <si>
    <t>และเมตาบอลิสม</t>
  </si>
  <si>
    <t>และพฤติกรรม</t>
  </si>
  <si>
    <t>อาหารและโรคตับ</t>
  </si>
  <si>
    <t>Immunology</t>
  </si>
  <si>
    <t>เชียงราย   Chiang Rai</t>
  </si>
  <si>
    <t>จังหวัด</t>
  </si>
  <si>
    <t>Province</t>
  </si>
  <si>
    <t>เวชศาสตร์</t>
  </si>
  <si>
    <t>Medicine</t>
  </si>
  <si>
    <t>โรคเลือด</t>
  </si>
  <si>
    <t>โรคติดเชื้อ</t>
  </si>
  <si>
    <t>Infectious</t>
  </si>
  <si>
    <t>Diseases</t>
  </si>
  <si>
    <t>เครือข่ายที่4 Network health4</t>
  </si>
  <si>
    <t>โรคต่อมไร้ท่อ</t>
  </si>
  <si>
    <t>โรคไต</t>
  </si>
  <si>
    <t>โรคหัวใจ</t>
  </si>
  <si>
    <t>Endocrinology</t>
  </si>
  <si>
    <t>Nephrology</t>
  </si>
  <si>
    <t>and Metabolism</t>
  </si>
  <si>
    <t>กุมาร</t>
  </si>
  <si>
    <t>Pediatric</t>
  </si>
  <si>
    <t>โรคระบบ</t>
  </si>
  <si>
    <t>พัฒนาการ</t>
  </si>
  <si>
    <t>โรคทางเดิน</t>
  </si>
  <si>
    <t>การหายใจ</t>
  </si>
  <si>
    <t>Pediatrics</t>
  </si>
  <si>
    <t>Developmental</t>
  </si>
  <si>
    <t>Cardiologist</t>
  </si>
  <si>
    <t>Respiratory</t>
  </si>
  <si>
    <t>and Behavioral</t>
  </si>
  <si>
    <t>Gastroenterology</t>
  </si>
  <si>
    <t>and Hepatology</t>
  </si>
  <si>
    <t>ประสาทวิทยา</t>
  </si>
  <si>
    <t>Neurology</t>
  </si>
  <si>
    <t>Hematology</t>
  </si>
  <si>
    <r>
      <t xml:space="preserve">เครือข่ายที่ 2 </t>
    </r>
    <r>
      <rPr>
        <sz val="14"/>
        <rFont val="Angsana New"/>
        <family val="1"/>
      </rPr>
      <t>Network Health2</t>
    </r>
  </si>
  <si>
    <r>
      <t xml:space="preserve">เครือข่ายที่ 3 </t>
    </r>
    <r>
      <rPr>
        <sz val="14"/>
        <rFont val="Angsana New"/>
        <family val="1"/>
      </rPr>
      <t>Network Health3</t>
    </r>
  </si>
  <si>
    <r>
      <t xml:space="preserve">เครือข่ายที่4 </t>
    </r>
    <r>
      <rPr>
        <sz val="14"/>
        <rFont val="Angsana New"/>
        <family val="1"/>
      </rPr>
      <t>Network health4</t>
    </r>
  </si>
  <si>
    <r>
      <t xml:space="preserve">เครือข่ายที่ 5  </t>
    </r>
    <r>
      <rPr>
        <sz val="14"/>
        <rFont val="Angsana New"/>
        <family val="1"/>
      </rPr>
      <t>Network Health5</t>
    </r>
  </si>
  <si>
    <r>
      <t xml:space="preserve">เครือข่ายที่ 8 </t>
    </r>
    <r>
      <rPr>
        <sz val="14"/>
        <rFont val="Angsana New"/>
        <family val="1"/>
      </rPr>
      <t>Network Health8</t>
    </r>
  </si>
  <si>
    <r>
      <t>เครือข่ายที่ 9</t>
    </r>
    <r>
      <rPr>
        <sz val="14"/>
        <rFont val="Angsana New"/>
        <family val="1"/>
      </rPr>
      <t xml:space="preserve"> Network Health9</t>
    </r>
  </si>
  <si>
    <r>
      <t>เครือข่ายที่10</t>
    </r>
    <r>
      <rPr>
        <sz val="14"/>
        <rFont val="Angsana New"/>
        <family val="1"/>
      </rPr>
      <t>Network Health10</t>
    </r>
  </si>
  <si>
    <r>
      <t>เครือข่ายที่11</t>
    </r>
    <r>
      <rPr>
        <sz val="14"/>
        <rFont val="Angsana New"/>
        <family val="1"/>
      </rPr>
      <t>Network Health11</t>
    </r>
  </si>
  <si>
    <r>
      <t>เครือข่ายที่12</t>
    </r>
    <r>
      <rPr>
        <sz val="14"/>
        <rFont val="Angsana New"/>
        <family val="1"/>
      </rPr>
      <t>Network Health12</t>
    </r>
  </si>
  <si>
    <r>
      <t>เครือข่ายที่ 7</t>
    </r>
    <r>
      <rPr>
        <sz val="14"/>
        <rFont val="Angsana New"/>
        <family val="1"/>
      </rPr>
      <t xml:space="preserve"> Network Health7</t>
    </r>
  </si>
  <si>
    <r>
      <t>เครือข่ายที่ 6</t>
    </r>
    <r>
      <rPr>
        <sz val="14"/>
        <rFont val="Angsana New"/>
        <family val="1"/>
      </rPr>
      <t xml:space="preserve"> Network Health6</t>
    </r>
  </si>
  <si>
    <r>
      <t xml:space="preserve">เครือข่ายที่ 1  </t>
    </r>
    <r>
      <rPr>
        <sz val="14"/>
        <rFont val="Angsana New"/>
        <family val="1"/>
      </rPr>
      <t>Network Health1</t>
    </r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</si>
  <si>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</si>
  <si>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</si>
  <si>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</si>
  <si>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เครือข่ายที่12Network Health12</t>
  </si>
  <si>
    <t>กรุงเทพฯ Bangkok</t>
  </si>
  <si>
    <t>เครือข่ายที่ 2 Network Health2</t>
  </si>
  <si>
    <t>เครือข่ายที่ 3 Network Health3</t>
  </si>
  <si>
    <t>เครือข่ายที่ 6 Network Health6</t>
  </si>
  <si>
    <t>เครือข่ายที่ 1  Network Health1</t>
  </si>
  <si>
    <t>เครือข่ายที่ 5  Network Health5</t>
  </si>
  <si>
    <t>เชียงใหม่   Chaing Mai</t>
  </si>
  <si>
    <t>แม่ฮ่องสอน   Mae Hong Son</t>
  </si>
  <si>
    <t>ตาก   Tak</t>
  </si>
  <si>
    <t>พิษณุโลก   Phitsanulok</t>
  </si>
  <si>
    <t>เพชรบูรณ์   Phetchabun</t>
  </si>
  <si>
    <t>กำแพงเพชร   Kamphaeng Phet</t>
  </si>
  <si>
    <t>นครสวรรค์   Nakhon Sawan</t>
  </si>
  <si>
    <t>พิจิตร   Phichit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</si>
  <si>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</si>
  <si>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</si>
  <si>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</si>
  <si>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</si>
  <si>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สระบุรี   Saraburi</t>
  </si>
  <si>
    <t>อ่างทอง   Ang Thong</t>
  </si>
  <si>
    <t>ประจวบคีรีขันธ์   Prachuap Khiri Khan</t>
  </si>
  <si>
    <t>สมุทรสงคราม   Samut Songhkhram</t>
  </si>
  <si>
    <t>สมุทรสาคร   Samut Sakhon</t>
  </si>
  <si>
    <t>สุพรรณบุรี   Suphan Buri</t>
  </si>
  <si>
    <t>สมุทรปราการ   Samut Prokan</t>
  </si>
  <si>
    <t>ขอนแก่น   Khon Kaen</t>
  </si>
  <si>
    <t>ร้อยเอ็ด   Roi Et</t>
  </si>
  <si>
    <t>นครพนม   NaKhon Phanom</t>
  </si>
  <si>
    <t>เลย   Loei</t>
  </si>
  <si>
    <t>หนองคาย   Nong Khai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</si>
  <si>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</si>
  <si>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</si>
  <si>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</si>
  <si>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</si>
  <si>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</si>
  <si>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</si>
  <si>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</si>
  <si>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</si>
  <si>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กระบี่   Krabi</t>
  </si>
  <si>
    <t>นครศรีธรรมราช   Nakhon Si Thammarat</t>
  </si>
  <si>
    <t>ตรัง   Trang</t>
  </si>
  <si>
    <t>ปัตตานี   Pattani</t>
  </si>
  <si>
    <t>พัทลุง   Phatthalung</t>
  </si>
  <si>
    <t>ยะลา   Yala</t>
  </si>
  <si>
    <t>สงขลา   SongKhla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</si>
  <si>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</si>
  <si>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เครือข่ายที่11Network Health11</t>
  </si>
  <si>
    <t>เครือข่ายที่10Network Health10</t>
  </si>
  <si>
    <t>รวมทั้งประเทศ Whole Country</t>
  </si>
  <si>
    <t>น่าน   Nan</t>
  </si>
  <si>
    <t>พะเยา   Phayao</t>
  </si>
  <si>
    <t>แพร่   Phrae</t>
  </si>
  <si>
    <t>ลำปาง   Lampang</t>
  </si>
  <si>
    <t>ลำพูน   Lamphun</t>
  </si>
  <si>
    <t>สุโขทัย   Sukhothai</t>
  </si>
  <si>
    <t>อุตรดิตถ์   Uttaradit</t>
  </si>
  <si>
    <t>ชัยนาท   Chai Nat</t>
  </si>
  <si>
    <t>อุทัยธานี   Uthai Thani</t>
  </si>
  <si>
    <t>ลพบุรี   Lop Buri</t>
  </si>
  <si>
    <t>สิงห์บุรี   Sing Buri</t>
  </si>
  <si>
    <t>กาญจนบุรี   Kanchanaburi</t>
  </si>
  <si>
    <t>นครปฐม   Nakhon Pathom</t>
  </si>
  <si>
    <t>ราชบุรี   Ratchaburi</t>
  </si>
  <si>
    <t>เพชรบุรี   Phetchaburi</t>
  </si>
  <si>
    <t>ฉะเชิงเทรา   Chachoengsao</t>
  </si>
  <si>
    <t>ปราจีนบุรี   Prachin Buri</t>
  </si>
  <si>
    <t>สระแก้ว   Sa Kaeo</t>
  </si>
  <si>
    <r>
      <t xml:space="preserve">ตาราง10.3(1) </t>
    </r>
    <r>
      <rPr>
        <sz val="14"/>
        <rFont val="Angsana New"/>
        <family val="1"/>
      </rPr>
      <t xml:space="preserve">จำนวนแพทย์เฉพาะทางสาขาต่างๆ </t>
    </r>
    <r>
      <rPr>
        <b/>
        <sz val="14"/>
        <rFont val="Angsana New"/>
        <family val="1"/>
      </rPr>
      <t xml:space="preserve">(กลุ่มแพทย์กุมารเวชศาสตร์) </t>
    </r>
    <r>
      <rPr>
        <sz val="14"/>
        <rFont val="Angsana New"/>
        <family val="1"/>
      </rPr>
      <t>รายพื้นที่เครือข่ายบริการจังหวัด ปี2561</t>
    </r>
  </si>
  <si>
    <r>
      <t xml:space="preserve">Table 10.3 (1)   Number of Medical Specialists </t>
    </r>
    <r>
      <rPr>
        <b/>
        <sz val="14"/>
        <rFont val="Angsana New"/>
        <family val="1"/>
      </rPr>
      <t>(Pediatrics Group)</t>
    </r>
    <r>
      <rPr>
        <sz val="14"/>
        <rFont val="Angsana New"/>
        <family val="1"/>
      </rPr>
      <t xml:space="preserve"> by Network Health Service, Province, 2018</t>
    </r>
  </si>
  <si>
    <t xml:space="preserve">ตาราง10.3 (2) จำนวนแพทย์เฉพาะทางสาขาต่างๆ(กลุ่มแพทย์กุมารเวชศาสตร์)รายพื้นที่เครือข่ายบริการจังหวัด ปี2561 </t>
  </si>
  <si>
    <r>
      <t xml:space="preserve">Table 10.3 (2)   Number of Medical Specialists </t>
    </r>
    <r>
      <rPr>
        <b/>
        <sz val="14"/>
        <rFont val="Angsana New"/>
        <family val="1"/>
      </rPr>
      <t>(Pediatrics Group)</t>
    </r>
    <r>
      <rPr>
        <sz val="14"/>
        <rFont val="Angsana New"/>
        <family val="1"/>
      </rPr>
      <t xml:space="preserve"> by Network Health Service, Province, 2018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</si>
</sst>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0"/>
      <name val="Arial"/>
      <charset val="22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0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/>
      <right style="thin">
        <color theme="5"/>
      </right>
      <top/>
      <bottom style="thin">
        <color indexed="22"/>
      </bottom>
      <diagonal/>
    </border>
    <border>
      <left/>
      <right style="thin">
        <color theme="5"/>
      </right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 style="thin">
        <color indexed="22"/>
      </top>
      <bottom/>
      <diagonal/>
    </border>
    <border>
      <left/>
      <right style="thin">
        <color theme="5"/>
      </right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theme="5"/>
      </bottom>
      <diagonal/>
    </border>
    <border>
      <left/>
      <right/>
      <top style="thin">
        <color indexed="22"/>
      </top>
      <bottom style="thin">
        <color theme="5"/>
      </bottom>
      <diagonal/>
    </border>
  </borders>
  <cellStyleXfs count="31">
    <xf numFmtId="0" fontId="0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</cellStyleXfs>
  <cellXfs count="100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/>
    <xf numFmtId="3" fontId="6" fillId="0" borderId="0" xfId="0" applyNumberFormat="1" applyFont="1" applyFill="1" applyBorder="1"/>
    <xf numFmtId="3" fontId="6" fillId="0" borderId="0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/>
    </xf>
    <xf numFmtId="164" fontId="6" fillId="3" borderId="9" xfId="27" applyNumberFormat="1" applyFont="1" applyFill="1" applyBorder="1" applyAlignment="1">
      <alignment horizontal="center"/>
    </xf>
    <xf numFmtId="164" fontId="6" fillId="3" borderId="10" xfId="27" applyNumberFormat="1" applyFont="1" applyFill="1" applyBorder="1" applyAlignment="1">
      <alignment horizontal="center"/>
    </xf>
    <xf numFmtId="164" fontId="6" fillId="3" borderId="11" xfId="27" applyNumberFormat="1" applyFont="1" applyFill="1" applyBorder="1" applyAlignment="1">
      <alignment horizontal="center"/>
    </xf>
    <xf numFmtId="164" fontId="6" fillId="3" borderId="8" xfId="27" applyNumberFormat="1" applyFont="1" applyFill="1" applyBorder="1" applyAlignment="1">
      <alignment horizontal="center"/>
    </xf>
    <xf numFmtId="164" fontId="6" fillId="3" borderId="12" xfId="27" applyNumberFormat="1" applyFont="1" applyFill="1" applyBorder="1" applyAlignment="1">
      <alignment horizontal="center"/>
    </xf>
    <xf numFmtId="164" fontId="6" fillId="3" borderId="13" xfId="27" applyNumberFormat="1" applyFont="1" applyFill="1" applyBorder="1" applyAlignment="1">
      <alignment horizontal="center"/>
    </xf>
    <xf numFmtId="3" fontId="5" fillId="2" borderId="4" xfId="0" applyNumberFormat="1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3" fontId="5" fillId="0" borderId="10" xfId="26" applyNumberFormat="1" applyFont="1" applyFill="1" applyBorder="1" applyAlignment="1">
      <alignment horizontal="center" wrapText="1"/>
    </xf>
    <xf numFmtId="0" fontId="5" fillId="2" borderId="4" xfId="0" applyFont="1" applyFill="1" applyBorder="1"/>
    <xf numFmtId="0" fontId="6" fillId="0" borderId="19" xfId="0" applyFont="1" applyBorder="1"/>
    <xf numFmtId="0" fontId="6" fillId="0" borderId="20" xfId="0" applyFont="1" applyBorder="1"/>
    <xf numFmtId="0" fontId="6" fillId="0" borderId="22" xfId="0" applyFont="1" applyBorder="1"/>
    <xf numFmtId="0" fontId="7" fillId="0" borderId="20" xfId="0" applyFont="1" applyBorder="1"/>
    <xf numFmtId="0" fontId="6" fillId="0" borderId="21" xfId="0" applyFont="1" applyBorder="1"/>
    <xf numFmtId="0" fontId="6" fillId="3" borderId="10" xfId="0" applyFont="1" applyFill="1" applyBorder="1"/>
    <xf numFmtId="0" fontId="5" fillId="0" borderId="10" xfId="0" applyFont="1" applyFill="1" applyBorder="1"/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/>
    <xf numFmtId="0" fontId="5" fillId="2" borderId="5" xfId="0" applyFont="1" applyFill="1" applyBorder="1"/>
    <xf numFmtId="0" fontId="6" fillId="3" borderId="8" xfId="0" applyFont="1" applyFill="1" applyBorder="1"/>
    <xf numFmtId="0" fontId="6" fillId="3" borderId="8" xfId="0" applyFont="1" applyFill="1" applyBorder="1" applyAlignment="1">
      <alignment horizontal="center"/>
    </xf>
    <xf numFmtId="3" fontId="6" fillId="3" borderId="0" xfId="0" applyNumberFormat="1" applyFont="1" applyFill="1" applyBorder="1" applyAlignment="1">
      <alignment horizontal="center"/>
    </xf>
    <xf numFmtId="3" fontId="6" fillId="3" borderId="13" xfId="0" applyNumberFormat="1" applyFont="1" applyFill="1" applyBorder="1" applyAlignment="1">
      <alignment horizontal="center"/>
    </xf>
    <xf numFmtId="3" fontId="6" fillId="3" borderId="10" xfId="0" applyNumberFormat="1" applyFont="1" applyFill="1" applyBorder="1" applyAlignment="1">
      <alignment horizontal="center"/>
    </xf>
    <xf numFmtId="3" fontId="6" fillId="3" borderId="8" xfId="0" applyNumberFormat="1" applyFont="1" applyFill="1" applyBorder="1" applyAlignment="1">
      <alignment horizontal="center"/>
    </xf>
    <xf numFmtId="3" fontId="6" fillId="3" borderId="14" xfId="0" applyNumberFormat="1" applyFont="1" applyFill="1" applyBorder="1" applyAlignment="1">
      <alignment horizontal="center"/>
    </xf>
    <xf numFmtId="3" fontId="6" fillId="3" borderId="15" xfId="0" applyNumberFormat="1" applyFont="1" applyFill="1" applyBorder="1" applyAlignment="1">
      <alignment horizontal="center"/>
    </xf>
    <xf numFmtId="3" fontId="6" fillId="3" borderId="16" xfId="0" applyNumberFormat="1" applyFont="1" applyFill="1" applyBorder="1" applyAlignment="1">
      <alignment horizontal="center"/>
    </xf>
    <xf numFmtId="3" fontId="6" fillId="3" borderId="11" xfId="27" applyNumberFormat="1" applyFont="1" applyFill="1" applyBorder="1" applyAlignment="1">
      <alignment horizontal="center"/>
    </xf>
    <xf numFmtId="3" fontId="6" fillId="3" borderId="8" xfId="27" applyNumberFormat="1" applyFont="1" applyFill="1" applyBorder="1" applyAlignment="1">
      <alignment horizontal="center"/>
    </xf>
    <xf numFmtId="3" fontId="6" fillId="0" borderId="6" xfId="26" applyNumberFormat="1" applyFont="1" applyFill="1" applyBorder="1" applyAlignment="1">
      <alignment horizontal="center" wrapText="1"/>
    </xf>
    <xf numFmtId="3" fontId="6" fillId="0" borderId="7" xfId="26" applyNumberFormat="1" applyFont="1" applyFill="1" applyBorder="1" applyAlignment="1">
      <alignment horizontal="center" wrapText="1"/>
    </xf>
    <xf numFmtId="3" fontId="6" fillId="0" borderId="27" xfId="26" applyNumberFormat="1" applyFont="1" applyFill="1" applyBorder="1" applyAlignment="1">
      <alignment horizontal="center" wrapText="1"/>
    </xf>
    <xf numFmtId="3" fontId="6" fillId="0" borderId="28" xfId="26" applyNumberFormat="1" applyFont="1" applyFill="1" applyBorder="1" applyAlignment="1">
      <alignment horizontal="center" wrapText="1"/>
    </xf>
    <xf numFmtId="3" fontId="5" fillId="0" borderId="8" xfId="26" applyNumberFormat="1" applyFont="1" applyFill="1" applyBorder="1" applyAlignment="1">
      <alignment horizontal="center" wrapText="1"/>
    </xf>
    <xf numFmtId="0" fontId="5" fillId="2" borderId="4" xfId="0" applyNumberFormat="1" applyFont="1" applyFill="1" applyBorder="1"/>
    <xf numFmtId="3" fontId="6" fillId="3" borderId="17" xfId="27" applyNumberFormat="1" applyFont="1" applyFill="1" applyBorder="1" applyAlignment="1">
      <alignment horizontal="center"/>
    </xf>
    <xf numFmtId="3" fontId="6" fillId="3" borderId="0" xfId="27" applyNumberFormat="1" applyFont="1" applyFill="1" applyBorder="1" applyAlignment="1">
      <alignment horizontal="center"/>
    </xf>
    <xf numFmtId="3" fontId="6" fillId="3" borderId="18" xfId="0" applyNumberFormat="1" applyFont="1" applyFill="1" applyBorder="1" applyAlignment="1">
      <alignment horizontal="center"/>
    </xf>
    <xf numFmtId="3" fontId="5" fillId="0" borderId="0" xfId="26" applyNumberFormat="1" applyFont="1" applyFill="1" applyBorder="1" applyAlignment="1">
      <alignment horizontal="center" wrapText="1"/>
    </xf>
    <xf numFmtId="3" fontId="6" fillId="0" borderId="1" xfId="26" applyNumberFormat="1" applyFont="1" applyFill="1" applyBorder="1" applyAlignment="1">
      <alignment horizontal="center" wrapText="1"/>
    </xf>
    <xf numFmtId="3" fontId="6" fillId="0" borderId="2" xfId="26" applyNumberFormat="1" applyFont="1" applyFill="1" applyBorder="1" applyAlignment="1">
      <alignment horizontal="center" wrapText="1"/>
    </xf>
    <xf numFmtId="3" fontId="6" fillId="0" borderId="3" xfId="26" applyNumberFormat="1" applyFont="1" applyFill="1" applyBorder="1" applyAlignment="1">
      <alignment horizontal="center" wrapText="1"/>
    </xf>
    <xf numFmtId="3" fontId="6" fillId="0" borderId="29" xfId="26" applyNumberFormat="1" applyFont="1" applyFill="1" applyBorder="1" applyAlignment="1">
      <alignment horizontal="center" wrapText="1"/>
    </xf>
    <xf numFmtId="3" fontId="6" fillId="3" borderId="12" xfId="27" applyNumberFormat="1" applyFont="1" applyFill="1" applyBorder="1" applyAlignment="1">
      <alignment horizontal="center"/>
    </xf>
    <xf numFmtId="3" fontId="5" fillId="0" borderId="13" xfId="26" applyNumberFormat="1" applyFont="1" applyFill="1" applyBorder="1" applyAlignment="1">
      <alignment horizontal="center" wrapText="1"/>
    </xf>
    <xf numFmtId="3" fontId="6" fillId="0" borderId="23" xfId="26" applyNumberFormat="1" applyFont="1" applyFill="1" applyBorder="1" applyAlignment="1">
      <alignment horizontal="center" wrapText="1"/>
    </xf>
    <xf numFmtId="3" fontId="6" fillId="0" borderId="24" xfId="26" applyNumberFormat="1" applyFont="1" applyFill="1" applyBorder="1" applyAlignment="1">
      <alignment horizontal="center" wrapText="1"/>
    </xf>
    <xf numFmtId="3" fontId="6" fillId="0" borderId="25" xfId="26" applyNumberFormat="1" applyFont="1" applyFill="1" applyBorder="1" applyAlignment="1">
      <alignment horizontal="center" wrapText="1"/>
    </xf>
    <xf numFmtId="3" fontId="6" fillId="0" borderId="26" xfId="26" applyNumberFormat="1" applyFont="1" applyFill="1" applyBorder="1" applyAlignment="1">
      <alignment horizontal="center" wrapText="1"/>
    </xf>
    <xf numFmtId="3" fontId="6" fillId="3" borderId="9" xfId="27" applyNumberFormat="1" applyFont="1" applyFill="1" applyBorder="1" applyAlignment="1">
      <alignment horizontal="center"/>
    </xf>
    <xf numFmtId="3" fontId="6" fillId="3" borderId="10" xfId="27" applyNumberFormat="1" applyFont="1" applyFill="1" applyBorder="1" applyAlignment="1">
      <alignment horizontal="center"/>
    </xf>
    <xf numFmtId="3" fontId="6" fillId="0" borderId="19" xfId="26" applyNumberFormat="1" applyFont="1" applyFill="1" applyBorder="1" applyAlignment="1">
      <alignment horizontal="center" wrapText="1"/>
    </xf>
    <xf numFmtId="3" fontId="6" fillId="0" borderId="20" xfId="26" applyNumberFormat="1" applyFont="1" applyFill="1" applyBorder="1" applyAlignment="1">
      <alignment horizontal="center" wrapText="1"/>
    </xf>
    <xf numFmtId="3" fontId="6" fillId="0" borderId="21" xfId="26" applyNumberFormat="1" applyFont="1" applyFill="1" applyBorder="1" applyAlignment="1">
      <alignment horizontal="center" wrapText="1"/>
    </xf>
    <xf numFmtId="3" fontId="6" fillId="0" borderId="22" xfId="26" applyNumberFormat="1" applyFont="1" applyFill="1" applyBorder="1" applyAlignment="1">
      <alignment horizontal="center" wrapText="1"/>
    </xf>
    <xf numFmtId="3" fontId="6" fillId="3" borderId="13" xfId="27" applyNumberFormat="1" applyFont="1" applyFill="1" applyBorder="1" applyAlignment="1">
      <alignment horizontal="center"/>
    </xf>
    <xf numFmtId="0" fontId="5" fillId="0" borderId="16" xfId="26" applyFont="1" applyFill="1" applyBorder="1" applyAlignment="1">
      <alignment horizontal="center" wrapText="1"/>
    </xf>
    <xf numFmtId="0" fontId="6" fillId="0" borderId="23" xfId="26" applyFont="1" applyFill="1" applyBorder="1" applyAlignment="1">
      <alignment horizontal="center" wrapText="1"/>
    </xf>
    <xf numFmtId="0" fontId="6" fillId="0" borderId="24" xfId="26" applyFont="1" applyFill="1" applyBorder="1" applyAlignment="1">
      <alignment horizontal="center" wrapText="1"/>
    </xf>
    <xf numFmtId="0" fontId="6" fillId="0" borderId="25" xfId="26" applyFont="1" applyFill="1" applyBorder="1" applyAlignment="1">
      <alignment horizontal="center" wrapText="1"/>
    </xf>
    <xf numFmtId="0" fontId="6" fillId="0" borderId="26" xfId="26" applyFont="1" applyFill="1" applyBorder="1" applyAlignment="1">
      <alignment horizontal="center" wrapText="1"/>
    </xf>
    <xf numFmtId="0" fontId="5" fillId="0" borderId="10" xfId="26" applyFont="1" applyFill="1" applyBorder="1" applyAlignment="1">
      <alignment horizontal="center" wrapText="1"/>
    </xf>
    <xf numFmtId="0" fontId="6" fillId="0" borderId="19" xfId="26" applyFont="1" applyFill="1" applyBorder="1" applyAlignment="1">
      <alignment horizontal="center" wrapText="1"/>
    </xf>
    <xf numFmtId="0" fontId="6" fillId="0" borderId="20" xfId="26" applyFont="1" applyFill="1" applyBorder="1" applyAlignment="1">
      <alignment horizontal="center" wrapText="1"/>
    </xf>
    <xf numFmtId="0" fontId="6" fillId="0" borderId="21" xfId="26" applyFont="1" applyFill="1" applyBorder="1" applyAlignment="1">
      <alignment horizontal="center" wrapText="1"/>
    </xf>
    <xf numFmtId="0" fontId="6" fillId="0" borderId="22" xfId="26" applyFont="1" applyFill="1" applyBorder="1" applyAlignment="1">
      <alignment horizontal="center" wrapText="1"/>
    </xf>
    <xf numFmtId="0" fontId="5" fillId="0" borderId="13" xfId="26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/>
    </xf>
    <xf numFmtId="0" fontId="5" fillId="0" borderId="8" xfId="26" applyFont="1" applyFill="1" applyBorder="1" applyAlignment="1">
      <alignment horizontal="center" wrapText="1"/>
    </xf>
    <xf numFmtId="0" fontId="6" fillId="0" borderId="6" xfId="26" applyFont="1" applyFill="1" applyBorder="1" applyAlignment="1">
      <alignment horizontal="center" wrapText="1"/>
    </xf>
    <xf numFmtId="0" fontId="6" fillId="0" borderId="7" xfId="26" applyFont="1" applyFill="1" applyBorder="1" applyAlignment="1">
      <alignment horizontal="center" wrapText="1"/>
    </xf>
    <xf numFmtId="0" fontId="6" fillId="0" borderId="27" xfId="26" applyFont="1" applyFill="1" applyBorder="1" applyAlignment="1">
      <alignment horizontal="center" wrapText="1"/>
    </xf>
    <xf numFmtId="0" fontId="6" fillId="0" borderId="28" xfId="26" applyFont="1" applyFill="1" applyBorder="1" applyAlignment="1">
      <alignment horizontal="center" wrapText="1"/>
    </xf>
    <xf numFmtId="0" fontId="5" fillId="0" borderId="23" xfId="26" applyFont="1" applyFill="1" applyBorder="1" applyAlignment="1">
      <alignment horizontal="center" wrapText="1"/>
    </xf>
    <xf numFmtId="0" fontId="5" fillId="0" borderId="24" xfId="26" applyFont="1" applyFill="1" applyBorder="1" applyAlignment="1">
      <alignment horizontal="center" wrapText="1"/>
    </xf>
    <xf numFmtId="0" fontId="5" fillId="0" borderId="26" xfId="26" applyFont="1" applyFill="1" applyBorder="1" applyAlignment="1">
      <alignment horizontal="center" wrapText="1"/>
    </xf>
    <xf numFmtId="0" fontId="5" fillId="0" borderId="19" xfId="26" applyFont="1" applyFill="1" applyBorder="1" applyAlignment="1">
      <alignment horizontal="center" wrapText="1"/>
    </xf>
    <xf numFmtId="0" fontId="5" fillId="0" borderId="20" xfId="26" applyFont="1" applyFill="1" applyBorder="1" applyAlignment="1">
      <alignment horizontal="center" wrapText="1"/>
    </xf>
    <xf numFmtId="0" fontId="5" fillId="0" borderId="22" xfId="26" applyFont="1" applyFill="1" applyBorder="1" applyAlignment="1">
      <alignment horizontal="center" wrapText="1"/>
    </xf>
    <xf numFmtId="0" fontId="5" fillId="0" borderId="6" xfId="26" applyFont="1" applyFill="1" applyBorder="1" applyAlignment="1">
      <alignment horizontal="center" wrapText="1"/>
    </xf>
    <xf numFmtId="0" fontId="5" fillId="0" borderId="7" xfId="26" applyFont="1" applyFill="1" applyBorder="1" applyAlignment="1">
      <alignment horizontal="center" wrapText="1"/>
    </xf>
    <xf numFmtId="0" fontId="5" fillId="0" borderId="28" xfId="26" applyFont="1" applyFill="1" applyBorder="1" applyAlignment="1">
      <alignment horizontal="center" wrapText="1"/>
    </xf>
  </cellXfs>
  <cellStyles count="31">
    <cellStyle name="Comma" xfId="27" builtinId="3"/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Normal_Sheet8" xfId="26"/>
    <cellStyle name="เครื่องหมายจุลภาค 2" xfId="28"/>
    <cellStyle name="ปกติ 2" xfId="29"/>
    <cellStyle name="ปกติ_10.สาขาเวชศาสตร์ป้องกันปี55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3"/>
  <sheetViews>
    <sheetView tabSelected="1" zoomScale="85" zoomScaleNormal="85" workbookViewId="0">
      <selection activeCell="A78" sqref="A78:XFD88"/>
    </sheetView>
  </sheetViews>
  <sheetFormatPr defaultRowHeight="23.1" customHeight="1" x14ac:dyDescent="0.45"/>
  <cols>
    <col min="1" max="1" width="9.140625" style="2"/>
    <col min="2" max="2" width="24.7109375" style="2" customWidth="1"/>
    <col min="3" max="3" width="8.5703125" style="7" bestFit="1" customWidth="1"/>
    <col min="4" max="4" width="10.28515625" style="7" customWidth="1"/>
    <col min="5" max="5" width="9.5703125" style="7" customWidth="1"/>
    <col min="6" max="6" width="13.42578125" style="7" bestFit="1" customWidth="1"/>
    <col min="7" max="7" width="12.140625" style="7" bestFit="1" customWidth="1"/>
    <col min="8" max="8" width="9.5703125" style="7" bestFit="1" customWidth="1"/>
    <col min="9" max="9" width="6.140625" style="2" customWidth="1"/>
    <col min="10" max="16384" width="9.140625" style="2"/>
  </cols>
  <sheetData>
    <row r="1" spans="2:9" ht="23.1" customHeight="1" x14ac:dyDescent="0.45">
      <c r="B1" s="1" t="s">
        <v>144</v>
      </c>
      <c r="C1" s="8"/>
      <c r="H1" s="8"/>
      <c r="I1" s="3"/>
    </row>
    <row r="2" spans="2:9" ht="23.1" customHeight="1" x14ac:dyDescent="0.45">
      <c r="B2" s="2" t="s">
        <v>145</v>
      </c>
      <c r="I2" s="3"/>
    </row>
    <row r="3" spans="2:9" ht="23.1" customHeight="1" x14ac:dyDescent="0.45">
      <c r="B3" s="12"/>
      <c r="C3" s="45" t="s">
        <v>45</v>
      </c>
      <c r="D3" s="53" t="s">
        <v>45</v>
      </c>
      <c r="E3" s="67" t="s">
        <v>45</v>
      </c>
      <c r="F3" s="45" t="s">
        <v>45</v>
      </c>
      <c r="G3" s="61" t="s">
        <v>45</v>
      </c>
      <c r="H3" s="61" t="s">
        <v>45</v>
      </c>
    </row>
    <row r="4" spans="2:9" ht="23.1" customHeight="1" x14ac:dyDescent="0.45">
      <c r="B4" s="13" t="s">
        <v>30</v>
      </c>
      <c r="C4" s="41" t="s">
        <v>32</v>
      </c>
      <c r="D4" s="38" t="s">
        <v>32</v>
      </c>
      <c r="E4" s="40" t="s">
        <v>32</v>
      </c>
      <c r="F4" s="41" t="s">
        <v>32</v>
      </c>
      <c r="G4" s="39" t="s">
        <v>32</v>
      </c>
      <c r="H4" s="39" t="s">
        <v>32</v>
      </c>
    </row>
    <row r="5" spans="2:9" ht="23.1" customHeight="1" x14ac:dyDescent="0.45">
      <c r="B5" s="13" t="s">
        <v>31</v>
      </c>
      <c r="C5" s="41"/>
      <c r="D5" s="54" t="s">
        <v>41</v>
      </c>
      <c r="E5" s="68" t="s">
        <v>47</v>
      </c>
      <c r="F5" s="41" t="s">
        <v>39</v>
      </c>
      <c r="G5" s="39" t="s">
        <v>48</v>
      </c>
      <c r="H5" s="39" t="s">
        <v>40</v>
      </c>
    </row>
    <row r="6" spans="2:9" ht="23.1" customHeight="1" x14ac:dyDescent="0.45">
      <c r="B6" s="31"/>
      <c r="C6" s="46"/>
      <c r="D6" s="54"/>
      <c r="E6" s="40" t="s">
        <v>50</v>
      </c>
      <c r="F6" s="46" t="s">
        <v>25</v>
      </c>
      <c r="G6" s="73" t="s">
        <v>26</v>
      </c>
      <c r="H6" s="39"/>
    </row>
    <row r="7" spans="2:9" ht="23.1" customHeight="1" x14ac:dyDescent="0.45">
      <c r="B7" s="31"/>
      <c r="C7" s="41" t="s">
        <v>51</v>
      </c>
      <c r="D7" s="38" t="s">
        <v>46</v>
      </c>
      <c r="E7" s="40" t="s">
        <v>46</v>
      </c>
      <c r="F7" s="41" t="s">
        <v>46</v>
      </c>
      <c r="G7" s="39" t="s">
        <v>52</v>
      </c>
      <c r="H7" s="39" t="s">
        <v>46</v>
      </c>
    </row>
    <row r="8" spans="2:9" ht="23.1" customHeight="1" x14ac:dyDescent="0.45">
      <c r="B8" s="31"/>
      <c r="C8" s="41"/>
      <c r="D8" s="38" t="s">
        <v>53</v>
      </c>
      <c r="E8" s="40" t="s">
        <v>54</v>
      </c>
      <c r="F8" s="41" t="s">
        <v>42</v>
      </c>
      <c r="G8" s="39" t="s">
        <v>55</v>
      </c>
      <c r="H8" s="39" t="s">
        <v>43</v>
      </c>
    </row>
    <row r="9" spans="2:9" ht="23.1" customHeight="1" x14ac:dyDescent="0.45">
      <c r="B9" s="34"/>
      <c r="C9" s="43"/>
      <c r="D9" s="55"/>
      <c r="E9" s="42" t="s">
        <v>37</v>
      </c>
      <c r="F9" s="43" t="s">
        <v>44</v>
      </c>
      <c r="G9" s="44" t="s">
        <v>51</v>
      </c>
      <c r="H9" s="44"/>
    </row>
    <row r="10" spans="2:9" s="6" customFormat="1" ht="23.1" customHeight="1" x14ac:dyDescent="0.45">
      <c r="B10" s="52" t="s">
        <v>125</v>
      </c>
      <c r="C10" s="23">
        <f>SUM(C11,C12,C21,C27,C33,C42,C51,C60,C65,C73,C78,C84,C92)</f>
        <v>1834</v>
      </c>
      <c r="D10" s="23">
        <f>SUM(D11,D12,D21,D27,D33,D42,D51,D60,D65,D73,D78,D84,D92)</f>
        <v>113</v>
      </c>
      <c r="E10" s="23">
        <f>SUM(E11,E12,E21,E27,E33,E42,E51,E60,E65,E73,E78,E84,E92)</f>
        <v>144</v>
      </c>
      <c r="F10" s="23">
        <f>SUM(F11,F12,F21,F27,F33,F42,F51,F60,F65,F73,F78,F84,F92)</f>
        <v>71</v>
      </c>
      <c r="G10" s="23">
        <f>SUM(G11,G12,G21,G27,G33,G42,G51,G60,G65,G73,G78,G84,G92)</f>
        <v>76</v>
      </c>
      <c r="H10" s="23">
        <f>SUM(H11,H12,H21,H27,H33,H42,H51,H60,H65,H73,H78,H84,H92)</f>
        <v>61</v>
      </c>
    </row>
    <row r="11" spans="2:9" ht="23.1" customHeight="1" x14ac:dyDescent="0.45">
      <c r="B11" s="32" t="s">
        <v>77</v>
      </c>
      <c r="C11" s="51">
        <v>459</v>
      </c>
      <c r="D11" s="56">
        <v>45</v>
      </c>
      <c r="E11" s="24">
        <v>76</v>
      </c>
      <c r="F11" s="51">
        <v>42</v>
      </c>
      <c r="G11" s="62">
        <v>38</v>
      </c>
      <c r="H11" s="62">
        <v>34</v>
      </c>
    </row>
    <row r="12" spans="2:9" ht="23.1" customHeight="1" x14ac:dyDescent="0.45">
      <c r="B12" s="25" t="s">
        <v>81</v>
      </c>
      <c r="C12" s="23">
        <f>SUM(C13:C20)</f>
        <v>147</v>
      </c>
      <c r="D12" s="23">
        <f t="shared" ref="D12:H12" si="0">SUM(D13:D20)</f>
        <v>10</v>
      </c>
      <c r="E12" s="23">
        <f t="shared" si="0"/>
        <v>10</v>
      </c>
      <c r="F12" s="23">
        <f t="shared" si="0"/>
        <v>3</v>
      </c>
      <c r="G12" s="23">
        <f t="shared" si="0"/>
        <v>6</v>
      </c>
      <c r="H12" s="23">
        <f t="shared" si="0"/>
        <v>5</v>
      </c>
    </row>
    <row r="13" spans="2:9" ht="23.1" customHeight="1" x14ac:dyDescent="0.45">
      <c r="B13" s="26" t="s">
        <v>29</v>
      </c>
      <c r="C13" s="47">
        <v>24</v>
      </c>
      <c r="D13" s="57">
        <v>2</v>
      </c>
      <c r="E13" s="69">
        <v>1</v>
      </c>
      <c r="F13" s="47">
        <v>0</v>
      </c>
      <c r="G13" s="63">
        <v>1</v>
      </c>
      <c r="H13" s="63">
        <v>2</v>
      </c>
    </row>
    <row r="14" spans="2:9" ht="23.1" customHeight="1" x14ac:dyDescent="0.45">
      <c r="B14" s="27" t="s">
        <v>83</v>
      </c>
      <c r="C14" s="48">
        <v>72</v>
      </c>
      <c r="D14" s="58">
        <v>6</v>
      </c>
      <c r="E14" s="70">
        <v>6</v>
      </c>
      <c r="F14" s="48">
        <v>3</v>
      </c>
      <c r="G14" s="64">
        <v>2</v>
      </c>
      <c r="H14" s="64">
        <v>2</v>
      </c>
    </row>
    <row r="15" spans="2:9" ht="23.1" customHeight="1" x14ac:dyDescent="0.45">
      <c r="B15" s="27" t="s">
        <v>126</v>
      </c>
      <c r="C15" s="48">
        <v>10</v>
      </c>
      <c r="D15" s="58">
        <v>0</v>
      </c>
      <c r="E15" s="70">
        <v>0</v>
      </c>
      <c r="F15" s="48">
        <v>0</v>
      </c>
      <c r="G15" s="64">
        <v>0</v>
      </c>
      <c r="H15" s="64">
        <v>0</v>
      </c>
    </row>
    <row r="16" spans="2:9" ht="23.1" customHeight="1" x14ac:dyDescent="0.45">
      <c r="B16" s="27" t="s">
        <v>127</v>
      </c>
      <c r="C16" s="48">
        <v>9</v>
      </c>
      <c r="D16" s="58">
        <v>0</v>
      </c>
      <c r="E16" s="70">
        <v>0</v>
      </c>
      <c r="F16" s="48">
        <v>0</v>
      </c>
      <c r="G16" s="64">
        <v>1</v>
      </c>
      <c r="H16" s="64">
        <v>0</v>
      </c>
    </row>
    <row r="17" spans="2:8" ht="23.1" customHeight="1" x14ac:dyDescent="0.45">
      <c r="B17" s="27" t="s">
        <v>128</v>
      </c>
      <c r="C17" s="48">
        <v>10</v>
      </c>
      <c r="D17" s="58">
        <v>0</v>
      </c>
      <c r="E17" s="70">
        <v>1</v>
      </c>
      <c r="F17" s="48">
        <v>0</v>
      </c>
      <c r="G17" s="64">
        <v>1</v>
      </c>
      <c r="H17" s="64">
        <v>0</v>
      </c>
    </row>
    <row r="18" spans="2:8" ht="23.1" customHeight="1" x14ac:dyDescent="0.45">
      <c r="B18" s="27" t="s">
        <v>84</v>
      </c>
      <c r="C18" s="48">
        <v>3</v>
      </c>
      <c r="D18" s="58">
        <v>0</v>
      </c>
      <c r="E18" s="70">
        <v>0</v>
      </c>
      <c r="F18" s="48">
        <v>0</v>
      </c>
      <c r="G18" s="64">
        <v>0</v>
      </c>
      <c r="H18" s="64">
        <v>0</v>
      </c>
    </row>
    <row r="19" spans="2:8" ht="23.1" customHeight="1" x14ac:dyDescent="0.45">
      <c r="B19" s="27" t="s">
        <v>129</v>
      </c>
      <c r="C19" s="48">
        <v>13</v>
      </c>
      <c r="D19" s="58">
        <v>2</v>
      </c>
      <c r="E19" s="70">
        <v>2</v>
      </c>
      <c r="F19" s="48">
        <v>0</v>
      </c>
      <c r="G19" s="64">
        <v>1</v>
      </c>
      <c r="H19" s="64">
        <v>1</v>
      </c>
    </row>
    <row r="20" spans="2:8" ht="23.1" customHeight="1" x14ac:dyDescent="0.45">
      <c r="B20" s="30" t="s">
        <v>130</v>
      </c>
      <c r="C20" s="49">
        <v>6</v>
      </c>
      <c r="D20" s="59">
        <v>0</v>
      </c>
      <c r="E20" s="71">
        <v>0</v>
      </c>
      <c r="F20" s="49">
        <v>0</v>
      </c>
      <c r="G20" s="65">
        <v>0</v>
      </c>
      <c r="H20" s="65">
        <v>0</v>
      </c>
    </row>
    <row r="21" spans="2:8" ht="23.1" customHeight="1" x14ac:dyDescent="0.45">
      <c r="B21" s="25" t="s">
        <v>78</v>
      </c>
      <c r="C21" s="23">
        <f>SUM(C22:C26)</f>
        <v>73</v>
      </c>
      <c r="D21" s="23">
        <f t="shared" ref="D21:H21" si="1">SUM(D22:D26)</f>
        <v>5</v>
      </c>
      <c r="E21" s="23">
        <f t="shared" si="1"/>
        <v>3</v>
      </c>
      <c r="F21" s="23">
        <f t="shared" si="1"/>
        <v>2</v>
      </c>
      <c r="G21" s="23">
        <f t="shared" si="1"/>
        <v>4</v>
      </c>
      <c r="H21" s="23">
        <f t="shared" si="1"/>
        <v>1</v>
      </c>
    </row>
    <row r="22" spans="2:8" ht="23.1" customHeight="1" x14ac:dyDescent="0.45">
      <c r="B22" s="26" t="s">
        <v>85</v>
      </c>
      <c r="C22" s="47">
        <v>14</v>
      </c>
      <c r="D22" s="57">
        <v>0</v>
      </c>
      <c r="E22" s="69">
        <v>0</v>
      </c>
      <c r="F22" s="47">
        <v>0</v>
      </c>
      <c r="G22" s="63">
        <v>0</v>
      </c>
      <c r="H22" s="63">
        <v>0</v>
      </c>
    </row>
    <row r="23" spans="2:8" ht="23.1" customHeight="1" x14ac:dyDescent="0.45">
      <c r="B23" s="27" t="s">
        <v>86</v>
      </c>
      <c r="C23" s="48">
        <v>31</v>
      </c>
      <c r="D23" s="58">
        <v>4</v>
      </c>
      <c r="E23" s="70">
        <v>3</v>
      </c>
      <c r="F23" s="48">
        <v>2</v>
      </c>
      <c r="G23" s="64">
        <v>4</v>
      </c>
      <c r="H23" s="64">
        <v>1</v>
      </c>
    </row>
    <row r="24" spans="2:8" ht="23.1" customHeight="1" x14ac:dyDescent="0.45">
      <c r="B24" s="27" t="s">
        <v>87</v>
      </c>
      <c r="C24" s="48">
        <v>9</v>
      </c>
      <c r="D24" s="58">
        <v>0</v>
      </c>
      <c r="E24" s="70">
        <v>0</v>
      </c>
      <c r="F24" s="48">
        <v>0</v>
      </c>
      <c r="G24" s="64">
        <v>0</v>
      </c>
      <c r="H24" s="64">
        <v>0</v>
      </c>
    </row>
    <row r="25" spans="2:8" ht="23.1" customHeight="1" x14ac:dyDescent="0.45">
      <c r="B25" s="27" t="s">
        <v>131</v>
      </c>
      <c r="C25" s="48">
        <v>12</v>
      </c>
      <c r="D25" s="58">
        <v>0</v>
      </c>
      <c r="E25" s="70">
        <v>0</v>
      </c>
      <c r="F25" s="48">
        <v>0</v>
      </c>
      <c r="G25" s="64">
        <v>0</v>
      </c>
      <c r="H25" s="64">
        <v>0</v>
      </c>
    </row>
    <row r="26" spans="2:8" ht="23.1" customHeight="1" x14ac:dyDescent="0.45">
      <c r="B26" s="30" t="s">
        <v>132</v>
      </c>
      <c r="C26" s="49">
        <v>7</v>
      </c>
      <c r="D26" s="59">
        <v>1</v>
      </c>
      <c r="E26" s="71">
        <v>0</v>
      </c>
      <c r="F26" s="49">
        <v>0</v>
      </c>
      <c r="G26" s="65">
        <v>0</v>
      </c>
      <c r="H26" s="65">
        <v>0</v>
      </c>
    </row>
    <row r="27" spans="2:8" ht="23.1" customHeight="1" x14ac:dyDescent="0.45">
      <c r="B27" s="25" t="s">
        <v>79</v>
      </c>
      <c r="C27" s="23">
        <f>SUM(C28:C32)</f>
        <v>58</v>
      </c>
      <c r="D27" s="23">
        <f t="shared" ref="D27:H27" si="2">SUM(D28:D32)</f>
        <v>2</v>
      </c>
      <c r="E27" s="23">
        <f t="shared" si="2"/>
        <v>2</v>
      </c>
      <c r="F27" s="23">
        <f t="shared" si="2"/>
        <v>1</v>
      </c>
      <c r="G27" s="23">
        <f t="shared" si="2"/>
        <v>0</v>
      </c>
      <c r="H27" s="23">
        <f t="shared" si="2"/>
        <v>0</v>
      </c>
    </row>
    <row r="28" spans="2:8" ht="23.1" customHeight="1" x14ac:dyDescent="0.45">
      <c r="B28" s="26" t="s">
        <v>88</v>
      </c>
      <c r="C28" s="47">
        <v>9</v>
      </c>
      <c r="D28" s="57">
        <v>0</v>
      </c>
      <c r="E28" s="69">
        <v>0</v>
      </c>
      <c r="F28" s="47">
        <v>0</v>
      </c>
      <c r="G28" s="63">
        <v>0</v>
      </c>
      <c r="H28" s="63">
        <v>0</v>
      </c>
    </row>
    <row r="29" spans="2:8" ht="23.1" customHeight="1" x14ac:dyDescent="0.45">
      <c r="B29" s="27" t="s">
        <v>133</v>
      </c>
      <c r="C29" s="48">
        <v>7</v>
      </c>
      <c r="D29" s="58">
        <v>0</v>
      </c>
      <c r="E29" s="70">
        <v>0</v>
      </c>
      <c r="F29" s="48">
        <v>0</v>
      </c>
      <c r="G29" s="64">
        <v>0</v>
      </c>
      <c r="H29" s="64">
        <v>0</v>
      </c>
    </row>
    <row r="30" spans="2:8" ht="23.1" customHeight="1" x14ac:dyDescent="0.45">
      <c r="B30" s="27" t="s">
        <v>89</v>
      </c>
      <c r="C30" s="48">
        <v>26</v>
      </c>
      <c r="D30" s="58">
        <v>2</v>
      </c>
      <c r="E30" s="70">
        <v>1</v>
      </c>
      <c r="F30" s="48">
        <v>1</v>
      </c>
      <c r="G30" s="64">
        <v>0</v>
      </c>
      <c r="H30" s="64">
        <v>0</v>
      </c>
    </row>
    <row r="31" spans="2:8" ht="23.1" customHeight="1" x14ac:dyDescent="0.45">
      <c r="B31" s="27" t="s">
        <v>90</v>
      </c>
      <c r="C31" s="48">
        <v>10</v>
      </c>
      <c r="D31" s="58">
        <v>0</v>
      </c>
      <c r="E31" s="70">
        <v>1</v>
      </c>
      <c r="F31" s="48">
        <v>0</v>
      </c>
      <c r="G31" s="64">
        <v>0</v>
      </c>
      <c r="H31" s="64">
        <v>0</v>
      </c>
    </row>
    <row r="32" spans="2:8" ht="23.1" customHeight="1" x14ac:dyDescent="0.45">
      <c r="B32" s="28" t="s">
        <v>134</v>
      </c>
      <c r="C32" s="50">
        <v>6</v>
      </c>
      <c r="D32" s="60">
        <v>0</v>
      </c>
      <c r="E32" s="72">
        <v>0</v>
      </c>
      <c r="F32" s="50">
        <v>0</v>
      </c>
      <c r="G32" s="66">
        <v>0</v>
      </c>
      <c r="H32" s="66">
        <v>0</v>
      </c>
    </row>
    <row r="33" spans="2:8" ht="23.1" customHeight="1" x14ac:dyDescent="0.45">
      <c r="B33" s="25" t="s">
        <v>38</v>
      </c>
      <c r="C33" s="22">
        <f>SUM(C34:C41)</f>
        <v>202</v>
      </c>
      <c r="D33" s="22">
        <f t="shared" ref="D33:H33" si="3">SUM(D34:D41)</f>
        <v>6</v>
      </c>
      <c r="E33" s="22">
        <f t="shared" si="3"/>
        <v>10</v>
      </c>
      <c r="F33" s="22">
        <f t="shared" si="3"/>
        <v>2</v>
      </c>
      <c r="G33" s="22">
        <f t="shared" si="3"/>
        <v>4</v>
      </c>
      <c r="H33" s="23">
        <f t="shared" si="3"/>
        <v>5</v>
      </c>
    </row>
    <row r="34" spans="2:8" ht="23.1" customHeight="1" x14ac:dyDescent="0.45">
      <c r="B34" s="26" t="s">
        <v>91</v>
      </c>
      <c r="C34" s="69">
        <v>17</v>
      </c>
      <c r="D34" s="69">
        <v>2</v>
      </c>
      <c r="E34" s="47">
        <v>3</v>
      </c>
      <c r="F34" s="63">
        <v>1</v>
      </c>
      <c r="G34" s="63">
        <v>2</v>
      </c>
      <c r="H34" s="63">
        <v>2</v>
      </c>
    </row>
    <row r="35" spans="2:8" ht="23.1" customHeight="1" x14ac:dyDescent="0.45">
      <c r="B35" s="27" t="s">
        <v>92</v>
      </c>
      <c r="C35" s="70">
        <v>38</v>
      </c>
      <c r="D35" s="70">
        <v>2</v>
      </c>
      <c r="E35" s="48">
        <v>5</v>
      </c>
      <c r="F35" s="64">
        <v>1</v>
      </c>
      <c r="G35" s="64">
        <v>1</v>
      </c>
      <c r="H35" s="64">
        <v>2</v>
      </c>
    </row>
    <row r="36" spans="2:8" ht="23.1" customHeight="1" x14ac:dyDescent="0.45">
      <c r="B36" s="27" t="s">
        <v>93</v>
      </c>
      <c r="C36" s="70">
        <v>76</v>
      </c>
      <c r="D36" s="70">
        <v>0</v>
      </c>
      <c r="E36" s="48">
        <v>1</v>
      </c>
      <c r="F36" s="64">
        <v>0</v>
      </c>
      <c r="G36" s="64">
        <v>0</v>
      </c>
      <c r="H36" s="64">
        <v>0</v>
      </c>
    </row>
    <row r="37" spans="2:8" ht="23.1" customHeight="1" x14ac:dyDescent="0.45">
      <c r="B37" s="27" t="s">
        <v>94</v>
      </c>
      <c r="C37" s="70">
        <v>20</v>
      </c>
      <c r="D37" s="70">
        <v>0</v>
      </c>
      <c r="E37" s="48">
        <v>0</v>
      </c>
      <c r="F37" s="64">
        <v>0</v>
      </c>
      <c r="G37" s="64">
        <v>1</v>
      </c>
      <c r="H37" s="64">
        <v>0</v>
      </c>
    </row>
    <row r="38" spans="2:8" ht="23.1" customHeight="1" x14ac:dyDescent="0.45">
      <c r="B38" s="27" t="s">
        <v>135</v>
      </c>
      <c r="C38" s="70">
        <v>14</v>
      </c>
      <c r="D38" s="70">
        <v>1</v>
      </c>
      <c r="E38" s="48">
        <v>1</v>
      </c>
      <c r="F38" s="64">
        <v>0</v>
      </c>
      <c r="G38" s="64">
        <v>0</v>
      </c>
      <c r="H38" s="64">
        <v>0</v>
      </c>
    </row>
    <row r="39" spans="2:8" ht="23.1" customHeight="1" x14ac:dyDescent="0.45">
      <c r="B39" s="27" t="s">
        <v>95</v>
      </c>
      <c r="C39" s="70">
        <v>22</v>
      </c>
      <c r="D39" s="70">
        <v>1</v>
      </c>
      <c r="E39" s="48">
        <v>0</v>
      </c>
      <c r="F39" s="64">
        <v>0</v>
      </c>
      <c r="G39" s="64">
        <v>0</v>
      </c>
      <c r="H39" s="64">
        <v>1</v>
      </c>
    </row>
    <row r="40" spans="2:8" ht="23.1" customHeight="1" x14ac:dyDescent="0.45">
      <c r="B40" s="27" t="s">
        <v>136</v>
      </c>
      <c r="C40" s="70">
        <v>6</v>
      </c>
      <c r="D40" s="70">
        <v>0</v>
      </c>
      <c r="E40" s="48">
        <v>0</v>
      </c>
      <c r="F40" s="64">
        <v>0</v>
      </c>
      <c r="G40" s="64">
        <v>0</v>
      </c>
      <c r="H40" s="64">
        <v>0</v>
      </c>
    </row>
    <row r="41" spans="2:8" ht="23.1" customHeight="1" x14ac:dyDescent="0.45">
      <c r="B41" s="30" t="s">
        <v>96</v>
      </c>
      <c r="C41" s="71">
        <v>9</v>
      </c>
      <c r="D41" s="71">
        <v>0</v>
      </c>
      <c r="E41" s="49">
        <v>0</v>
      </c>
      <c r="F41" s="65">
        <v>0</v>
      </c>
      <c r="G41" s="65">
        <v>0</v>
      </c>
      <c r="H41" s="65">
        <v>0</v>
      </c>
    </row>
    <row r="42" spans="2:8" ht="23.1" customHeight="1" x14ac:dyDescent="0.45">
      <c r="B42" s="25" t="s">
        <v>82</v>
      </c>
      <c r="C42" s="22">
        <f>SUM(C43:C50)</f>
        <v>147</v>
      </c>
      <c r="D42" s="22">
        <f t="shared" ref="D42:H42" si="4">SUM(D43:D50)</f>
        <v>3</v>
      </c>
      <c r="E42" s="22">
        <f t="shared" si="4"/>
        <v>6</v>
      </c>
      <c r="F42" s="22">
        <f t="shared" si="4"/>
        <v>2</v>
      </c>
      <c r="G42" s="22">
        <f t="shared" si="4"/>
        <v>4</v>
      </c>
      <c r="H42" s="23">
        <f t="shared" si="4"/>
        <v>0</v>
      </c>
    </row>
    <row r="43" spans="2:8" ht="23.1" customHeight="1" x14ac:dyDescent="0.45">
      <c r="B43" s="26" t="s">
        <v>137</v>
      </c>
      <c r="C43" s="69">
        <v>12</v>
      </c>
      <c r="D43" s="69">
        <v>1</v>
      </c>
      <c r="E43" s="47">
        <v>1</v>
      </c>
      <c r="F43" s="63">
        <v>0</v>
      </c>
      <c r="G43" s="63">
        <v>1</v>
      </c>
      <c r="H43" s="63">
        <v>0</v>
      </c>
    </row>
    <row r="44" spans="2:8" ht="23.1" customHeight="1" x14ac:dyDescent="0.45">
      <c r="B44" s="27" t="s">
        <v>138</v>
      </c>
      <c r="C44" s="70">
        <v>27</v>
      </c>
      <c r="D44" s="70">
        <v>0</v>
      </c>
      <c r="E44" s="48">
        <v>1</v>
      </c>
      <c r="F44" s="64">
        <v>2</v>
      </c>
      <c r="G44" s="64">
        <v>0</v>
      </c>
      <c r="H44" s="64">
        <v>0</v>
      </c>
    </row>
    <row r="45" spans="2:8" ht="23.1" customHeight="1" x14ac:dyDescent="0.45">
      <c r="B45" s="27" t="s">
        <v>97</v>
      </c>
      <c r="C45" s="70">
        <v>10</v>
      </c>
      <c r="D45" s="70">
        <v>0</v>
      </c>
      <c r="E45" s="48">
        <v>0</v>
      </c>
      <c r="F45" s="64">
        <v>0</v>
      </c>
      <c r="G45" s="64">
        <v>1</v>
      </c>
      <c r="H45" s="64">
        <v>0</v>
      </c>
    </row>
    <row r="46" spans="2:8" ht="23.1" customHeight="1" x14ac:dyDescent="0.45">
      <c r="B46" s="27" t="s">
        <v>140</v>
      </c>
      <c r="C46" s="70">
        <v>7</v>
      </c>
      <c r="D46" s="70">
        <v>0</v>
      </c>
      <c r="E46" s="48">
        <v>0</v>
      </c>
      <c r="F46" s="64">
        <v>0</v>
      </c>
      <c r="G46" s="64">
        <v>0</v>
      </c>
      <c r="H46" s="64">
        <v>0</v>
      </c>
    </row>
    <row r="47" spans="2:8" ht="23.1" customHeight="1" x14ac:dyDescent="0.45">
      <c r="B47" s="27" t="s">
        <v>139</v>
      </c>
      <c r="C47" s="70">
        <v>34</v>
      </c>
      <c r="D47" s="70">
        <v>1</v>
      </c>
      <c r="E47" s="48">
        <v>1</v>
      </c>
      <c r="F47" s="64">
        <v>0</v>
      </c>
      <c r="G47" s="64">
        <v>0</v>
      </c>
      <c r="H47" s="64">
        <v>0</v>
      </c>
    </row>
    <row r="48" spans="2:8" ht="23.1" customHeight="1" x14ac:dyDescent="0.45">
      <c r="B48" s="27" t="s">
        <v>98</v>
      </c>
      <c r="C48" s="70">
        <v>4</v>
      </c>
      <c r="D48" s="70">
        <v>0</v>
      </c>
      <c r="E48" s="48">
        <v>0</v>
      </c>
      <c r="F48" s="64">
        <v>0</v>
      </c>
      <c r="G48" s="64">
        <v>0</v>
      </c>
      <c r="H48" s="64">
        <v>0</v>
      </c>
    </row>
    <row r="49" spans="2:8" ht="23.1" customHeight="1" x14ac:dyDescent="0.45">
      <c r="B49" s="27" t="s">
        <v>99</v>
      </c>
      <c r="C49" s="70">
        <v>33</v>
      </c>
      <c r="D49" s="70">
        <v>1</v>
      </c>
      <c r="E49" s="48">
        <v>2</v>
      </c>
      <c r="F49" s="64">
        <v>0</v>
      </c>
      <c r="G49" s="64">
        <v>2</v>
      </c>
      <c r="H49" s="64">
        <v>0</v>
      </c>
    </row>
    <row r="50" spans="2:8" ht="23.1" customHeight="1" x14ac:dyDescent="0.45">
      <c r="B50" s="28" t="s">
        <v>100</v>
      </c>
      <c r="C50" s="72">
        <v>20</v>
      </c>
      <c r="D50" s="72">
        <v>0</v>
      </c>
      <c r="E50" s="50">
        <v>1</v>
      </c>
      <c r="F50" s="66">
        <v>0</v>
      </c>
      <c r="G50" s="66">
        <v>0</v>
      </c>
      <c r="H50" s="66">
        <v>0</v>
      </c>
    </row>
    <row r="51" spans="2:8" ht="23.1" customHeight="1" x14ac:dyDescent="0.45">
      <c r="B51" s="25" t="s">
        <v>80</v>
      </c>
      <c r="C51" s="22">
        <f>SUM(C52:C55,C56:C59)</f>
        <v>222</v>
      </c>
      <c r="D51" s="22">
        <f>SUM(D52:D55,D56:D59)</f>
        <v>7</v>
      </c>
      <c r="E51" s="22">
        <f>SUM(E52:E55,E56:E59)</f>
        <v>9</v>
      </c>
      <c r="F51" s="22">
        <f>SUM(F52:F55,F56:F59)</f>
        <v>3</v>
      </c>
      <c r="G51" s="22">
        <f>SUM(G52:G55,G56:G59)</f>
        <v>4</v>
      </c>
      <c r="H51" s="23">
        <f>SUM(H52:H55,H56:H59)</f>
        <v>2</v>
      </c>
    </row>
    <row r="52" spans="2:8" ht="23.1" customHeight="1" x14ac:dyDescent="0.45">
      <c r="B52" s="26" t="s">
        <v>0</v>
      </c>
      <c r="C52" s="69">
        <v>8</v>
      </c>
      <c r="D52" s="69">
        <v>1</v>
      </c>
      <c r="E52" s="47">
        <v>1</v>
      </c>
      <c r="F52" s="63">
        <v>1</v>
      </c>
      <c r="G52" s="63">
        <v>0</v>
      </c>
      <c r="H52" s="63">
        <v>1</v>
      </c>
    </row>
    <row r="53" spans="2:8" ht="23.1" customHeight="1" x14ac:dyDescent="0.45">
      <c r="B53" s="27" t="s">
        <v>141</v>
      </c>
      <c r="C53" s="70">
        <v>20</v>
      </c>
      <c r="D53" s="70">
        <v>0</v>
      </c>
      <c r="E53" s="48">
        <v>0</v>
      </c>
      <c r="F53" s="64">
        <v>0</v>
      </c>
      <c r="G53" s="64">
        <v>0</v>
      </c>
      <c r="H53" s="64">
        <v>0</v>
      </c>
    </row>
    <row r="54" spans="2:8" ht="23.1" customHeight="1" x14ac:dyDescent="0.45">
      <c r="B54" s="27" t="s">
        <v>1</v>
      </c>
      <c r="C54" s="70">
        <v>96</v>
      </c>
      <c r="D54" s="70">
        <v>5</v>
      </c>
      <c r="E54" s="48">
        <v>8</v>
      </c>
      <c r="F54" s="64">
        <v>2</v>
      </c>
      <c r="G54" s="64">
        <v>4</v>
      </c>
      <c r="H54" s="64">
        <v>1</v>
      </c>
    </row>
    <row r="55" spans="2:8" ht="22.5" customHeight="1" x14ac:dyDescent="0.45">
      <c r="B55" s="28" t="s">
        <v>2</v>
      </c>
      <c r="C55" s="72">
        <v>8</v>
      </c>
      <c r="D55" s="72">
        <v>0</v>
      </c>
      <c r="E55" s="50">
        <v>0</v>
      </c>
      <c r="F55" s="66">
        <v>0</v>
      </c>
      <c r="G55" s="66">
        <v>0</v>
      </c>
      <c r="H55" s="66">
        <v>0</v>
      </c>
    </row>
    <row r="56" spans="2:8" ht="23.1" customHeight="1" x14ac:dyDescent="0.45">
      <c r="B56" s="26" t="s">
        <v>142</v>
      </c>
      <c r="C56" s="69">
        <v>15</v>
      </c>
      <c r="D56" s="69">
        <v>1</v>
      </c>
      <c r="E56" s="47">
        <v>0</v>
      </c>
      <c r="F56" s="63">
        <v>0</v>
      </c>
      <c r="G56" s="63">
        <v>0</v>
      </c>
      <c r="H56" s="63">
        <v>0</v>
      </c>
    </row>
    <row r="57" spans="2:8" ht="23.1" customHeight="1" x14ac:dyDescent="0.45">
      <c r="B57" s="27" t="s">
        <v>3</v>
      </c>
      <c r="C57" s="70">
        <v>29</v>
      </c>
      <c r="D57" s="70">
        <v>0</v>
      </c>
      <c r="E57" s="48">
        <v>0</v>
      </c>
      <c r="F57" s="64">
        <v>0</v>
      </c>
      <c r="G57" s="64">
        <v>0</v>
      </c>
      <c r="H57" s="64">
        <v>0</v>
      </c>
    </row>
    <row r="58" spans="2:8" ht="23.1" customHeight="1" x14ac:dyDescent="0.45">
      <c r="B58" s="27" t="s">
        <v>101</v>
      </c>
      <c r="C58" s="70">
        <v>42</v>
      </c>
      <c r="D58" s="70">
        <v>0</v>
      </c>
      <c r="E58" s="48">
        <v>0</v>
      </c>
      <c r="F58" s="64">
        <v>0</v>
      </c>
      <c r="G58" s="64">
        <v>0</v>
      </c>
      <c r="H58" s="64">
        <v>0</v>
      </c>
    </row>
    <row r="59" spans="2:8" ht="23.1" customHeight="1" x14ac:dyDescent="0.45">
      <c r="B59" s="30" t="s">
        <v>143</v>
      </c>
      <c r="C59" s="71">
        <v>4</v>
      </c>
      <c r="D59" s="71">
        <v>0</v>
      </c>
      <c r="E59" s="49">
        <v>0</v>
      </c>
      <c r="F59" s="65">
        <v>0</v>
      </c>
      <c r="G59" s="65">
        <v>0</v>
      </c>
      <c r="H59" s="65">
        <v>0</v>
      </c>
    </row>
    <row r="60" spans="2:8" ht="23.1" customHeight="1" x14ac:dyDescent="0.45">
      <c r="B60" s="25" t="s">
        <v>73</v>
      </c>
      <c r="C60" s="22">
        <f>SUM(C61:C64)</f>
        <v>107</v>
      </c>
      <c r="D60" s="22">
        <f t="shared" ref="D60:H60" si="5">SUM(D61:D64)</f>
        <v>8</v>
      </c>
      <c r="E60" s="22">
        <f t="shared" si="5"/>
        <v>4</v>
      </c>
      <c r="F60" s="22">
        <f t="shared" si="5"/>
        <v>0</v>
      </c>
      <c r="G60" s="22">
        <f t="shared" si="5"/>
        <v>1</v>
      </c>
      <c r="H60" s="23">
        <f t="shared" si="5"/>
        <v>1</v>
      </c>
    </row>
    <row r="61" spans="2:8" ht="23.1" customHeight="1" x14ac:dyDescent="0.45">
      <c r="B61" s="26" t="s">
        <v>4</v>
      </c>
      <c r="C61" s="69">
        <v>12</v>
      </c>
      <c r="D61" s="69">
        <v>0</v>
      </c>
      <c r="E61" s="47">
        <v>0</v>
      </c>
      <c r="F61" s="63">
        <v>0</v>
      </c>
      <c r="G61" s="63">
        <v>0</v>
      </c>
      <c r="H61" s="63">
        <v>0</v>
      </c>
    </row>
    <row r="62" spans="2:8" ht="23.1" customHeight="1" x14ac:dyDescent="0.45">
      <c r="B62" s="27" t="s">
        <v>102</v>
      </c>
      <c r="C62" s="70">
        <v>59</v>
      </c>
      <c r="D62" s="70">
        <v>8</v>
      </c>
      <c r="E62" s="48">
        <v>4</v>
      </c>
      <c r="F62" s="64">
        <v>0</v>
      </c>
      <c r="G62" s="64">
        <v>1</v>
      </c>
      <c r="H62" s="64">
        <v>1</v>
      </c>
    </row>
    <row r="63" spans="2:8" ht="23.1" customHeight="1" x14ac:dyDescent="0.45">
      <c r="B63" s="27" t="s">
        <v>5</v>
      </c>
      <c r="C63" s="70">
        <v>16</v>
      </c>
      <c r="D63" s="70">
        <v>0</v>
      </c>
      <c r="E63" s="48">
        <v>0</v>
      </c>
      <c r="F63" s="64">
        <v>0</v>
      </c>
      <c r="G63" s="64">
        <v>0</v>
      </c>
      <c r="H63" s="64">
        <v>0</v>
      </c>
    </row>
    <row r="64" spans="2:8" ht="23.1" customHeight="1" x14ac:dyDescent="0.45">
      <c r="B64" s="30" t="s">
        <v>103</v>
      </c>
      <c r="C64" s="71">
        <v>20</v>
      </c>
      <c r="D64" s="71">
        <v>0</v>
      </c>
      <c r="E64" s="49">
        <v>0</v>
      </c>
      <c r="F64" s="65">
        <v>0</v>
      </c>
      <c r="G64" s="65">
        <v>0</v>
      </c>
      <c r="H64" s="65">
        <v>0</v>
      </c>
    </row>
    <row r="65" spans="2:8" ht="23.1" customHeight="1" x14ac:dyDescent="0.45">
      <c r="B65" s="25" t="s">
        <v>74</v>
      </c>
      <c r="C65" s="22">
        <f>SUM(C66:C72)</f>
        <v>73</v>
      </c>
      <c r="D65" s="22">
        <f t="shared" ref="D65:H65" si="6">SUM(D66:D72)</f>
        <v>1</v>
      </c>
      <c r="E65" s="22">
        <f t="shared" si="6"/>
        <v>1</v>
      </c>
      <c r="F65" s="22">
        <f t="shared" si="6"/>
        <v>1</v>
      </c>
      <c r="G65" s="22">
        <f t="shared" si="6"/>
        <v>3</v>
      </c>
      <c r="H65" s="23">
        <f t="shared" si="6"/>
        <v>0</v>
      </c>
    </row>
    <row r="66" spans="2:8" ht="23.1" customHeight="1" x14ac:dyDescent="0.45">
      <c r="B66" s="26" t="s">
        <v>104</v>
      </c>
      <c r="C66" s="69">
        <v>7</v>
      </c>
      <c r="D66" s="69">
        <v>0</v>
      </c>
      <c r="E66" s="47">
        <v>0</v>
      </c>
      <c r="F66" s="63">
        <v>0</v>
      </c>
      <c r="G66" s="63">
        <v>0</v>
      </c>
      <c r="H66" s="63">
        <v>0</v>
      </c>
    </row>
    <row r="67" spans="2:8" ht="23.1" customHeight="1" x14ac:dyDescent="0.45">
      <c r="B67" s="27" t="s">
        <v>6</v>
      </c>
      <c r="C67" s="70">
        <v>3</v>
      </c>
      <c r="D67" s="70">
        <v>0</v>
      </c>
      <c r="E67" s="48">
        <v>0</v>
      </c>
      <c r="F67" s="64">
        <v>0</v>
      </c>
      <c r="G67" s="64">
        <v>0</v>
      </c>
      <c r="H67" s="64">
        <v>0</v>
      </c>
    </row>
    <row r="68" spans="2:8" ht="23.1" customHeight="1" x14ac:dyDescent="0.45">
      <c r="B68" s="27" t="s">
        <v>105</v>
      </c>
      <c r="C68" s="70">
        <v>6</v>
      </c>
      <c r="D68" s="70">
        <v>0</v>
      </c>
      <c r="E68" s="48">
        <v>0</v>
      </c>
      <c r="F68" s="64">
        <v>0</v>
      </c>
      <c r="G68" s="64">
        <v>0</v>
      </c>
      <c r="H68" s="64">
        <v>0</v>
      </c>
    </row>
    <row r="69" spans="2:8" ht="23.1" customHeight="1" x14ac:dyDescent="0.45">
      <c r="B69" s="27" t="s">
        <v>9</v>
      </c>
      <c r="C69" s="70">
        <v>9</v>
      </c>
      <c r="D69" s="70">
        <v>1</v>
      </c>
      <c r="E69" s="48">
        <v>0</v>
      </c>
      <c r="F69" s="64">
        <v>0</v>
      </c>
      <c r="G69" s="64">
        <v>0</v>
      </c>
      <c r="H69" s="64">
        <v>0</v>
      </c>
    </row>
    <row r="70" spans="2:8" ht="23.1" customHeight="1" x14ac:dyDescent="0.45">
      <c r="B70" s="27" t="s">
        <v>106</v>
      </c>
      <c r="C70" s="70">
        <v>15</v>
      </c>
      <c r="D70" s="70">
        <v>0</v>
      </c>
      <c r="E70" s="48">
        <v>0</v>
      </c>
      <c r="F70" s="64">
        <v>0</v>
      </c>
      <c r="G70" s="64">
        <v>1</v>
      </c>
      <c r="H70" s="64">
        <v>0</v>
      </c>
    </row>
    <row r="71" spans="2:8" ht="23.1" customHeight="1" x14ac:dyDescent="0.45">
      <c r="B71" s="27" t="s">
        <v>7</v>
      </c>
      <c r="C71" s="70">
        <v>4</v>
      </c>
      <c r="D71" s="70">
        <v>0</v>
      </c>
      <c r="E71" s="48">
        <v>0</v>
      </c>
      <c r="F71" s="64">
        <v>0</v>
      </c>
      <c r="G71" s="64">
        <v>0</v>
      </c>
      <c r="H71" s="64">
        <v>0</v>
      </c>
    </row>
    <row r="72" spans="2:8" ht="23.1" customHeight="1" x14ac:dyDescent="0.45">
      <c r="B72" s="30" t="s">
        <v>8</v>
      </c>
      <c r="C72" s="71">
        <v>29</v>
      </c>
      <c r="D72" s="71">
        <v>0</v>
      </c>
      <c r="E72" s="49">
        <v>1</v>
      </c>
      <c r="F72" s="65">
        <v>1</v>
      </c>
      <c r="G72" s="65">
        <v>2</v>
      </c>
      <c r="H72" s="65">
        <v>0</v>
      </c>
    </row>
    <row r="73" spans="2:8" ht="23.1" customHeight="1" x14ac:dyDescent="0.45">
      <c r="B73" s="35" t="s">
        <v>75</v>
      </c>
      <c r="C73" s="22">
        <f>SUM(C74:C77)</f>
        <v>115</v>
      </c>
      <c r="D73" s="22">
        <f t="shared" ref="D73:H73" si="7">SUM(D74:D77)</f>
        <v>8</v>
      </c>
      <c r="E73" s="22">
        <f t="shared" si="7"/>
        <v>7</v>
      </c>
      <c r="F73" s="22">
        <f t="shared" si="7"/>
        <v>4</v>
      </c>
      <c r="G73" s="22">
        <f t="shared" si="7"/>
        <v>4</v>
      </c>
      <c r="H73" s="23">
        <f t="shared" si="7"/>
        <v>5</v>
      </c>
    </row>
    <row r="74" spans="2:8" ht="23.1" customHeight="1" x14ac:dyDescent="0.45">
      <c r="B74" s="26" t="s">
        <v>107</v>
      </c>
      <c r="C74" s="69">
        <v>17</v>
      </c>
      <c r="D74" s="69">
        <v>2</v>
      </c>
      <c r="E74" s="47">
        <v>0</v>
      </c>
      <c r="F74" s="63">
        <v>0</v>
      </c>
      <c r="G74" s="63">
        <v>0</v>
      </c>
      <c r="H74" s="63">
        <v>0</v>
      </c>
    </row>
    <row r="75" spans="2:8" ht="23.1" customHeight="1" x14ac:dyDescent="0.45">
      <c r="B75" s="27" t="s">
        <v>108</v>
      </c>
      <c r="C75" s="70">
        <v>58</v>
      </c>
      <c r="D75" s="70">
        <v>5</v>
      </c>
      <c r="E75" s="48">
        <v>5</v>
      </c>
      <c r="F75" s="64">
        <v>3</v>
      </c>
      <c r="G75" s="64">
        <v>2</v>
      </c>
      <c r="H75" s="64">
        <v>4</v>
      </c>
    </row>
    <row r="76" spans="2:8" ht="23.1" customHeight="1" x14ac:dyDescent="0.45">
      <c r="B76" s="27" t="s">
        <v>109</v>
      </c>
      <c r="C76" s="70">
        <v>21</v>
      </c>
      <c r="D76" s="70">
        <v>1</v>
      </c>
      <c r="E76" s="48">
        <v>1</v>
      </c>
      <c r="F76" s="64">
        <v>0</v>
      </c>
      <c r="G76" s="64">
        <v>1</v>
      </c>
      <c r="H76" s="64">
        <v>0</v>
      </c>
    </row>
    <row r="77" spans="2:8" ht="23.1" customHeight="1" x14ac:dyDescent="0.45">
      <c r="B77" s="28" t="s">
        <v>110</v>
      </c>
      <c r="C77" s="72">
        <v>19</v>
      </c>
      <c r="D77" s="72">
        <v>0</v>
      </c>
      <c r="E77" s="50">
        <v>1</v>
      </c>
      <c r="F77" s="66">
        <v>1</v>
      </c>
      <c r="G77" s="66">
        <v>1</v>
      </c>
      <c r="H77" s="66">
        <v>1</v>
      </c>
    </row>
    <row r="78" spans="2:8" ht="23.1" customHeight="1" x14ac:dyDescent="0.45">
      <c r="B78" s="25" t="s">
        <v>124</v>
      </c>
      <c r="C78" s="22">
        <f>SUM(C79:C83)</f>
        <v>58</v>
      </c>
      <c r="D78" s="22">
        <f t="shared" ref="D78:H78" si="8">SUM(D79:D83)</f>
        <v>7</v>
      </c>
      <c r="E78" s="22">
        <f t="shared" si="8"/>
        <v>3</v>
      </c>
      <c r="F78" s="22">
        <f t="shared" si="8"/>
        <v>3</v>
      </c>
      <c r="G78" s="22">
        <f t="shared" si="8"/>
        <v>2</v>
      </c>
      <c r="H78" s="23">
        <f t="shared" si="8"/>
        <v>3</v>
      </c>
    </row>
    <row r="79" spans="2:8" ht="23.1" customHeight="1" x14ac:dyDescent="0.45">
      <c r="B79" s="26" t="s">
        <v>111</v>
      </c>
      <c r="C79" s="69">
        <v>3</v>
      </c>
      <c r="D79" s="69">
        <v>0</v>
      </c>
      <c r="E79" s="47">
        <v>1</v>
      </c>
      <c r="F79" s="63">
        <v>0</v>
      </c>
      <c r="G79" s="63">
        <v>0</v>
      </c>
      <c r="H79" s="63">
        <v>0</v>
      </c>
    </row>
    <row r="80" spans="2:8" ht="23.1" customHeight="1" x14ac:dyDescent="0.45">
      <c r="B80" s="27" t="s">
        <v>112</v>
      </c>
      <c r="C80" s="70">
        <v>7</v>
      </c>
      <c r="D80" s="70">
        <v>0</v>
      </c>
      <c r="E80" s="48">
        <v>0</v>
      </c>
      <c r="F80" s="64">
        <v>0</v>
      </c>
      <c r="G80" s="64">
        <v>0</v>
      </c>
      <c r="H80" s="64">
        <v>0</v>
      </c>
    </row>
    <row r="81" spans="2:8" ht="23.1" customHeight="1" x14ac:dyDescent="0.45">
      <c r="B81" s="27" t="s">
        <v>113</v>
      </c>
      <c r="C81" s="70">
        <v>19</v>
      </c>
      <c r="D81" s="70">
        <v>1</v>
      </c>
      <c r="E81" s="48">
        <v>0</v>
      </c>
      <c r="F81" s="64">
        <v>0</v>
      </c>
      <c r="G81" s="64">
        <v>0</v>
      </c>
      <c r="H81" s="64">
        <v>0</v>
      </c>
    </row>
    <row r="82" spans="2:8" ht="23.1" customHeight="1" x14ac:dyDescent="0.45">
      <c r="B82" s="27" t="s">
        <v>114</v>
      </c>
      <c r="C82" s="70">
        <v>5</v>
      </c>
      <c r="D82" s="70">
        <v>0</v>
      </c>
      <c r="E82" s="48">
        <v>0</v>
      </c>
      <c r="F82" s="64">
        <v>0</v>
      </c>
      <c r="G82" s="64">
        <v>0</v>
      </c>
      <c r="H82" s="64">
        <v>0</v>
      </c>
    </row>
    <row r="83" spans="2:8" ht="23.1" customHeight="1" x14ac:dyDescent="0.45">
      <c r="B83" s="30" t="s">
        <v>10</v>
      </c>
      <c r="C83" s="71">
        <v>24</v>
      </c>
      <c r="D83" s="71">
        <v>6</v>
      </c>
      <c r="E83" s="49">
        <v>2</v>
      </c>
      <c r="F83" s="65">
        <v>3</v>
      </c>
      <c r="G83" s="65">
        <v>2</v>
      </c>
      <c r="H83" s="65">
        <v>3</v>
      </c>
    </row>
    <row r="84" spans="2:8" ht="23.1" customHeight="1" x14ac:dyDescent="0.45">
      <c r="B84" s="25" t="s">
        <v>123</v>
      </c>
      <c r="C84" s="22">
        <f>SUM(C85:C91)</f>
        <v>95</v>
      </c>
      <c r="D84" s="22">
        <f t="shared" ref="D84:H84" si="9">SUM(D85:D91)</f>
        <v>3</v>
      </c>
      <c r="E84" s="22">
        <f t="shared" si="9"/>
        <v>4</v>
      </c>
      <c r="F84" s="22">
        <f t="shared" si="9"/>
        <v>4</v>
      </c>
      <c r="G84" s="22">
        <f t="shared" si="9"/>
        <v>3</v>
      </c>
      <c r="H84" s="23">
        <f t="shared" si="9"/>
        <v>1</v>
      </c>
    </row>
    <row r="85" spans="2:8" ht="23.1" customHeight="1" x14ac:dyDescent="0.45">
      <c r="B85" s="26" t="s">
        <v>115</v>
      </c>
      <c r="C85" s="69">
        <v>7</v>
      </c>
      <c r="D85" s="69">
        <v>0</v>
      </c>
      <c r="E85" s="47">
        <v>0</v>
      </c>
      <c r="F85" s="63">
        <v>0</v>
      </c>
      <c r="G85" s="63">
        <v>0</v>
      </c>
      <c r="H85" s="63">
        <v>0</v>
      </c>
    </row>
    <row r="86" spans="2:8" ht="23.1" customHeight="1" x14ac:dyDescent="0.45">
      <c r="B86" s="29" t="s">
        <v>11</v>
      </c>
      <c r="C86" s="70">
        <v>13</v>
      </c>
      <c r="D86" s="70">
        <v>0</v>
      </c>
      <c r="E86" s="48">
        <v>0</v>
      </c>
      <c r="F86" s="64">
        <v>0</v>
      </c>
      <c r="G86" s="64">
        <v>0</v>
      </c>
      <c r="H86" s="64">
        <v>0</v>
      </c>
    </row>
    <row r="87" spans="2:8" ht="23.1" customHeight="1" x14ac:dyDescent="0.45">
      <c r="B87" s="27" t="s">
        <v>116</v>
      </c>
      <c r="C87" s="70">
        <v>21</v>
      </c>
      <c r="D87" s="70">
        <v>0</v>
      </c>
      <c r="E87" s="48">
        <v>1</v>
      </c>
      <c r="F87" s="64">
        <v>0</v>
      </c>
      <c r="G87" s="64">
        <v>1</v>
      </c>
      <c r="H87" s="64">
        <v>0</v>
      </c>
    </row>
    <row r="88" spans="2:8" ht="23.1" customHeight="1" x14ac:dyDescent="0.45">
      <c r="B88" s="27" t="s">
        <v>13</v>
      </c>
      <c r="C88" s="70">
        <v>5</v>
      </c>
      <c r="D88" s="70">
        <v>0</v>
      </c>
      <c r="E88" s="48">
        <v>0</v>
      </c>
      <c r="F88" s="64">
        <v>0</v>
      </c>
      <c r="G88" s="64">
        <v>0</v>
      </c>
      <c r="H88" s="64">
        <v>0</v>
      </c>
    </row>
    <row r="89" spans="2:8" ht="23.1" customHeight="1" x14ac:dyDescent="0.45">
      <c r="B89" s="27" t="s">
        <v>14</v>
      </c>
      <c r="C89" s="70">
        <v>20</v>
      </c>
      <c r="D89" s="70">
        <v>3</v>
      </c>
      <c r="E89" s="48">
        <v>2</v>
      </c>
      <c r="F89" s="64">
        <v>2</v>
      </c>
      <c r="G89" s="64">
        <v>0</v>
      </c>
      <c r="H89" s="64">
        <v>0</v>
      </c>
    </row>
    <row r="90" spans="2:8" ht="23.1" customHeight="1" x14ac:dyDescent="0.45">
      <c r="B90" s="27" t="s">
        <v>15</v>
      </c>
      <c r="C90" s="70">
        <v>4</v>
      </c>
      <c r="D90" s="70">
        <v>0</v>
      </c>
      <c r="E90" s="48">
        <v>0</v>
      </c>
      <c r="F90" s="64">
        <v>0</v>
      </c>
      <c r="G90" s="64">
        <v>0</v>
      </c>
      <c r="H90" s="64">
        <v>0</v>
      </c>
    </row>
    <row r="91" spans="2:8" ht="23.1" customHeight="1" x14ac:dyDescent="0.45">
      <c r="B91" s="30" t="s">
        <v>12</v>
      </c>
      <c r="C91" s="71">
        <v>25</v>
      </c>
      <c r="D91" s="71">
        <v>0</v>
      </c>
      <c r="E91" s="49">
        <v>1</v>
      </c>
      <c r="F91" s="65">
        <v>2</v>
      </c>
      <c r="G91" s="65">
        <v>2</v>
      </c>
      <c r="H91" s="65">
        <v>1</v>
      </c>
    </row>
    <row r="92" spans="2:8" ht="23.1" customHeight="1" x14ac:dyDescent="0.45">
      <c r="B92" s="25" t="s">
        <v>76</v>
      </c>
      <c r="C92" s="22">
        <f>SUM(C93:C99)</f>
        <v>78</v>
      </c>
      <c r="D92" s="22">
        <f t="shared" ref="D92:H92" si="10">SUM(D93:D99)</f>
        <v>8</v>
      </c>
      <c r="E92" s="22">
        <f t="shared" si="10"/>
        <v>9</v>
      </c>
      <c r="F92" s="22">
        <f t="shared" si="10"/>
        <v>4</v>
      </c>
      <c r="G92" s="22">
        <f t="shared" si="10"/>
        <v>3</v>
      </c>
      <c r="H92" s="23">
        <f t="shared" si="10"/>
        <v>4</v>
      </c>
    </row>
    <row r="93" spans="2:8" ht="23.1" customHeight="1" x14ac:dyDescent="0.45">
      <c r="B93" s="26" t="s">
        <v>117</v>
      </c>
      <c r="C93" s="69">
        <v>14</v>
      </c>
      <c r="D93" s="69">
        <v>1</v>
      </c>
      <c r="E93" s="47">
        <v>1</v>
      </c>
      <c r="F93" s="63">
        <v>0</v>
      </c>
      <c r="G93" s="63">
        <v>0</v>
      </c>
      <c r="H93" s="63">
        <v>0</v>
      </c>
    </row>
    <row r="94" spans="2:8" ht="23.1" customHeight="1" x14ac:dyDescent="0.45">
      <c r="B94" s="27" t="s">
        <v>16</v>
      </c>
      <c r="C94" s="70">
        <v>8</v>
      </c>
      <c r="D94" s="70">
        <v>0</v>
      </c>
      <c r="E94" s="48">
        <v>0</v>
      </c>
      <c r="F94" s="64">
        <v>0</v>
      </c>
      <c r="G94" s="64">
        <v>0</v>
      </c>
      <c r="H94" s="64">
        <v>0</v>
      </c>
    </row>
    <row r="95" spans="2:8" ht="23.1" customHeight="1" x14ac:dyDescent="0.45">
      <c r="B95" s="27" t="s">
        <v>118</v>
      </c>
      <c r="C95" s="70">
        <v>10</v>
      </c>
      <c r="D95" s="70">
        <v>0</v>
      </c>
      <c r="E95" s="48">
        <v>0</v>
      </c>
      <c r="F95" s="64">
        <v>0</v>
      </c>
      <c r="G95" s="64">
        <v>0</v>
      </c>
      <c r="H95" s="64">
        <v>0</v>
      </c>
    </row>
    <row r="96" spans="2:8" ht="23.1" customHeight="1" x14ac:dyDescent="0.45">
      <c r="B96" s="27" t="s">
        <v>119</v>
      </c>
      <c r="C96" s="70">
        <v>4</v>
      </c>
      <c r="D96" s="70">
        <v>0</v>
      </c>
      <c r="E96" s="48">
        <v>0</v>
      </c>
      <c r="F96" s="64">
        <v>0</v>
      </c>
      <c r="G96" s="64">
        <v>0</v>
      </c>
      <c r="H96" s="64">
        <v>0</v>
      </c>
    </row>
    <row r="97" spans="2:8" ht="23.1" customHeight="1" x14ac:dyDescent="0.45">
      <c r="B97" s="27" t="s">
        <v>120</v>
      </c>
      <c r="C97" s="70">
        <v>9</v>
      </c>
      <c r="D97" s="70">
        <v>0</v>
      </c>
      <c r="E97" s="48">
        <v>1</v>
      </c>
      <c r="F97" s="64">
        <v>0</v>
      </c>
      <c r="G97" s="64">
        <v>0</v>
      </c>
      <c r="H97" s="64">
        <v>0</v>
      </c>
    </row>
    <row r="98" spans="2:8" ht="23.1" customHeight="1" x14ac:dyDescent="0.45">
      <c r="B98" s="27" t="s">
        <v>121</v>
      </c>
      <c r="C98" s="70">
        <v>27</v>
      </c>
      <c r="D98" s="70">
        <v>7</v>
      </c>
      <c r="E98" s="48">
        <v>7</v>
      </c>
      <c r="F98" s="64">
        <v>4</v>
      </c>
      <c r="G98" s="64">
        <v>3</v>
      </c>
      <c r="H98" s="64">
        <v>4</v>
      </c>
    </row>
    <row r="99" spans="2:8" ht="23.1" customHeight="1" x14ac:dyDescent="0.45">
      <c r="B99" s="28" t="s">
        <v>17</v>
      </c>
      <c r="C99" s="72">
        <v>6</v>
      </c>
      <c r="D99" s="72">
        <v>0</v>
      </c>
      <c r="E99" s="50">
        <v>0</v>
      </c>
      <c r="F99" s="66">
        <v>0</v>
      </c>
      <c r="G99" s="66">
        <v>0</v>
      </c>
      <c r="H99" s="66">
        <v>0</v>
      </c>
    </row>
    <row r="100" spans="2:8" ht="23.1" customHeight="1" x14ac:dyDescent="0.45">
      <c r="B100" s="3"/>
      <c r="C100" s="9"/>
    </row>
    <row r="101" spans="2:8" ht="23.1" customHeight="1" x14ac:dyDescent="0.45">
      <c r="B101" s="3"/>
      <c r="C101" s="9"/>
    </row>
    <row r="110" spans="2:8" ht="23.1" customHeight="1" x14ac:dyDescent="0.45">
      <c r="B110" s="4"/>
      <c r="C110" s="10"/>
    </row>
    <row r="111" spans="2:8" ht="23.1" customHeight="1" x14ac:dyDescent="0.45">
      <c r="B111" s="4"/>
      <c r="C111" s="10"/>
    </row>
    <row r="112" spans="2:8" ht="23.1" customHeight="1" x14ac:dyDescent="0.45">
      <c r="B112" s="3"/>
      <c r="C112" s="9"/>
    </row>
    <row r="113" spans="2:3" ht="23.1" customHeight="1" x14ac:dyDescent="0.45">
      <c r="B113" s="3"/>
      <c r="C113" s="9"/>
    </row>
    <row r="114" spans="2:3" ht="23.1" customHeight="1" x14ac:dyDescent="0.45">
      <c r="B114" s="3"/>
      <c r="C114" s="9"/>
    </row>
    <row r="115" spans="2:3" ht="23.1" customHeight="1" x14ac:dyDescent="0.45">
      <c r="B115" s="3"/>
      <c r="C115" s="9"/>
    </row>
    <row r="116" spans="2:3" ht="23.1" customHeight="1" x14ac:dyDescent="0.45">
      <c r="B116" s="3"/>
      <c r="C116" s="9"/>
    </row>
    <row r="117" spans="2:3" ht="23.1" customHeight="1" x14ac:dyDescent="0.45">
      <c r="B117" s="3"/>
      <c r="C117" s="9"/>
    </row>
    <row r="118" spans="2:3" ht="23.1" customHeight="1" x14ac:dyDescent="0.45">
      <c r="B118" s="3"/>
      <c r="C118" s="9"/>
    </row>
    <row r="119" spans="2:3" ht="23.1" customHeight="1" x14ac:dyDescent="0.45">
      <c r="B119" s="3"/>
      <c r="C119" s="9"/>
    </row>
    <row r="120" spans="2:3" ht="23.1" customHeight="1" x14ac:dyDescent="0.45">
      <c r="B120" s="3"/>
      <c r="C120" s="9"/>
    </row>
    <row r="121" spans="2:3" ht="23.1" customHeight="1" x14ac:dyDescent="0.45">
      <c r="B121" s="3"/>
      <c r="C121" s="9"/>
    </row>
    <row r="122" spans="2:3" ht="23.1" customHeight="1" x14ac:dyDescent="0.45">
      <c r="B122" s="3"/>
      <c r="C122" s="9"/>
    </row>
    <row r="123" spans="2:3" ht="23.1" customHeight="1" x14ac:dyDescent="0.45">
      <c r="B123" s="3"/>
      <c r="C123" s="9"/>
    </row>
  </sheetData>
  <phoneticPr fontId="2" type="noConversion"/>
  <pageMargins left="0.74803149606299213" right="0.55118110236220474" top="0.78740157480314965" bottom="0.59055118110236227" header="0.51181102362204722" footer="0.51181102362204722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3"/>
  <sheetViews>
    <sheetView zoomScale="85" zoomScaleNormal="85" workbookViewId="0">
      <selection activeCell="A33" sqref="A33:XFD41"/>
    </sheetView>
  </sheetViews>
  <sheetFormatPr defaultRowHeight="23.1" customHeight="1" x14ac:dyDescent="0.45"/>
  <cols>
    <col min="1" max="1" width="9.140625" style="2"/>
    <col min="2" max="2" width="26.28515625" style="2" customWidth="1"/>
    <col min="3" max="3" width="9.7109375" style="2" bestFit="1" customWidth="1"/>
    <col min="4" max="4" width="13.85546875" style="2" bestFit="1" customWidth="1"/>
    <col min="5" max="5" width="12.7109375" style="2" bestFit="1" customWidth="1"/>
    <col min="6" max="6" width="10.85546875" style="2" bestFit="1" customWidth="1"/>
    <col min="7" max="7" width="9.85546875" style="2" bestFit="1" customWidth="1"/>
    <col min="8" max="8" width="11.7109375" style="2" bestFit="1" customWidth="1"/>
    <col min="9" max="9" width="4.85546875" style="2" customWidth="1"/>
    <col min="10" max="16384" width="9.140625" style="2"/>
  </cols>
  <sheetData>
    <row r="1" spans="2:16" ht="23.1" customHeight="1" x14ac:dyDescent="0.45">
      <c r="B1" s="1" t="s">
        <v>146</v>
      </c>
      <c r="C1" s="1"/>
      <c r="G1" s="1"/>
      <c r="H1" s="1"/>
      <c r="I1" s="3"/>
    </row>
    <row r="2" spans="2:16" ht="23.1" customHeight="1" x14ac:dyDescent="0.45">
      <c r="B2" s="2" t="s">
        <v>147</v>
      </c>
      <c r="I2" s="3"/>
    </row>
    <row r="3" spans="2:16" ht="23.1" customHeight="1" x14ac:dyDescent="0.45">
      <c r="B3" s="12"/>
      <c r="C3" s="16" t="s">
        <v>45</v>
      </c>
      <c r="D3" s="16" t="s">
        <v>45</v>
      </c>
      <c r="E3" s="18" t="s">
        <v>45</v>
      </c>
      <c r="F3" s="20" t="s">
        <v>45</v>
      </c>
      <c r="G3" s="20" t="s">
        <v>45</v>
      </c>
      <c r="H3" s="20" t="s">
        <v>45</v>
      </c>
      <c r="I3" s="3"/>
    </row>
    <row r="4" spans="2:16" ht="23.1" customHeight="1" x14ac:dyDescent="0.45">
      <c r="B4" s="13" t="s">
        <v>30</v>
      </c>
      <c r="C4" s="13" t="s">
        <v>32</v>
      </c>
      <c r="D4" s="13" t="s">
        <v>32</v>
      </c>
      <c r="E4" s="37" t="s">
        <v>32</v>
      </c>
      <c r="F4" s="33" t="s">
        <v>32</v>
      </c>
      <c r="G4" s="33" t="s">
        <v>32</v>
      </c>
      <c r="H4" s="33" t="s">
        <v>32</v>
      </c>
      <c r="I4" s="3"/>
    </row>
    <row r="5" spans="2:16" ht="23.1" customHeight="1" x14ac:dyDescent="0.45">
      <c r="B5" s="13" t="s">
        <v>31</v>
      </c>
      <c r="C5" s="17" t="s">
        <v>35</v>
      </c>
      <c r="D5" s="13" t="s">
        <v>49</v>
      </c>
      <c r="E5" s="19" t="s">
        <v>58</v>
      </c>
      <c r="F5" s="21" t="s">
        <v>18</v>
      </c>
      <c r="G5" s="21" t="s">
        <v>34</v>
      </c>
      <c r="H5" s="21" t="s">
        <v>20</v>
      </c>
      <c r="I5" s="3"/>
    </row>
    <row r="6" spans="2:16" ht="23.1" customHeight="1" x14ac:dyDescent="0.45">
      <c r="B6" s="31"/>
      <c r="C6" s="17"/>
      <c r="D6" s="13" t="s">
        <v>27</v>
      </c>
      <c r="E6" s="36"/>
      <c r="F6" s="33" t="s">
        <v>19</v>
      </c>
      <c r="G6" s="21"/>
      <c r="H6" s="33" t="s">
        <v>21</v>
      </c>
      <c r="I6" s="3"/>
    </row>
    <row r="7" spans="2:16" ht="23.1" customHeight="1" x14ac:dyDescent="0.45">
      <c r="B7" s="31"/>
      <c r="C7" s="13" t="s">
        <v>46</v>
      </c>
      <c r="D7" s="13" t="s">
        <v>46</v>
      </c>
      <c r="E7" s="19" t="s">
        <v>46</v>
      </c>
      <c r="F7" s="21" t="s">
        <v>46</v>
      </c>
      <c r="G7" s="21" t="s">
        <v>46</v>
      </c>
      <c r="H7" s="21" t="s">
        <v>24</v>
      </c>
      <c r="I7" s="3"/>
    </row>
    <row r="8" spans="2:16" ht="23.1" customHeight="1" x14ac:dyDescent="0.45">
      <c r="B8" s="31"/>
      <c r="C8" s="13" t="s">
        <v>36</v>
      </c>
      <c r="D8" s="13" t="s">
        <v>56</v>
      </c>
      <c r="E8" s="37" t="s">
        <v>59</v>
      </c>
      <c r="F8" s="33" t="s">
        <v>22</v>
      </c>
      <c r="G8" s="33" t="s">
        <v>60</v>
      </c>
      <c r="H8" s="33" t="s">
        <v>23</v>
      </c>
      <c r="I8" s="3"/>
    </row>
    <row r="9" spans="2:16" ht="23.1" customHeight="1" x14ac:dyDescent="0.45">
      <c r="B9" s="31"/>
      <c r="C9" s="13" t="s">
        <v>37</v>
      </c>
      <c r="D9" s="13" t="s">
        <v>57</v>
      </c>
      <c r="E9" s="37"/>
      <c r="F9" s="33" t="s">
        <v>28</v>
      </c>
      <c r="G9" s="33"/>
      <c r="H9" s="33" t="s">
        <v>33</v>
      </c>
      <c r="I9" s="3"/>
    </row>
    <row r="10" spans="2:16" ht="23.1" customHeight="1" x14ac:dyDescent="0.45">
      <c r="B10" s="25" t="s">
        <v>122</v>
      </c>
      <c r="C10" s="11">
        <f>SUM(C11,C12,C21,C27,C33,C42,C51,C60,C65,C73,C78,C84,C92)</f>
        <v>87</v>
      </c>
      <c r="D10" s="11">
        <f>SUM(D11,D12,D21,D27,D33,D42,D51,D60,D65,D73,D78,D84,D92)</f>
        <v>51</v>
      </c>
      <c r="E10" s="11">
        <f>SUM(E11,E12,E21,E27,E33,E42,E51,E60,E65,E73,E78,E84,E92)</f>
        <v>70</v>
      </c>
      <c r="F10" s="11">
        <f>SUM(F11,F12,F21,F27,F33,F42,F51,F60,F65,F73,F78,F84,F92)</f>
        <v>143</v>
      </c>
      <c r="G10" s="11">
        <f>SUM(G11,G12,G21,G27,G33,G42,G51,G60,G65,G73,G78,G84,G92)</f>
        <v>64</v>
      </c>
      <c r="H10" s="85">
        <f>SUM(H11,H12,H21,H27,H33,H42,H51,H60,H65,H73,H78,H84,H92)</f>
        <v>185</v>
      </c>
      <c r="I10" s="3"/>
      <c r="J10" s="5"/>
      <c r="K10" s="5"/>
      <c r="L10" s="5"/>
      <c r="M10" s="5"/>
      <c r="N10" s="5"/>
      <c r="O10" s="5"/>
      <c r="P10" s="5"/>
    </row>
    <row r="11" spans="2:16" ht="23.1" customHeight="1" x14ac:dyDescent="0.45">
      <c r="B11" s="32" t="s">
        <v>77</v>
      </c>
      <c r="C11" s="79">
        <v>47</v>
      </c>
      <c r="D11" s="79">
        <v>31</v>
      </c>
      <c r="E11" s="86">
        <v>37</v>
      </c>
      <c r="F11" s="84">
        <v>89</v>
      </c>
      <c r="G11" s="84">
        <v>30</v>
      </c>
      <c r="H11" s="74">
        <v>98</v>
      </c>
      <c r="I11" s="3"/>
    </row>
    <row r="12" spans="2:16" ht="23.1" customHeight="1" x14ac:dyDescent="0.45">
      <c r="B12" s="25" t="s">
        <v>72</v>
      </c>
      <c r="C12" s="11">
        <f>SUM(C13:C20)</f>
        <v>10</v>
      </c>
      <c r="D12" s="11">
        <f t="shared" ref="D12:H12" si="0">SUM(D13:D20)</f>
        <v>2</v>
      </c>
      <c r="E12" s="11">
        <f t="shared" si="0"/>
        <v>5</v>
      </c>
      <c r="F12" s="11">
        <f t="shared" si="0"/>
        <v>4</v>
      </c>
      <c r="G12" s="11">
        <f t="shared" si="0"/>
        <v>6</v>
      </c>
      <c r="H12" s="85">
        <f t="shared" si="0"/>
        <v>14</v>
      </c>
      <c r="I12" s="3"/>
    </row>
    <row r="13" spans="2:16" ht="23.1" customHeight="1" x14ac:dyDescent="0.45">
      <c r="B13" s="26" t="s">
        <v>29</v>
      </c>
      <c r="C13" s="80">
        <v>2</v>
      </c>
      <c r="D13" s="80">
        <v>0</v>
      </c>
      <c r="E13" s="87">
        <v>1</v>
      </c>
      <c r="F13" s="75">
        <v>2</v>
      </c>
      <c r="G13" s="75">
        <v>1</v>
      </c>
      <c r="H13" s="75">
        <v>2</v>
      </c>
      <c r="I13" s="3"/>
    </row>
    <row r="14" spans="2:16" ht="23.1" customHeight="1" x14ac:dyDescent="0.45">
      <c r="B14" s="27" t="s">
        <v>83</v>
      </c>
      <c r="C14" s="81">
        <v>4</v>
      </c>
      <c r="D14" s="81">
        <v>2</v>
      </c>
      <c r="E14" s="88">
        <v>3</v>
      </c>
      <c r="F14" s="76">
        <v>2</v>
      </c>
      <c r="G14" s="76">
        <v>3</v>
      </c>
      <c r="H14" s="76">
        <v>9</v>
      </c>
      <c r="I14" s="3"/>
    </row>
    <row r="15" spans="2:16" ht="23.1" customHeight="1" x14ac:dyDescent="0.45">
      <c r="B15" s="27" t="s">
        <v>126</v>
      </c>
      <c r="C15" s="81">
        <v>0</v>
      </c>
      <c r="D15" s="81">
        <v>0</v>
      </c>
      <c r="E15" s="88">
        <v>0</v>
      </c>
      <c r="F15" s="76">
        <v>0</v>
      </c>
      <c r="G15" s="76">
        <v>0</v>
      </c>
      <c r="H15" s="76">
        <v>0</v>
      </c>
      <c r="I15" s="3"/>
    </row>
    <row r="16" spans="2:16" ht="23.1" customHeight="1" x14ac:dyDescent="0.45">
      <c r="B16" s="27" t="s">
        <v>127</v>
      </c>
      <c r="C16" s="81">
        <v>0</v>
      </c>
      <c r="D16" s="81">
        <v>0</v>
      </c>
      <c r="E16" s="88">
        <v>0</v>
      </c>
      <c r="F16" s="76">
        <v>0</v>
      </c>
      <c r="G16" s="76">
        <v>0</v>
      </c>
      <c r="H16" s="76">
        <v>0</v>
      </c>
      <c r="I16" s="3"/>
    </row>
    <row r="17" spans="2:9" ht="23.1" customHeight="1" x14ac:dyDescent="0.45">
      <c r="B17" s="27" t="s">
        <v>128</v>
      </c>
      <c r="C17" s="81">
        <v>0</v>
      </c>
      <c r="D17" s="81">
        <v>0</v>
      </c>
      <c r="E17" s="88">
        <v>0</v>
      </c>
      <c r="F17" s="76">
        <v>0</v>
      </c>
      <c r="G17" s="76">
        <v>0</v>
      </c>
      <c r="H17" s="76">
        <v>0</v>
      </c>
      <c r="I17" s="3"/>
    </row>
    <row r="18" spans="2:9" ht="23.1" customHeight="1" x14ac:dyDescent="0.45">
      <c r="B18" s="27" t="s">
        <v>84</v>
      </c>
      <c r="C18" s="81">
        <v>0</v>
      </c>
      <c r="D18" s="81">
        <v>0</v>
      </c>
      <c r="E18" s="88">
        <v>0</v>
      </c>
      <c r="F18" s="76">
        <v>0</v>
      </c>
      <c r="G18" s="76">
        <v>0</v>
      </c>
      <c r="H18" s="76">
        <v>0</v>
      </c>
      <c r="I18" s="3"/>
    </row>
    <row r="19" spans="2:9" ht="23.1" customHeight="1" x14ac:dyDescent="0.45">
      <c r="B19" s="27" t="s">
        <v>129</v>
      </c>
      <c r="C19" s="81">
        <v>3</v>
      </c>
      <c r="D19" s="81">
        <v>0</v>
      </c>
      <c r="E19" s="88">
        <v>1</v>
      </c>
      <c r="F19" s="76">
        <v>0</v>
      </c>
      <c r="G19" s="76">
        <v>2</v>
      </c>
      <c r="H19" s="76">
        <v>2</v>
      </c>
      <c r="I19" s="3"/>
    </row>
    <row r="20" spans="2:9" ht="23.1" customHeight="1" x14ac:dyDescent="0.45">
      <c r="B20" s="30" t="s">
        <v>130</v>
      </c>
      <c r="C20" s="82">
        <v>1</v>
      </c>
      <c r="D20" s="82">
        <v>0</v>
      </c>
      <c r="E20" s="89">
        <v>0</v>
      </c>
      <c r="F20" s="77">
        <v>0</v>
      </c>
      <c r="G20" s="77">
        <v>0</v>
      </c>
      <c r="H20" s="77">
        <v>1</v>
      </c>
      <c r="I20" s="3"/>
    </row>
    <row r="21" spans="2:9" ht="23.1" customHeight="1" x14ac:dyDescent="0.45">
      <c r="B21" s="25" t="s">
        <v>61</v>
      </c>
      <c r="C21" s="11">
        <f>SUM(C22:C26)</f>
        <v>2</v>
      </c>
      <c r="D21" s="11">
        <f t="shared" ref="D21:H21" si="1">SUM(D22:D26)</f>
        <v>3</v>
      </c>
      <c r="E21" s="11">
        <f t="shared" si="1"/>
        <v>2</v>
      </c>
      <c r="F21" s="11">
        <f t="shared" si="1"/>
        <v>3</v>
      </c>
      <c r="G21" s="11">
        <f t="shared" si="1"/>
        <v>2</v>
      </c>
      <c r="H21" s="85">
        <f t="shared" si="1"/>
        <v>5</v>
      </c>
      <c r="I21" s="3"/>
    </row>
    <row r="22" spans="2:9" ht="23.1" customHeight="1" x14ac:dyDescent="0.45">
      <c r="B22" s="26" t="s">
        <v>85</v>
      </c>
      <c r="C22" s="80">
        <v>0</v>
      </c>
      <c r="D22" s="80">
        <v>0</v>
      </c>
      <c r="E22" s="87">
        <v>0</v>
      </c>
      <c r="F22" s="75">
        <v>0</v>
      </c>
      <c r="G22" s="75">
        <v>0</v>
      </c>
      <c r="H22" s="75">
        <v>0</v>
      </c>
      <c r="I22" s="3"/>
    </row>
    <row r="23" spans="2:9" ht="23.1" customHeight="1" x14ac:dyDescent="0.45">
      <c r="B23" s="27" t="s">
        <v>86</v>
      </c>
      <c r="C23" s="81">
        <v>2</v>
      </c>
      <c r="D23" s="81">
        <v>2</v>
      </c>
      <c r="E23" s="88">
        <v>2</v>
      </c>
      <c r="F23" s="76">
        <v>3</v>
      </c>
      <c r="G23" s="76">
        <v>1</v>
      </c>
      <c r="H23" s="76">
        <v>4</v>
      </c>
      <c r="I23" s="3"/>
    </row>
    <row r="24" spans="2:9" ht="23.1" customHeight="1" x14ac:dyDescent="0.45">
      <c r="B24" s="27" t="s">
        <v>87</v>
      </c>
      <c r="C24" s="81">
        <v>0</v>
      </c>
      <c r="D24" s="81">
        <v>0</v>
      </c>
      <c r="E24" s="88">
        <v>0</v>
      </c>
      <c r="F24" s="76">
        <v>0</v>
      </c>
      <c r="G24" s="76">
        <v>0</v>
      </c>
      <c r="H24" s="76">
        <v>0</v>
      </c>
      <c r="I24" s="3"/>
    </row>
    <row r="25" spans="2:9" ht="23.1" customHeight="1" x14ac:dyDescent="0.45">
      <c r="B25" s="27" t="s">
        <v>131</v>
      </c>
      <c r="C25" s="81">
        <v>0</v>
      </c>
      <c r="D25" s="81">
        <v>0</v>
      </c>
      <c r="E25" s="88">
        <v>0</v>
      </c>
      <c r="F25" s="76">
        <v>0</v>
      </c>
      <c r="G25" s="76">
        <v>0</v>
      </c>
      <c r="H25" s="76">
        <v>0</v>
      </c>
      <c r="I25" s="3"/>
    </row>
    <row r="26" spans="2:9" ht="23.1" customHeight="1" x14ac:dyDescent="0.45">
      <c r="B26" s="30" t="s">
        <v>132</v>
      </c>
      <c r="C26" s="82">
        <v>0</v>
      </c>
      <c r="D26" s="82">
        <v>1</v>
      </c>
      <c r="E26" s="89">
        <v>0</v>
      </c>
      <c r="F26" s="77">
        <v>0</v>
      </c>
      <c r="G26" s="77">
        <v>1</v>
      </c>
      <c r="H26" s="77">
        <v>1</v>
      </c>
      <c r="I26" s="3"/>
    </row>
    <row r="27" spans="2:9" ht="23.1" customHeight="1" x14ac:dyDescent="0.45">
      <c r="B27" s="25" t="s">
        <v>62</v>
      </c>
      <c r="C27" s="11">
        <f>SUM(C28:C32)</f>
        <v>1</v>
      </c>
      <c r="D27" s="11">
        <f t="shared" ref="D27:H27" si="2">SUM(D28:D32)</f>
        <v>0</v>
      </c>
      <c r="E27" s="11">
        <f t="shared" si="2"/>
        <v>1</v>
      </c>
      <c r="F27" s="11">
        <f t="shared" si="2"/>
        <v>1</v>
      </c>
      <c r="G27" s="11">
        <f t="shared" si="2"/>
        <v>2</v>
      </c>
      <c r="H27" s="85">
        <f t="shared" si="2"/>
        <v>2</v>
      </c>
      <c r="I27" s="3"/>
    </row>
    <row r="28" spans="2:9" ht="23.1" customHeight="1" x14ac:dyDescent="0.45">
      <c r="B28" s="26" t="s">
        <v>88</v>
      </c>
      <c r="C28" s="80">
        <v>0</v>
      </c>
      <c r="D28" s="80">
        <v>0</v>
      </c>
      <c r="E28" s="87">
        <v>0</v>
      </c>
      <c r="F28" s="75">
        <v>0</v>
      </c>
      <c r="G28" s="75">
        <v>0</v>
      </c>
      <c r="H28" s="75">
        <v>0</v>
      </c>
      <c r="I28" s="3"/>
    </row>
    <row r="29" spans="2:9" ht="23.1" customHeight="1" x14ac:dyDescent="0.45">
      <c r="B29" s="27" t="s">
        <v>133</v>
      </c>
      <c r="C29" s="81">
        <v>0</v>
      </c>
      <c r="D29" s="81">
        <v>0</v>
      </c>
      <c r="E29" s="88">
        <v>0</v>
      </c>
      <c r="F29" s="76">
        <v>0</v>
      </c>
      <c r="G29" s="76">
        <v>0</v>
      </c>
      <c r="H29" s="76">
        <v>0</v>
      </c>
      <c r="I29" s="3"/>
    </row>
    <row r="30" spans="2:9" ht="23.1" customHeight="1" x14ac:dyDescent="0.45">
      <c r="B30" s="27" t="s">
        <v>89</v>
      </c>
      <c r="C30" s="81">
        <v>1</v>
      </c>
      <c r="D30" s="81">
        <v>0</v>
      </c>
      <c r="E30" s="88">
        <v>1</v>
      </c>
      <c r="F30" s="76">
        <v>1</v>
      </c>
      <c r="G30" s="76">
        <v>1</v>
      </c>
      <c r="H30" s="76">
        <v>1</v>
      </c>
      <c r="I30" s="3"/>
    </row>
    <row r="31" spans="2:9" ht="23.1" customHeight="1" x14ac:dyDescent="0.45">
      <c r="B31" s="27" t="s">
        <v>90</v>
      </c>
      <c r="C31" s="81">
        <v>0</v>
      </c>
      <c r="D31" s="81">
        <v>0</v>
      </c>
      <c r="E31" s="88">
        <v>0</v>
      </c>
      <c r="F31" s="76">
        <v>0</v>
      </c>
      <c r="G31" s="76">
        <v>1</v>
      </c>
      <c r="H31" s="76">
        <v>1</v>
      </c>
      <c r="I31" s="3"/>
    </row>
    <row r="32" spans="2:9" ht="23.1" customHeight="1" x14ac:dyDescent="0.45">
      <c r="B32" s="28" t="s">
        <v>134</v>
      </c>
      <c r="C32" s="83">
        <v>0</v>
      </c>
      <c r="D32" s="83">
        <v>0</v>
      </c>
      <c r="E32" s="90">
        <v>0</v>
      </c>
      <c r="F32" s="78">
        <v>0</v>
      </c>
      <c r="G32" s="78">
        <v>0</v>
      </c>
      <c r="H32" s="78">
        <v>0</v>
      </c>
      <c r="I32" s="3"/>
    </row>
    <row r="33" spans="2:9" ht="23.1" customHeight="1" x14ac:dyDescent="0.45">
      <c r="B33" s="25" t="s">
        <v>63</v>
      </c>
      <c r="C33" s="11">
        <f>SUM(C34:C41)</f>
        <v>7</v>
      </c>
      <c r="D33" s="11">
        <f t="shared" ref="D33:H33" si="3">SUM(D34:D41)</f>
        <v>3</v>
      </c>
      <c r="E33" s="11">
        <f t="shared" si="3"/>
        <v>3</v>
      </c>
      <c r="F33" s="11">
        <f t="shared" si="3"/>
        <v>7</v>
      </c>
      <c r="G33" s="11">
        <f t="shared" si="3"/>
        <v>5</v>
      </c>
      <c r="H33" s="85">
        <f t="shared" si="3"/>
        <v>11</v>
      </c>
      <c r="I33" s="3"/>
    </row>
    <row r="34" spans="2:9" ht="23.1" customHeight="1" x14ac:dyDescent="0.45">
      <c r="B34" s="26" t="s">
        <v>91</v>
      </c>
      <c r="C34" s="80">
        <v>2</v>
      </c>
      <c r="D34" s="80">
        <v>2</v>
      </c>
      <c r="E34" s="87">
        <v>3</v>
      </c>
      <c r="F34" s="75">
        <v>2</v>
      </c>
      <c r="G34" s="75">
        <v>2</v>
      </c>
      <c r="H34" s="75">
        <v>4</v>
      </c>
      <c r="I34" s="3"/>
    </row>
    <row r="35" spans="2:9" ht="23.1" customHeight="1" x14ac:dyDescent="0.45">
      <c r="B35" s="27" t="s">
        <v>92</v>
      </c>
      <c r="C35" s="81">
        <v>4</v>
      </c>
      <c r="D35" s="81">
        <v>1</v>
      </c>
      <c r="E35" s="88">
        <v>0</v>
      </c>
      <c r="F35" s="76">
        <v>4</v>
      </c>
      <c r="G35" s="76">
        <v>0</v>
      </c>
      <c r="H35" s="76">
        <v>3</v>
      </c>
      <c r="I35" s="3"/>
    </row>
    <row r="36" spans="2:9" ht="23.1" customHeight="1" x14ac:dyDescent="0.45">
      <c r="B36" s="27" t="s">
        <v>93</v>
      </c>
      <c r="C36" s="81">
        <v>0</v>
      </c>
      <c r="D36" s="81">
        <v>0</v>
      </c>
      <c r="E36" s="88">
        <v>0</v>
      </c>
      <c r="F36" s="76">
        <v>0</v>
      </c>
      <c r="G36" s="76">
        <v>0</v>
      </c>
      <c r="H36" s="76">
        <v>2</v>
      </c>
      <c r="I36" s="3"/>
    </row>
    <row r="37" spans="2:9" ht="23.1" customHeight="1" x14ac:dyDescent="0.45">
      <c r="B37" s="27" t="s">
        <v>94</v>
      </c>
      <c r="C37" s="81">
        <v>0</v>
      </c>
      <c r="D37" s="81">
        <v>0</v>
      </c>
      <c r="E37" s="88">
        <v>0</v>
      </c>
      <c r="F37" s="76">
        <v>0</v>
      </c>
      <c r="G37" s="76">
        <v>0</v>
      </c>
      <c r="H37" s="76">
        <v>0</v>
      </c>
      <c r="I37" s="3"/>
    </row>
    <row r="38" spans="2:9" ht="23.1" customHeight="1" x14ac:dyDescent="0.45">
      <c r="B38" s="27" t="s">
        <v>135</v>
      </c>
      <c r="C38" s="81">
        <v>0</v>
      </c>
      <c r="D38" s="81">
        <v>0</v>
      </c>
      <c r="E38" s="88">
        <v>0</v>
      </c>
      <c r="F38" s="76">
        <v>0</v>
      </c>
      <c r="G38" s="76">
        <v>1</v>
      </c>
      <c r="H38" s="76">
        <v>0</v>
      </c>
      <c r="I38" s="3"/>
    </row>
    <row r="39" spans="2:9" ht="23.1" customHeight="1" x14ac:dyDescent="0.45">
      <c r="B39" s="27" t="s">
        <v>95</v>
      </c>
      <c r="C39" s="81">
        <v>1</v>
      </c>
      <c r="D39" s="81">
        <v>0</v>
      </c>
      <c r="E39" s="88">
        <v>0</v>
      </c>
      <c r="F39" s="76">
        <v>1</v>
      </c>
      <c r="G39" s="76">
        <v>2</v>
      </c>
      <c r="H39" s="76">
        <v>2</v>
      </c>
      <c r="I39" s="3"/>
    </row>
    <row r="40" spans="2:9" ht="23.1" customHeight="1" x14ac:dyDescent="0.45">
      <c r="B40" s="27" t="s">
        <v>136</v>
      </c>
      <c r="C40" s="81">
        <v>0</v>
      </c>
      <c r="D40" s="81">
        <v>0</v>
      </c>
      <c r="E40" s="88">
        <v>0</v>
      </c>
      <c r="F40" s="76">
        <v>0</v>
      </c>
      <c r="G40" s="76">
        <v>0</v>
      </c>
      <c r="H40" s="76">
        <v>0</v>
      </c>
      <c r="I40" s="3"/>
    </row>
    <row r="41" spans="2:9" ht="23.1" customHeight="1" x14ac:dyDescent="0.45">
      <c r="B41" s="28" t="s">
        <v>96</v>
      </c>
      <c r="C41" s="83">
        <v>0</v>
      </c>
      <c r="D41" s="83">
        <v>0</v>
      </c>
      <c r="E41" s="90">
        <v>0</v>
      </c>
      <c r="F41" s="78">
        <v>0</v>
      </c>
      <c r="G41" s="78">
        <v>0</v>
      </c>
      <c r="H41" s="78">
        <v>0</v>
      </c>
      <c r="I41" s="3"/>
    </row>
    <row r="42" spans="2:9" ht="23.1" customHeight="1" x14ac:dyDescent="0.45">
      <c r="B42" s="25" t="s">
        <v>64</v>
      </c>
      <c r="C42" s="11">
        <f>SUM(C43:C50)</f>
        <v>1</v>
      </c>
      <c r="D42" s="11">
        <f t="shared" ref="D42:H42" si="4">SUM(D43:D50)</f>
        <v>1</v>
      </c>
      <c r="E42" s="11">
        <f t="shared" si="4"/>
        <v>1</v>
      </c>
      <c r="F42" s="11">
        <f t="shared" si="4"/>
        <v>4</v>
      </c>
      <c r="G42" s="11">
        <f t="shared" si="4"/>
        <v>0</v>
      </c>
      <c r="H42" s="85">
        <f t="shared" si="4"/>
        <v>8</v>
      </c>
      <c r="I42" s="3"/>
    </row>
    <row r="43" spans="2:9" ht="23.1" customHeight="1" x14ac:dyDescent="0.45">
      <c r="B43" s="26" t="s">
        <v>137</v>
      </c>
      <c r="C43" s="80">
        <v>0</v>
      </c>
      <c r="D43" s="80">
        <v>0</v>
      </c>
      <c r="E43" s="87">
        <v>0</v>
      </c>
      <c r="F43" s="75">
        <v>0</v>
      </c>
      <c r="G43" s="75">
        <v>0</v>
      </c>
      <c r="H43" s="75">
        <v>1</v>
      </c>
      <c r="I43" s="3"/>
    </row>
    <row r="44" spans="2:9" ht="23.1" customHeight="1" x14ac:dyDescent="0.45">
      <c r="B44" s="27" t="s">
        <v>138</v>
      </c>
      <c r="C44" s="81">
        <v>1</v>
      </c>
      <c r="D44" s="81">
        <v>0</v>
      </c>
      <c r="E44" s="88">
        <v>0</v>
      </c>
      <c r="F44" s="76">
        <v>1</v>
      </c>
      <c r="G44" s="76">
        <v>0</v>
      </c>
      <c r="H44" s="76">
        <v>3</v>
      </c>
      <c r="I44" s="3"/>
    </row>
    <row r="45" spans="2:9" ht="23.1" customHeight="1" x14ac:dyDescent="0.45">
      <c r="B45" s="27" t="s">
        <v>97</v>
      </c>
      <c r="C45" s="81">
        <v>0</v>
      </c>
      <c r="D45" s="81">
        <v>0</v>
      </c>
      <c r="E45" s="88">
        <v>0</v>
      </c>
      <c r="F45" s="76">
        <v>0</v>
      </c>
      <c r="G45" s="76">
        <v>0</v>
      </c>
      <c r="H45" s="76">
        <v>0</v>
      </c>
      <c r="I45" s="3"/>
    </row>
    <row r="46" spans="2:9" ht="23.1" customHeight="1" x14ac:dyDescent="0.45">
      <c r="B46" s="27" t="s">
        <v>140</v>
      </c>
      <c r="C46" s="81">
        <v>0</v>
      </c>
      <c r="D46" s="81">
        <v>0</v>
      </c>
      <c r="E46" s="88">
        <v>0</v>
      </c>
      <c r="F46" s="76">
        <v>0</v>
      </c>
      <c r="G46" s="76">
        <v>0</v>
      </c>
      <c r="H46" s="76">
        <v>0</v>
      </c>
      <c r="I46" s="3"/>
    </row>
    <row r="47" spans="2:9" ht="23.1" customHeight="1" x14ac:dyDescent="0.45">
      <c r="B47" s="29" t="s">
        <v>139</v>
      </c>
      <c r="C47" s="81">
        <v>0</v>
      </c>
      <c r="D47" s="81">
        <v>0</v>
      </c>
      <c r="E47" s="88">
        <v>1</v>
      </c>
      <c r="F47" s="76">
        <v>0</v>
      </c>
      <c r="G47" s="76">
        <v>0</v>
      </c>
      <c r="H47" s="76">
        <v>2</v>
      </c>
      <c r="I47" s="3"/>
    </row>
    <row r="48" spans="2:9" ht="23.1" customHeight="1" x14ac:dyDescent="0.45">
      <c r="B48" s="27" t="s">
        <v>98</v>
      </c>
      <c r="C48" s="81">
        <v>0</v>
      </c>
      <c r="D48" s="81">
        <v>0</v>
      </c>
      <c r="E48" s="88">
        <v>0</v>
      </c>
      <c r="F48" s="76">
        <v>0</v>
      </c>
      <c r="G48" s="76">
        <v>0</v>
      </c>
      <c r="H48" s="76">
        <v>0</v>
      </c>
      <c r="I48" s="3"/>
    </row>
    <row r="49" spans="2:9" ht="23.1" customHeight="1" x14ac:dyDescent="0.45">
      <c r="B49" s="27" t="s">
        <v>99</v>
      </c>
      <c r="C49" s="81">
        <v>0</v>
      </c>
      <c r="D49" s="81">
        <v>1</v>
      </c>
      <c r="E49" s="88">
        <v>0</v>
      </c>
      <c r="F49" s="76">
        <v>3</v>
      </c>
      <c r="G49" s="76">
        <v>0</v>
      </c>
      <c r="H49" s="76">
        <v>1</v>
      </c>
      <c r="I49" s="3"/>
    </row>
    <row r="50" spans="2:9" ht="23.1" customHeight="1" x14ac:dyDescent="0.45">
      <c r="B50" s="30" t="s">
        <v>100</v>
      </c>
      <c r="C50" s="82">
        <v>0</v>
      </c>
      <c r="D50" s="82">
        <v>0</v>
      </c>
      <c r="E50" s="89">
        <v>0</v>
      </c>
      <c r="F50" s="77">
        <v>0</v>
      </c>
      <c r="G50" s="77">
        <v>0</v>
      </c>
      <c r="H50" s="77">
        <v>1</v>
      </c>
      <c r="I50" s="3"/>
    </row>
    <row r="51" spans="2:9" ht="23.1" customHeight="1" x14ac:dyDescent="0.45">
      <c r="B51" s="25" t="s">
        <v>71</v>
      </c>
      <c r="C51" s="11">
        <f>SUM(C52:C55,C56:C59)</f>
        <v>1</v>
      </c>
      <c r="D51" s="11">
        <f>SUM(D52:D55,D56:D59)</f>
        <v>3</v>
      </c>
      <c r="E51" s="11">
        <f>SUM(E52:E55,E56:E59)</f>
        <v>4</v>
      </c>
      <c r="F51" s="11">
        <f>SUM(F52:F55,F56:F59)</f>
        <v>10</v>
      </c>
      <c r="G51" s="11">
        <f>SUM(G52:G55,G56:G59)</f>
        <v>2</v>
      </c>
      <c r="H51" s="85">
        <f>SUM(H52:H55,H56:H59)</f>
        <v>14</v>
      </c>
      <c r="I51" s="3"/>
    </row>
    <row r="52" spans="2:9" ht="23.1" customHeight="1" x14ac:dyDescent="0.45">
      <c r="B52" s="26" t="s">
        <v>0</v>
      </c>
      <c r="C52" s="80">
        <v>0</v>
      </c>
      <c r="D52" s="80">
        <v>0</v>
      </c>
      <c r="E52" s="87">
        <v>1</v>
      </c>
      <c r="F52" s="75">
        <v>0</v>
      </c>
      <c r="G52" s="75">
        <v>0</v>
      </c>
      <c r="H52" s="75">
        <v>1</v>
      </c>
      <c r="I52" s="3"/>
    </row>
    <row r="53" spans="2:9" ht="23.1" customHeight="1" x14ac:dyDescent="0.45">
      <c r="B53" s="27" t="s">
        <v>141</v>
      </c>
      <c r="C53" s="81">
        <v>0</v>
      </c>
      <c r="D53" s="81">
        <v>0</v>
      </c>
      <c r="E53" s="88">
        <v>0</v>
      </c>
      <c r="F53" s="76">
        <v>1</v>
      </c>
      <c r="G53" s="76">
        <v>0</v>
      </c>
      <c r="H53" s="76">
        <v>1</v>
      </c>
      <c r="I53" s="3"/>
    </row>
    <row r="54" spans="2:9" ht="23.1" customHeight="1" x14ac:dyDescent="0.45">
      <c r="B54" s="27" t="s">
        <v>1</v>
      </c>
      <c r="C54" s="81">
        <v>1</v>
      </c>
      <c r="D54" s="81">
        <v>2</v>
      </c>
      <c r="E54" s="88">
        <v>3</v>
      </c>
      <c r="F54" s="76">
        <v>5</v>
      </c>
      <c r="G54" s="76">
        <v>1</v>
      </c>
      <c r="H54" s="76">
        <v>10</v>
      </c>
      <c r="I54" s="3"/>
    </row>
    <row r="55" spans="2:9" ht="23.1" customHeight="1" x14ac:dyDescent="0.45">
      <c r="B55" s="28" t="s">
        <v>2</v>
      </c>
      <c r="C55" s="83">
        <v>0</v>
      </c>
      <c r="D55" s="83">
        <v>0</v>
      </c>
      <c r="E55" s="90">
        <v>0</v>
      </c>
      <c r="F55" s="78">
        <v>0</v>
      </c>
      <c r="G55" s="78">
        <v>0</v>
      </c>
      <c r="H55" s="78">
        <v>0</v>
      </c>
      <c r="I55" s="3"/>
    </row>
    <row r="56" spans="2:9" ht="23.1" customHeight="1" x14ac:dyDescent="0.45">
      <c r="B56" s="26" t="s">
        <v>142</v>
      </c>
      <c r="C56" s="80">
        <v>0</v>
      </c>
      <c r="D56" s="80">
        <v>0</v>
      </c>
      <c r="E56" s="87">
        <v>0</v>
      </c>
      <c r="F56" s="75">
        <v>0</v>
      </c>
      <c r="G56" s="75">
        <v>0</v>
      </c>
      <c r="H56" s="75">
        <v>0</v>
      </c>
      <c r="I56" s="3"/>
    </row>
    <row r="57" spans="2:9" ht="23.1" customHeight="1" x14ac:dyDescent="0.45">
      <c r="B57" s="27" t="s">
        <v>3</v>
      </c>
      <c r="C57" s="81">
        <v>0</v>
      </c>
      <c r="D57" s="81">
        <v>1</v>
      </c>
      <c r="E57" s="88">
        <v>0</v>
      </c>
      <c r="F57" s="76">
        <v>2</v>
      </c>
      <c r="G57" s="76">
        <v>1</v>
      </c>
      <c r="H57" s="76">
        <v>1</v>
      </c>
      <c r="I57" s="3"/>
    </row>
    <row r="58" spans="2:9" ht="23.1" customHeight="1" x14ac:dyDescent="0.45">
      <c r="B58" s="27" t="s">
        <v>101</v>
      </c>
      <c r="C58" s="81">
        <v>0</v>
      </c>
      <c r="D58" s="81">
        <v>0</v>
      </c>
      <c r="E58" s="88">
        <v>0</v>
      </c>
      <c r="F58" s="76">
        <v>2</v>
      </c>
      <c r="G58" s="76">
        <v>0</v>
      </c>
      <c r="H58" s="76">
        <v>1</v>
      </c>
      <c r="I58" s="3"/>
    </row>
    <row r="59" spans="2:9" ht="23.1" customHeight="1" x14ac:dyDescent="0.45">
      <c r="B59" s="30" t="s">
        <v>143</v>
      </c>
      <c r="C59" s="82">
        <v>0</v>
      </c>
      <c r="D59" s="82">
        <v>0</v>
      </c>
      <c r="E59" s="89">
        <v>0</v>
      </c>
      <c r="F59" s="77">
        <v>0</v>
      </c>
      <c r="G59" s="77">
        <v>0</v>
      </c>
      <c r="H59" s="77">
        <v>0</v>
      </c>
      <c r="I59" s="3"/>
    </row>
    <row r="60" spans="2:9" ht="23.1" customHeight="1" x14ac:dyDescent="0.45">
      <c r="B60" s="25" t="s">
        <v>70</v>
      </c>
      <c r="C60" s="11">
        <f>SUM(C61:C64)</f>
        <v>1</v>
      </c>
      <c r="D60" s="11">
        <f t="shared" ref="D60:H60" si="5">SUM(D61:D64)</f>
        <v>0</v>
      </c>
      <c r="E60" s="11">
        <f t="shared" si="5"/>
        <v>2</v>
      </c>
      <c r="F60" s="11">
        <f t="shared" si="5"/>
        <v>3</v>
      </c>
      <c r="G60" s="11">
        <f t="shared" si="5"/>
        <v>2</v>
      </c>
      <c r="H60" s="85">
        <f t="shared" si="5"/>
        <v>5</v>
      </c>
      <c r="I60" s="3"/>
    </row>
    <row r="61" spans="2:9" ht="23.1" customHeight="1" x14ac:dyDescent="0.45">
      <c r="B61" s="26" t="s">
        <v>4</v>
      </c>
      <c r="C61" s="80">
        <v>0</v>
      </c>
      <c r="D61" s="80">
        <v>0</v>
      </c>
      <c r="E61" s="87">
        <v>0</v>
      </c>
      <c r="F61" s="75">
        <v>0</v>
      </c>
      <c r="G61" s="75">
        <v>0</v>
      </c>
      <c r="H61" s="75">
        <v>0</v>
      </c>
      <c r="I61" s="3"/>
    </row>
    <row r="62" spans="2:9" ht="23.1" customHeight="1" x14ac:dyDescent="0.45">
      <c r="B62" s="27" t="s">
        <v>102</v>
      </c>
      <c r="C62" s="81">
        <v>1</v>
      </c>
      <c r="D62" s="81">
        <v>0</v>
      </c>
      <c r="E62" s="88">
        <v>2</v>
      </c>
      <c r="F62" s="76">
        <v>3</v>
      </c>
      <c r="G62" s="76">
        <v>1</v>
      </c>
      <c r="H62" s="76">
        <v>5</v>
      </c>
      <c r="I62" s="3"/>
    </row>
    <row r="63" spans="2:9" ht="23.1" customHeight="1" x14ac:dyDescent="0.45">
      <c r="B63" s="27" t="s">
        <v>5</v>
      </c>
      <c r="C63" s="81">
        <v>0</v>
      </c>
      <c r="D63" s="81">
        <v>0</v>
      </c>
      <c r="E63" s="88">
        <v>0</v>
      </c>
      <c r="F63" s="76">
        <v>0</v>
      </c>
      <c r="G63" s="76">
        <v>1</v>
      </c>
      <c r="H63" s="76">
        <v>0</v>
      </c>
      <c r="I63" s="3"/>
    </row>
    <row r="64" spans="2:9" ht="23.1" customHeight="1" x14ac:dyDescent="0.45">
      <c r="B64" s="28" t="s">
        <v>103</v>
      </c>
      <c r="C64" s="83">
        <v>0</v>
      </c>
      <c r="D64" s="83">
        <v>0</v>
      </c>
      <c r="E64" s="90">
        <v>0</v>
      </c>
      <c r="F64" s="78">
        <v>0</v>
      </c>
      <c r="G64" s="78">
        <v>0</v>
      </c>
      <c r="H64" s="78">
        <v>0</v>
      </c>
      <c r="I64" s="3"/>
    </row>
    <row r="65" spans="2:9" ht="23.1" customHeight="1" x14ac:dyDescent="0.45">
      <c r="B65" s="14" t="s">
        <v>65</v>
      </c>
      <c r="C65" s="15">
        <f>SUM(C66:C72)</f>
        <v>0</v>
      </c>
      <c r="D65" s="15">
        <f t="shared" ref="D65:H65" si="6">SUM(D66:D72)</f>
        <v>0</v>
      </c>
      <c r="E65" s="15">
        <f t="shared" si="6"/>
        <v>1</v>
      </c>
      <c r="F65" s="15">
        <f t="shared" si="6"/>
        <v>2</v>
      </c>
      <c r="G65" s="15">
        <f t="shared" si="6"/>
        <v>1</v>
      </c>
      <c r="H65" s="85">
        <f t="shared" si="6"/>
        <v>3</v>
      </c>
      <c r="I65" s="3"/>
    </row>
    <row r="66" spans="2:9" ht="23.1" customHeight="1" x14ac:dyDescent="0.45">
      <c r="B66" s="26" t="s">
        <v>104</v>
      </c>
      <c r="C66" s="80">
        <v>0</v>
      </c>
      <c r="D66" s="80">
        <v>0</v>
      </c>
      <c r="E66" s="87">
        <v>0</v>
      </c>
      <c r="F66" s="75">
        <v>0</v>
      </c>
      <c r="G66" s="75">
        <v>0</v>
      </c>
      <c r="H66" s="75">
        <v>0</v>
      </c>
      <c r="I66" s="3"/>
    </row>
    <row r="67" spans="2:9" ht="23.1" customHeight="1" x14ac:dyDescent="0.45">
      <c r="B67" s="27" t="s">
        <v>6</v>
      </c>
      <c r="C67" s="81">
        <v>0</v>
      </c>
      <c r="D67" s="81">
        <v>0</v>
      </c>
      <c r="E67" s="88">
        <v>0</v>
      </c>
      <c r="F67" s="76">
        <v>0</v>
      </c>
      <c r="G67" s="76">
        <v>0</v>
      </c>
      <c r="H67" s="76">
        <v>0</v>
      </c>
      <c r="I67" s="3"/>
    </row>
    <row r="68" spans="2:9" ht="23.1" customHeight="1" x14ac:dyDescent="0.45">
      <c r="B68" s="27" t="s">
        <v>105</v>
      </c>
      <c r="C68" s="81">
        <v>0</v>
      </c>
      <c r="D68" s="81">
        <v>0</v>
      </c>
      <c r="E68" s="88">
        <v>0</v>
      </c>
      <c r="F68" s="76">
        <v>0</v>
      </c>
      <c r="G68" s="76">
        <v>0</v>
      </c>
      <c r="H68" s="76">
        <v>0</v>
      </c>
      <c r="I68" s="3"/>
    </row>
    <row r="69" spans="2:9" ht="23.1" customHeight="1" x14ac:dyDescent="0.45">
      <c r="B69" s="27" t="s">
        <v>9</v>
      </c>
      <c r="C69" s="81">
        <v>0</v>
      </c>
      <c r="D69" s="81">
        <v>0</v>
      </c>
      <c r="E69" s="88">
        <v>0</v>
      </c>
      <c r="F69" s="76">
        <v>0</v>
      </c>
      <c r="G69" s="76">
        <v>0</v>
      </c>
      <c r="H69" s="76">
        <v>1</v>
      </c>
      <c r="I69" s="3"/>
    </row>
    <row r="70" spans="2:9" ht="23.1" customHeight="1" x14ac:dyDescent="0.45">
      <c r="B70" s="27" t="s">
        <v>106</v>
      </c>
      <c r="C70" s="81">
        <v>0</v>
      </c>
      <c r="D70" s="81">
        <v>0</v>
      </c>
      <c r="E70" s="88">
        <v>0</v>
      </c>
      <c r="F70" s="76">
        <v>0</v>
      </c>
      <c r="G70" s="76">
        <v>0</v>
      </c>
      <c r="H70" s="76">
        <v>0</v>
      </c>
      <c r="I70" s="3"/>
    </row>
    <row r="71" spans="2:9" ht="23.1" customHeight="1" x14ac:dyDescent="0.45">
      <c r="B71" s="27" t="s">
        <v>7</v>
      </c>
      <c r="C71" s="81">
        <v>0</v>
      </c>
      <c r="D71" s="81">
        <v>0</v>
      </c>
      <c r="E71" s="88">
        <v>0</v>
      </c>
      <c r="F71" s="76">
        <v>0</v>
      </c>
      <c r="G71" s="76">
        <v>0</v>
      </c>
      <c r="H71" s="76">
        <v>0</v>
      </c>
      <c r="I71" s="3"/>
    </row>
    <row r="72" spans="2:9" ht="23.1" customHeight="1" x14ac:dyDescent="0.45">
      <c r="B72" s="30" t="s">
        <v>8</v>
      </c>
      <c r="C72" s="82">
        <v>0</v>
      </c>
      <c r="D72" s="82">
        <v>0</v>
      </c>
      <c r="E72" s="89">
        <v>1</v>
      </c>
      <c r="F72" s="77">
        <v>2</v>
      </c>
      <c r="G72" s="77">
        <v>1</v>
      </c>
      <c r="H72" s="77">
        <v>2</v>
      </c>
      <c r="I72" s="3"/>
    </row>
    <row r="73" spans="2:9" ht="23.1" customHeight="1" x14ac:dyDescent="0.45">
      <c r="B73" s="25" t="s">
        <v>66</v>
      </c>
      <c r="C73" s="11">
        <f>SUM(C74:C77)</f>
        <v>4</v>
      </c>
      <c r="D73" s="11">
        <f t="shared" ref="D73:H73" si="7">SUM(D74:D77)</f>
        <v>3</v>
      </c>
      <c r="E73" s="11">
        <f t="shared" si="7"/>
        <v>2</v>
      </c>
      <c r="F73" s="11">
        <f t="shared" si="7"/>
        <v>6</v>
      </c>
      <c r="G73" s="11">
        <f t="shared" si="7"/>
        <v>5</v>
      </c>
      <c r="H73" s="85">
        <f t="shared" si="7"/>
        <v>6</v>
      </c>
      <c r="I73" s="3"/>
    </row>
    <row r="74" spans="2:9" ht="23.1" customHeight="1" x14ac:dyDescent="0.45">
      <c r="B74" s="26" t="s">
        <v>107</v>
      </c>
      <c r="C74" s="94">
        <v>0</v>
      </c>
      <c r="D74" s="94">
        <v>0</v>
      </c>
      <c r="E74" s="97">
        <v>0</v>
      </c>
      <c r="F74" s="91">
        <v>0</v>
      </c>
      <c r="G74" s="91">
        <v>0</v>
      </c>
      <c r="H74" s="91">
        <v>0</v>
      </c>
      <c r="I74" s="3"/>
    </row>
    <row r="75" spans="2:9" ht="23.1" customHeight="1" x14ac:dyDescent="0.45">
      <c r="B75" s="27" t="s">
        <v>108</v>
      </c>
      <c r="C75" s="95">
        <v>4</v>
      </c>
      <c r="D75" s="95">
        <v>2</v>
      </c>
      <c r="E75" s="98">
        <v>1</v>
      </c>
      <c r="F75" s="92">
        <v>4</v>
      </c>
      <c r="G75" s="92">
        <v>5</v>
      </c>
      <c r="H75" s="92">
        <v>5</v>
      </c>
      <c r="I75" s="3"/>
    </row>
    <row r="76" spans="2:9" ht="23.1" customHeight="1" x14ac:dyDescent="0.45">
      <c r="B76" s="27" t="s">
        <v>109</v>
      </c>
      <c r="C76" s="95">
        <v>0</v>
      </c>
      <c r="D76" s="95">
        <v>0</v>
      </c>
      <c r="E76" s="98">
        <v>0</v>
      </c>
      <c r="F76" s="92">
        <v>1</v>
      </c>
      <c r="G76" s="92">
        <v>0</v>
      </c>
      <c r="H76" s="92">
        <v>1</v>
      </c>
      <c r="I76" s="3"/>
    </row>
    <row r="77" spans="2:9" ht="23.1" customHeight="1" x14ac:dyDescent="0.45">
      <c r="B77" s="28" t="s">
        <v>110</v>
      </c>
      <c r="C77" s="96">
        <v>0</v>
      </c>
      <c r="D77" s="96">
        <v>1</v>
      </c>
      <c r="E77" s="99">
        <v>1</v>
      </c>
      <c r="F77" s="93">
        <v>1</v>
      </c>
      <c r="G77" s="93">
        <v>0</v>
      </c>
      <c r="H77" s="93">
        <v>0</v>
      </c>
      <c r="I77" s="3"/>
    </row>
    <row r="78" spans="2:9" ht="23.1" customHeight="1" x14ac:dyDescent="0.45">
      <c r="B78" s="25" t="s">
        <v>67</v>
      </c>
      <c r="C78" s="11">
        <f>SUM(C79:C83)</f>
        <v>6</v>
      </c>
      <c r="D78" s="11">
        <f t="shared" ref="D78:H78" si="8">SUM(D79:D83)</f>
        <v>1</v>
      </c>
      <c r="E78" s="11">
        <f t="shared" si="8"/>
        <v>2</v>
      </c>
      <c r="F78" s="11">
        <f t="shared" si="8"/>
        <v>0</v>
      </c>
      <c r="G78" s="11">
        <f t="shared" si="8"/>
        <v>5</v>
      </c>
      <c r="H78" s="85">
        <f t="shared" si="8"/>
        <v>2</v>
      </c>
      <c r="I78" s="3"/>
    </row>
    <row r="79" spans="2:9" ht="23.1" customHeight="1" x14ac:dyDescent="0.45">
      <c r="B79" s="26" t="s">
        <v>111</v>
      </c>
      <c r="C79" s="80">
        <v>0</v>
      </c>
      <c r="D79" s="80">
        <v>0</v>
      </c>
      <c r="E79" s="87">
        <v>0</v>
      </c>
      <c r="F79" s="75">
        <v>0</v>
      </c>
      <c r="G79" s="75">
        <v>0</v>
      </c>
      <c r="H79" s="75">
        <v>0</v>
      </c>
      <c r="I79" s="3"/>
    </row>
    <row r="80" spans="2:9" ht="23.1" customHeight="1" x14ac:dyDescent="0.45">
      <c r="B80" s="27" t="s">
        <v>112</v>
      </c>
      <c r="C80" s="81">
        <v>0</v>
      </c>
      <c r="D80" s="81">
        <v>0</v>
      </c>
      <c r="E80" s="88">
        <v>0</v>
      </c>
      <c r="F80" s="76">
        <v>0</v>
      </c>
      <c r="G80" s="76">
        <v>0</v>
      </c>
      <c r="H80" s="76">
        <v>0</v>
      </c>
      <c r="I80" s="3"/>
    </row>
    <row r="81" spans="2:9" ht="23.1" customHeight="1" x14ac:dyDescent="0.45">
      <c r="B81" s="27" t="s">
        <v>113</v>
      </c>
      <c r="C81" s="81">
        <v>1</v>
      </c>
      <c r="D81" s="81">
        <v>0</v>
      </c>
      <c r="E81" s="88">
        <v>0</v>
      </c>
      <c r="F81" s="76">
        <v>0</v>
      </c>
      <c r="G81" s="76">
        <v>1</v>
      </c>
      <c r="H81" s="76">
        <v>0</v>
      </c>
      <c r="I81" s="3"/>
    </row>
    <row r="82" spans="2:9" ht="23.1" customHeight="1" x14ac:dyDescent="0.45">
      <c r="B82" s="27" t="s">
        <v>114</v>
      </c>
      <c r="C82" s="81">
        <v>0</v>
      </c>
      <c r="D82" s="81">
        <v>0</v>
      </c>
      <c r="E82" s="88">
        <v>1</v>
      </c>
      <c r="F82" s="76">
        <v>0</v>
      </c>
      <c r="G82" s="76">
        <v>0</v>
      </c>
      <c r="H82" s="76">
        <v>0</v>
      </c>
      <c r="I82" s="3"/>
    </row>
    <row r="83" spans="2:9" ht="23.1" customHeight="1" x14ac:dyDescent="0.45">
      <c r="B83" s="30" t="s">
        <v>10</v>
      </c>
      <c r="C83" s="82">
        <v>5</v>
      </c>
      <c r="D83" s="82">
        <v>1</v>
      </c>
      <c r="E83" s="89">
        <v>1</v>
      </c>
      <c r="F83" s="77">
        <v>0</v>
      </c>
      <c r="G83" s="77">
        <v>4</v>
      </c>
      <c r="H83" s="77">
        <v>2</v>
      </c>
      <c r="I83" s="3"/>
    </row>
    <row r="84" spans="2:9" ht="23.1" customHeight="1" x14ac:dyDescent="0.45">
      <c r="B84" s="25" t="s">
        <v>68</v>
      </c>
      <c r="C84" s="11">
        <f>SUM(C85:C91)</f>
        <v>4</v>
      </c>
      <c r="D84" s="11">
        <f t="shared" ref="D84:H84" si="9">SUM(D85:D91)</f>
        <v>0</v>
      </c>
      <c r="E84" s="11">
        <f t="shared" si="9"/>
        <v>3</v>
      </c>
      <c r="F84" s="11">
        <f t="shared" si="9"/>
        <v>7</v>
      </c>
      <c r="G84" s="11">
        <f t="shared" si="9"/>
        <v>2</v>
      </c>
      <c r="H84" s="85">
        <f t="shared" si="9"/>
        <v>6</v>
      </c>
      <c r="I84" s="3"/>
    </row>
    <row r="85" spans="2:9" ht="23.1" customHeight="1" x14ac:dyDescent="0.45">
      <c r="B85" s="26" t="s">
        <v>115</v>
      </c>
      <c r="C85" s="80">
        <v>0</v>
      </c>
      <c r="D85" s="80">
        <v>0</v>
      </c>
      <c r="E85" s="87">
        <v>0</v>
      </c>
      <c r="F85" s="75">
        <v>0</v>
      </c>
      <c r="G85" s="75">
        <v>0</v>
      </c>
      <c r="H85" s="75">
        <v>0</v>
      </c>
      <c r="I85" s="3"/>
    </row>
    <row r="86" spans="2:9" ht="23.1" customHeight="1" x14ac:dyDescent="0.45">
      <c r="B86" s="29" t="s">
        <v>11</v>
      </c>
      <c r="C86" s="81">
        <v>0</v>
      </c>
      <c r="D86" s="81">
        <v>0</v>
      </c>
      <c r="E86" s="88">
        <v>0</v>
      </c>
      <c r="F86" s="76">
        <v>0</v>
      </c>
      <c r="G86" s="76">
        <v>0</v>
      </c>
      <c r="H86" s="76">
        <v>0</v>
      </c>
      <c r="I86" s="3"/>
    </row>
    <row r="87" spans="2:9" ht="23.1" customHeight="1" x14ac:dyDescent="0.45">
      <c r="B87" s="27" t="s">
        <v>116</v>
      </c>
      <c r="C87" s="81">
        <v>1</v>
      </c>
      <c r="D87" s="81">
        <v>0</v>
      </c>
      <c r="E87" s="88">
        <v>0</v>
      </c>
      <c r="F87" s="76">
        <v>2</v>
      </c>
      <c r="G87" s="76">
        <v>2</v>
      </c>
      <c r="H87" s="76">
        <v>1</v>
      </c>
      <c r="I87" s="3"/>
    </row>
    <row r="88" spans="2:9" ht="23.1" customHeight="1" x14ac:dyDescent="0.45">
      <c r="B88" s="27" t="s">
        <v>13</v>
      </c>
      <c r="C88" s="81">
        <v>0</v>
      </c>
      <c r="D88" s="81">
        <v>0</v>
      </c>
      <c r="E88" s="88">
        <v>0</v>
      </c>
      <c r="F88" s="76">
        <v>0</v>
      </c>
      <c r="G88" s="76">
        <v>0</v>
      </c>
      <c r="H88" s="76">
        <v>0</v>
      </c>
      <c r="I88" s="3"/>
    </row>
    <row r="89" spans="2:9" ht="23.1" customHeight="1" x14ac:dyDescent="0.45">
      <c r="B89" s="27" t="s">
        <v>14</v>
      </c>
      <c r="C89" s="81">
        <v>2</v>
      </c>
      <c r="D89" s="81">
        <v>0</v>
      </c>
      <c r="E89" s="88">
        <v>1</v>
      </c>
      <c r="F89" s="76">
        <v>4</v>
      </c>
      <c r="G89" s="76">
        <v>0</v>
      </c>
      <c r="H89" s="76">
        <v>2</v>
      </c>
      <c r="I89" s="3"/>
    </row>
    <row r="90" spans="2:9" ht="23.1" customHeight="1" x14ac:dyDescent="0.45">
      <c r="B90" s="27" t="s">
        <v>15</v>
      </c>
      <c r="C90" s="81">
        <v>0</v>
      </c>
      <c r="D90" s="81">
        <v>0</v>
      </c>
      <c r="E90" s="88">
        <v>0</v>
      </c>
      <c r="F90" s="76">
        <v>0</v>
      </c>
      <c r="G90" s="76">
        <v>0</v>
      </c>
      <c r="H90" s="76">
        <v>1</v>
      </c>
      <c r="I90" s="3"/>
    </row>
    <row r="91" spans="2:9" ht="23.1" customHeight="1" x14ac:dyDescent="0.45">
      <c r="B91" s="30" t="s">
        <v>12</v>
      </c>
      <c r="C91" s="82">
        <v>1</v>
      </c>
      <c r="D91" s="82">
        <v>0</v>
      </c>
      <c r="E91" s="89">
        <v>2</v>
      </c>
      <c r="F91" s="77">
        <v>1</v>
      </c>
      <c r="G91" s="77">
        <v>0</v>
      </c>
      <c r="H91" s="77">
        <v>2</v>
      </c>
      <c r="I91" s="3"/>
    </row>
    <row r="92" spans="2:9" ht="23.1" customHeight="1" x14ac:dyDescent="0.45">
      <c r="B92" s="25" t="s">
        <v>69</v>
      </c>
      <c r="C92" s="11">
        <f>SUM(C93:C99)</f>
        <v>3</v>
      </c>
      <c r="D92" s="11">
        <f t="shared" ref="D92:H92" si="10">SUM(D93:D99)</f>
        <v>4</v>
      </c>
      <c r="E92" s="11">
        <f t="shared" si="10"/>
        <v>7</v>
      </c>
      <c r="F92" s="11">
        <f t="shared" si="10"/>
        <v>7</v>
      </c>
      <c r="G92" s="11">
        <f t="shared" si="10"/>
        <v>2</v>
      </c>
      <c r="H92" s="85">
        <f t="shared" si="10"/>
        <v>11</v>
      </c>
      <c r="I92" s="3"/>
    </row>
    <row r="93" spans="2:9" ht="23.1" customHeight="1" x14ac:dyDescent="0.45">
      <c r="B93" s="26" t="s">
        <v>117</v>
      </c>
      <c r="C93" s="80">
        <v>0</v>
      </c>
      <c r="D93" s="80">
        <v>0</v>
      </c>
      <c r="E93" s="87">
        <v>0</v>
      </c>
      <c r="F93" s="75">
        <v>1</v>
      </c>
      <c r="G93" s="75">
        <v>0</v>
      </c>
      <c r="H93" s="75">
        <v>0</v>
      </c>
      <c r="I93" s="3"/>
    </row>
    <row r="94" spans="2:9" ht="23.1" customHeight="1" x14ac:dyDescent="0.45">
      <c r="B94" s="27" t="s">
        <v>16</v>
      </c>
      <c r="C94" s="81">
        <v>0</v>
      </c>
      <c r="D94" s="81">
        <v>0</v>
      </c>
      <c r="E94" s="88">
        <v>0</v>
      </c>
      <c r="F94" s="76">
        <v>0</v>
      </c>
      <c r="G94" s="76">
        <v>1</v>
      </c>
      <c r="H94" s="76">
        <v>0</v>
      </c>
      <c r="I94" s="3"/>
    </row>
    <row r="95" spans="2:9" ht="23.1" customHeight="1" x14ac:dyDescent="0.45">
      <c r="B95" s="27" t="s">
        <v>118</v>
      </c>
      <c r="C95" s="81">
        <v>0</v>
      </c>
      <c r="D95" s="81">
        <v>0</v>
      </c>
      <c r="E95" s="88">
        <v>0</v>
      </c>
      <c r="F95" s="76">
        <v>0</v>
      </c>
      <c r="G95" s="76">
        <v>0</v>
      </c>
      <c r="H95" s="76">
        <v>0</v>
      </c>
      <c r="I95" s="3"/>
    </row>
    <row r="96" spans="2:9" ht="23.1" customHeight="1" x14ac:dyDescent="0.45">
      <c r="B96" s="27" t="s">
        <v>119</v>
      </c>
      <c r="C96" s="81">
        <v>0</v>
      </c>
      <c r="D96" s="81">
        <v>0</v>
      </c>
      <c r="E96" s="88">
        <v>0</v>
      </c>
      <c r="F96" s="76">
        <v>0</v>
      </c>
      <c r="G96" s="76">
        <v>0</v>
      </c>
      <c r="H96" s="76">
        <v>1</v>
      </c>
      <c r="I96" s="3"/>
    </row>
    <row r="97" spans="2:9" ht="23.1" customHeight="1" x14ac:dyDescent="0.45">
      <c r="B97" s="27" t="s">
        <v>120</v>
      </c>
      <c r="C97" s="81">
        <v>0</v>
      </c>
      <c r="D97" s="81">
        <v>0</v>
      </c>
      <c r="E97" s="88">
        <v>0</v>
      </c>
      <c r="F97" s="76">
        <v>0</v>
      </c>
      <c r="G97" s="76">
        <v>0</v>
      </c>
      <c r="H97" s="76">
        <v>1</v>
      </c>
      <c r="I97" s="3"/>
    </row>
    <row r="98" spans="2:9" ht="23.1" customHeight="1" x14ac:dyDescent="0.45">
      <c r="B98" s="27" t="s">
        <v>121</v>
      </c>
      <c r="C98" s="81">
        <v>3</v>
      </c>
      <c r="D98" s="81">
        <v>4</v>
      </c>
      <c r="E98" s="88">
        <v>7</v>
      </c>
      <c r="F98" s="76">
        <v>6</v>
      </c>
      <c r="G98" s="76">
        <v>1</v>
      </c>
      <c r="H98" s="76">
        <v>9</v>
      </c>
      <c r="I98" s="3"/>
    </row>
    <row r="99" spans="2:9" ht="23.1" customHeight="1" x14ac:dyDescent="0.45">
      <c r="B99" s="28" t="s">
        <v>17</v>
      </c>
      <c r="C99" s="83">
        <v>0</v>
      </c>
      <c r="D99" s="83">
        <v>0</v>
      </c>
      <c r="E99" s="90">
        <v>0</v>
      </c>
      <c r="F99" s="78">
        <v>0</v>
      </c>
      <c r="G99" s="78">
        <v>0</v>
      </c>
      <c r="H99" s="78">
        <v>0</v>
      </c>
      <c r="I99" s="3"/>
    </row>
    <row r="100" spans="2:9" ht="23.1" customHeight="1" x14ac:dyDescent="0.45">
      <c r="B100" s="3"/>
      <c r="C100" s="3"/>
      <c r="I100" s="3"/>
    </row>
    <row r="101" spans="2:9" ht="23.1" customHeight="1" x14ac:dyDescent="0.45">
      <c r="B101" s="3"/>
      <c r="C101" s="3"/>
      <c r="G101" s="3"/>
      <c r="H101" s="3"/>
      <c r="I101" s="3"/>
    </row>
    <row r="110" spans="2:9" ht="23.1" customHeight="1" x14ac:dyDescent="0.45">
      <c r="B110" s="4"/>
      <c r="C110" s="4"/>
      <c r="G110" s="4"/>
      <c r="H110" s="4"/>
    </row>
    <row r="111" spans="2:9" ht="23.1" customHeight="1" x14ac:dyDescent="0.45">
      <c r="B111" s="4"/>
      <c r="C111" s="4"/>
      <c r="G111" s="4"/>
      <c r="H111" s="4"/>
    </row>
    <row r="112" spans="2:9" ht="23.1" customHeight="1" x14ac:dyDescent="0.45">
      <c r="B112" s="3"/>
      <c r="C112" s="3"/>
      <c r="G112" s="3"/>
      <c r="H112" s="3"/>
    </row>
    <row r="113" spans="2:8" ht="23.1" customHeight="1" x14ac:dyDescent="0.45">
      <c r="B113" s="3"/>
      <c r="C113" s="3"/>
      <c r="G113" s="3"/>
      <c r="H113" s="3"/>
    </row>
    <row r="114" spans="2:8" ht="23.1" customHeight="1" x14ac:dyDescent="0.45">
      <c r="B114" s="3"/>
      <c r="C114" s="3"/>
      <c r="G114" s="3"/>
      <c r="H114" s="3"/>
    </row>
    <row r="115" spans="2:8" ht="23.1" customHeight="1" x14ac:dyDescent="0.45">
      <c r="B115" s="3"/>
      <c r="C115" s="3"/>
      <c r="G115" s="3"/>
      <c r="H115" s="3"/>
    </row>
    <row r="116" spans="2:8" ht="23.1" customHeight="1" x14ac:dyDescent="0.45">
      <c r="B116" s="3"/>
      <c r="C116" s="3"/>
      <c r="G116" s="3"/>
      <c r="H116" s="3"/>
    </row>
    <row r="117" spans="2:8" ht="23.1" customHeight="1" x14ac:dyDescent="0.45">
      <c r="B117" s="3"/>
      <c r="C117" s="3"/>
      <c r="G117" s="3"/>
      <c r="H117" s="3"/>
    </row>
    <row r="118" spans="2:8" ht="23.1" customHeight="1" x14ac:dyDescent="0.45">
      <c r="B118" s="3"/>
      <c r="C118" s="3"/>
      <c r="G118" s="3"/>
      <c r="H118" s="3"/>
    </row>
    <row r="119" spans="2:8" ht="23.1" customHeight="1" x14ac:dyDescent="0.45">
      <c r="B119" s="3"/>
      <c r="C119" s="3"/>
      <c r="G119" s="3"/>
      <c r="H119" s="3"/>
    </row>
    <row r="120" spans="2:8" ht="23.1" customHeight="1" x14ac:dyDescent="0.45">
      <c r="B120" s="3"/>
      <c r="C120" s="3"/>
      <c r="G120" s="3"/>
      <c r="H120" s="3"/>
    </row>
    <row r="121" spans="2:8" ht="23.1" customHeight="1" x14ac:dyDescent="0.45">
      <c r="B121" s="3"/>
      <c r="C121" s="3"/>
      <c r="G121" s="3"/>
      <c r="H121" s="3"/>
    </row>
    <row r="122" spans="2:8" ht="23.1" customHeight="1" x14ac:dyDescent="0.45">
      <c r="B122" s="3"/>
      <c r="C122" s="3"/>
      <c r="G122" s="3"/>
      <c r="H122" s="3"/>
    </row>
    <row r="123" spans="2:8" ht="23.1" customHeight="1" x14ac:dyDescent="0.45">
      <c r="B123" s="3"/>
      <c r="C123" s="3"/>
      <c r="G123" s="3"/>
      <c r="H123" s="3"/>
    </row>
  </sheetData>
  <phoneticPr fontId="2" type="noConversion"/>
  <pageMargins left="0.74803149606299213" right="0.55118110236220474" top="0.98425196850393704" bottom="0.59055118110236227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ต10.3(1)-ปี61</vt:lpstr>
      <vt:lpstr>ต10.3(2)-ปี61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2019-08-07T03:59:53Z</dcterms:modified>
</cp:coreProperties>
</file>