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PHW1~1\AppData\Local\Temp\Rar$DIa10116.40045\"/>
    </mc:Choice>
  </mc:AlternateContent>
  <bookViews>
    <workbookView xWindow="0" yWindow="0" windowWidth="15345" windowHeight="4635"/>
  </bookViews>
  <sheets>
    <sheet name="ต10.4-ปี6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C19" i="1"/>
  <c r="D19" i="1"/>
  <c r="E19" i="1"/>
  <c r="F19" i="1"/>
  <c r="C25" i="1"/>
  <c r="D25" i="1"/>
  <c r="E25" i="1"/>
  <c r="F25" i="1"/>
  <c r="C31" i="1"/>
  <c r="D31" i="1"/>
  <c r="E31" i="1"/>
  <c r="F31" i="1"/>
  <c r="C40" i="1"/>
  <c r="D40" i="1"/>
  <c r="E40" i="1"/>
  <c r="F40" i="1"/>
  <c r="C49" i="1"/>
  <c r="D49" i="1"/>
  <c r="E49" i="1"/>
  <c r="F49" i="1"/>
  <c r="C58" i="1"/>
  <c r="D58" i="1"/>
  <c r="E58" i="1"/>
  <c r="F58" i="1"/>
  <c r="C63" i="1"/>
  <c r="D63" i="1"/>
  <c r="E63" i="1"/>
  <c r="F63" i="1"/>
  <c r="C71" i="1"/>
  <c r="D71" i="1"/>
  <c r="E71" i="1"/>
  <c r="F71" i="1"/>
  <c r="C76" i="1"/>
  <c r="D76" i="1"/>
  <c r="E76" i="1"/>
  <c r="F76" i="1"/>
  <c r="C82" i="1"/>
  <c r="D82" i="1"/>
  <c r="E82" i="1"/>
  <c r="F82" i="1"/>
  <c r="C90" i="1"/>
  <c r="D90" i="1"/>
  <c r="E90" i="1"/>
  <c r="F90" i="1"/>
  <c r="F8" i="1" l="1"/>
  <c r="E8" i="1"/>
  <c r="D8" i="1"/>
  <c r="C8" i="1"/>
</calcChain>
</file>

<file path=xl/sharedStrings.xml><?xml version="1.0" encoding="utf-8"?>
<sst xmlns="http://schemas.openxmlformats.org/spreadsheetml/2006/main" count="107" uniqueCount="106">
  <si>
    <t>สตูล   Satun</t>
  </si>
  <si>
    <t>สงขลา   SongKhla</t>
  </si>
  <si>
    <t>ยะลา   Yala</t>
  </si>
  <si>
    <t>พัทลุง   Phatthalung</t>
  </si>
  <si>
    <t>ปัตตานี   Pattani</t>
  </si>
  <si>
    <t>นราธิวาส   Narathiwat</t>
  </si>
  <si>
    <t>ตรัง   Trang</t>
  </si>
  <si>
    <t>เครือข่ายที่12Network Health12</t>
  </si>
  <si>
    <t>สุราษฎร์ธานี   Surat Thani</t>
  </si>
  <si>
    <t>ระนอง   Ranong</t>
  </si>
  <si>
    <t>ภูเก็ต   Phuket</t>
  </si>
  <si>
    <t>พังงา   Phang Nga</t>
  </si>
  <si>
    <t>นครศรีธรรมราช   Nakhon Si Thammarat</t>
  </si>
  <si>
    <t>ชุมพร   Chumphon</t>
  </si>
  <si>
    <t>กระบี่   Krabi</t>
  </si>
  <si>
    <t>เครือข่ายที่11Network Health11</t>
  </si>
  <si>
    <t>อุบลราชธานี   Ubon Ratchathani</t>
  </si>
  <si>
    <t>อำนาจเจริญ   Amnuat Charoen</t>
  </si>
  <si>
    <t>ศรีสะเกษ   Si Sa Ket</t>
  </si>
  <si>
    <t>ยโสธร   Yasothon</t>
  </si>
  <si>
    <t>มุกดาหาร   Mukdahan</t>
  </si>
  <si>
    <t>เครือข่ายที่10Network Health10</t>
  </si>
  <si>
    <t>Medicine</t>
  </si>
  <si>
    <t>Oncology</t>
  </si>
  <si>
    <t>Gynecology</t>
  </si>
  <si>
    <t>Reproductive</t>
  </si>
  <si>
    <t>Gynecological</t>
  </si>
  <si>
    <t>Maternal Fetal</t>
  </si>
  <si>
    <t>Obstetrics</t>
  </si>
  <si>
    <t>ทารกในครรภ์</t>
  </si>
  <si>
    <t>Province</t>
  </si>
  <si>
    <t>เวชศาสตร์การเจริญพันธุ์</t>
  </si>
  <si>
    <t>มะเร็งนรีเวชวิทยา</t>
  </si>
  <si>
    <t>เวชศาสตร์มารดาและ</t>
  </si>
  <si>
    <t>สูติศาสตร์นรีเวชวิทยา</t>
  </si>
  <si>
    <t>จังหวัด</t>
  </si>
  <si>
    <t>สุรินทร์   Surin</t>
  </si>
  <si>
    <t>บุรีรัมย์   Buri Ram</t>
  </si>
  <si>
    <t>นครราชสีมา   Nakhon Ratchasima</t>
  </si>
  <si>
    <t>ชัยภูมิ   CHaiyaphum</t>
  </si>
  <si>
    <t>เครือข่ายที่ 9 Network Health9</t>
  </si>
  <si>
    <t>อุดรธานี   Udon Thani</t>
  </si>
  <si>
    <t>หนองบัวลำภู   Nong Bua Lamphu</t>
  </si>
  <si>
    <t>หนองคาย   Nong Khai</t>
  </si>
  <si>
    <t>สกลนคร   Sakon Nakhon</t>
  </si>
  <si>
    <t>เลย   Loei</t>
  </si>
  <si>
    <t>บึงกาฬ   BungKran</t>
  </si>
  <si>
    <t>นครพนม   NaKhon Phanom</t>
  </si>
  <si>
    <t>เครือข่ายที่ 8 Network Health8</t>
  </si>
  <si>
    <t>ร้อยเอ็ด   Roi Et</t>
  </si>
  <si>
    <t>มหาสารคาม   Maha Sarakham</t>
  </si>
  <si>
    <t>ขอนแก่น   Khon Kaen</t>
  </si>
  <si>
    <t>กาฬสินธุ์   Kalasin</t>
  </si>
  <si>
    <t>เครือข่ายที่ 7 Network Health7</t>
  </si>
  <si>
    <t>สระแก้ว   Sa Kaeo</t>
  </si>
  <si>
    <t>สมุทรปราการ   Samut Prokan</t>
  </si>
  <si>
    <t>ระยอง   Rayong</t>
  </si>
  <si>
    <t>ปราจีนบุรี   Prachin Buri</t>
  </si>
  <si>
    <t>ตราด   Trat</t>
  </si>
  <si>
    <t>ชลบุรี   Chon Buri</t>
  </si>
  <si>
    <t>ฉะเชิงเทรา   Chachoengsao</t>
  </si>
  <si>
    <t>จันทบุรี   Chanthaburi</t>
  </si>
  <si>
    <t>เครือข่ายที่ 6 Network Health6</t>
  </si>
  <si>
    <t>สุพรรณบุรี   Suphan Buri</t>
  </si>
  <si>
    <t>สมุทรสาคร   Samut Sakhon</t>
  </si>
  <si>
    <t>สมุทรสงคราม   Samut Songhkhram</t>
  </si>
  <si>
    <t>ราชบุรี   Ratchaburi</t>
  </si>
  <si>
    <t>เพชรบุรี   Phetchaburi</t>
  </si>
  <si>
    <t>ประจวบคีรีขันธ์   Prachuap Khiri Khan</t>
  </si>
  <si>
    <t>นครปฐม   Nakhon Pathom</t>
  </si>
  <si>
    <t>กาญจนบุรี   Kanchanaburi</t>
  </si>
  <si>
    <t>เครือข่ายที่ 5  Network Health5</t>
  </si>
  <si>
    <t>อ่างทอง   Ang Thong</t>
  </si>
  <si>
    <t>สิงห์บุรี   Sing Buri</t>
  </si>
  <si>
    <t>สระบุรี   Saraburi</t>
  </si>
  <si>
    <t>ลพบุรี   Lop Buri</t>
  </si>
  <si>
    <t>พระนครศรีอยุธยา   Ayutthaya</t>
  </si>
  <si>
    <t>ปทุมธานี   Pathum Thani</t>
  </si>
  <si>
    <t>นนทบุรี   Nonthaburi</t>
  </si>
  <si>
    <t>นครนายก   Nakhon Nayok</t>
  </si>
  <si>
    <t>เครือข่ายที่4 Network health4</t>
  </si>
  <si>
    <t>อุทัยธานี   Uthai Thani</t>
  </si>
  <si>
    <t>พิจิตร   Phichit</t>
  </si>
  <si>
    <t>นครสวรรค์   Nakhon Sawan</t>
  </si>
  <si>
    <t>ชัยนาท   Chai Nat</t>
  </si>
  <si>
    <t>กำแพงเพชร   Kamphaeng Phet</t>
  </si>
  <si>
    <t>เครือข่ายที่ 3 Network Health3</t>
  </si>
  <si>
    <t>อุตรดิตถ์   Uttaradit</t>
  </si>
  <si>
    <t>สุโขทัย   Sukhothai</t>
  </si>
  <si>
    <t>เพชรบูรณ์   Phetchabun</t>
  </si>
  <si>
    <t>พิษณุโลก   Phitsanulok</t>
  </si>
  <si>
    <t>ตาก   Tak</t>
  </si>
  <si>
    <t>เครือข่ายที่ 2 Network Health2</t>
  </si>
  <si>
    <t>ลำพูน   Lamphun</t>
  </si>
  <si>
    <t>ลำปาง   Lampang</t>
  </si>
  <si>
    <t>แม่ฮ่องสอน   Mae Hong Son</t>
  </si>
  <si>
    <t>แพร่   Phrae</t>
  </si>
  <si>
    <t>พะเยา   Phayao</t>
  </si>
  <si>
    <t>น่าน   Nan</t>
  </si>
  <si>
    <t>เชียงใหม่   Chaing Mai</t>
  </si>
  <si>
    <t>เชียงราย   Chiang Rai</t>
  </si>
  <si>
    <t>เครือข่ายที่ 1  Network Health1</t>
  </si>
  <si>
    <t>กรุงเทพฯ Bangkok</t>
  </si>
  <si>
    <t>รวมทั้งประเทศ Whole Country</t>
  </si>
  <si>
    <r>
      <t xml:space="preserve">Table 10.4   Number of Medical Specialists </t>
    </r>
    <r>
      <rPr>
        <b/>
        <sz val="14"/>
        <rFont val="Angsana New"/>
        <family val="1"/>
      </rPr>
      <t>(Obstetrics Gynecology Group)</t>
    </r>
    <r>
      <rPr>
        <sz val="14"/>
        <rFont val="Angsana New"/>
        <family val="1"/>
      </rPr>
      <t xml:space="preserve"> by Network Health Service, Province, 2018</t>
    </r>
  </si>
  <si>
    <r>
      <t xml:space="preserve">ตาราง 10.4  </t>
    </r>
    <r>
      <rPr>
        <sz val="14"/>
        <rFont val="Angsana New"/>
        <family val="1"/>
      </rPr>
      <t xml:space="preserve">จำนวนแพทย์เฉพาะทางสาขาต่างๆ </t>
    </r>
    <r>
      <rPr>
        <b/>
        <sz val="14"/>
        <rFont val="Angsana New"/>
        <family val="1"/>
      </rPr>
      <t xml:space="preserve">(กลุ่มแพทย์สูตินรีเวช) </t>
    </r>
    <r>
      <rPr>
        <sz val="14"/>
        <rFont val="Angsana New"/>
        <family val="1"/>
      </rPr>
      <t>รายพื้นที่เครือข่ายบริการ  จังหวัด ปี 2561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</si>
</sst>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color theme="1"/>
      <name val="Calibri"/>
      <family val="2"/>
      <charset val="222"/>
      <scheme val="minor"/>
    </font>
    <font>
      <sz val="14"/>
      <name val="Angsana New"/>
      <family val="1"/>
    </font>
    <font>
      <sz val="10"/>
      <color indexed="8"/>
      <name val="Tahoma"/>
      <family val="2"/>
    </font>
    <font>
      <sz val="14"/>
      <color indexed="8"/>
      <name val="Angsana New"/>
      <family val="1"/>
    </font>
    <font>
      <b/>
      <sz val="14"/>
      <name val="Angsana New"/>
      <family val="1"/>
    </font>
    <font>
      <sz val="10"/>
      <name val="Arial"/>
      <family val="2"/>
    </font>
    <font>
      <b/>
      <sz val="14"/>
      <color indexed="8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5"/>
      </right>
      <top style="thin">
        <color indexed="22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indexed="22"/>
      </top>
      <bottom style="thin">
        <color theme="5"/>
      </bottom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/>
      <right style="thin">
        <color theme="5"/>
      </right>
      <top style="thin">
        <color indexed="22"/>
      </top>
      <bottom style="thin">
        <color indexed="22"/>
      </bottom>
      <diagonal/>
    </border>
    <border>
      <left style="thin">
        <color theme="5"/>
      </left>
      <right style="thin">
        <color theme="5"/>
      </right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/>
      <right style="thin">
        <color theme="5"/>
      </right>
      <top/>
      <bottom style="thin">
        <color indexed="22"/>
      </bottom>
      <diagonal/>
    </border>
    <border>
      <left style="thin">
        <color theme="5"/>
      </left>
      <right style="thin">
        <color theme="5"/>
      </right>
      <top/>
      <bottom style="thin">
        <color indexed="22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indexed="22"/>
      </top>
      <bottom/>
      <diagonal/>
    </border>
    <border>
      <left style="thin">
        <color theme="5"/>
      </left>
      <right style="thin">
        <color theme="5"/>
      </right>
      <top style="thin">
        <color indexed="22"/>
      </top>
      <bottom/>
      <diagonal/>
    </border>
    <border>
      <left style="thin">
        <color theme="5"/>
      </left>
      <right/>
      <top style="thin">
        <color indexed="22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4">
    <xf numFmtId="0" fontId="0" fillId="0" borderId="0"/>
    <xf numFmtId="0" fontId="2" fillId="0" borderId="0"/>
    <xf numFmtId="43" fontId="5" fillId="0" borderId="0" applyFont="0" applyFill="0" applyBorder="0" applyAlignment="0" applyProtection="0"/>
    <xf numFmtId="0" fontId="2" fillId="0" borderId="0"/>
  </cellStyleXfs>
  <cellXfs count="4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3" fontId="3" fillId="0" borderId="1" xfId="1" applyNumberFormat="1" applyFont="1" applyFill="1" applyBorder="1" applyAlignment="1">
      <alignment horizontal="center" wrapText="1"/>
    </xf>
    <xf numFmtId="3" fontId="3" fillId="0" borderId="2" xfId="1" applyNumberFormat="1" applyFont="1" applyFill="1" applyBorder="1" applyAlignment="1">
      <alignment horizontal="center" wrapText="1"/>
    </xf>
    <xf numFmtId="3" fontId="3" fillId="0" borderId="3" xfId="1" applyNumberFormat="1" applyFont="1" applyFill="1" applyBorder="1" applyAlignment="1">
      <alignment horizontal="center" wrapText="1"/>
    </xf>
    <xf numFmtId="0" fontId="1" fillId="0" borderId="3" xfId="0" applyFont="1" applyBorder="1"/>
    <xf numFmtId="3" fontId="3" fillId="0" borderId="4" xfId="1" applyNumberFormat="1" applyFont="1" applyFill="1" applyBorder="1" applyAlignment="1">
      <alignment horizontal="center" wrapText="1"/>
    </xf>
    <xf numFmtId="3" fontId="3" fillId="0" borderId="5" xfId="1" applyNumberFormat="1" applyFont="1" applyFill="1" applyBorder="1" applyAlignment="1">
      <alignment horizontal="center" wrapText="1"/>
    </xf>
    <xf numFmtId="3" fontId="3" fillId="0" borderId="6" xfId="1" applyNumberFormat="1" applyFont="1" applyFill="1" applyBorder="1" applyAlignment="1">
      <alignment horizontal="center" wrapText="1"/>
    </xf>
    <xf numFmtId="0" fontId="1" fillId="0" borderId="6" xfId="0" applyFont="1" applyBorder="1"/>
    <xf numFmtId="3" fontId="3" fillId="0" borderId="7" xfId="1" applyNumberFormat="1" applyFont="1" applyFill="1" applyBorder="1" applyAlignment="1">
      <alignment horizontal="center" wrapText="1"/>
    </xf>
    <xf numFmtId="3" fontId="3" fillId="0" borderId="8" xfId="1" applyNumberFormat="1" applyFont="1" applyFill="1" applyBorder="1" applyAlignment="1">
      <alignment horizontal="center" wrapText="1"/>
    </xf>
    <xf numFmtId="3" fontId="3" fillId="0" borderId="9" xfId="1" applyNumberFormat="1" applyFont="1" applyFill="1" applyBorder="1" applyAlignment="1">
      <alignment horizontal="center" wrapText="1"/>
    </xf>
    <xf numFmtId="0" fontId="1" fillId="0" borderId="9" xfId="0" applyFont="1" applyBorder="1"/>
    <xf numFmtId="3" fontId="4" fillId="2" borderId="10" xfId="0" applyNumberFormat="1" applyFont="1" applyFill="1" applyBorder="1" applyAlignment="1">
      <alignment horizontal="center"/>
    </xf>
    <xf numFmtId="3" fontId="4" fillId="2" borderId="11" xfId="0" applyNumberFormat="1" applyFont="1" applyFill="1" applyBorder="1" applyAlignment="1">
      <alignment horizontal="center"/>
    </xf>
    <xf numFmtId="0" fontId="4" fillId="2" borderId="11" xfId="0" applyFont="1" applyFill="1" applyBorder="1"/>
    <xf numFmtId="3" fontId="3" fillId="0" borderId="12" xfId="1" applyNumberFormat="1" applyFont="1" applyFill="1" applyBorder="1" applyAlignment="1">
      <alignment horizontal="center" wrapText="1"/>
    </xf>
    <xf numFmtId="3" fontId="3" fillId="0" borderId="13" xfId="1" applyNumberFormat="1" applyFont="1" applyFill="1" applyBorder="1" applyAlignment="1">
      <alignment horizontal="center" wrapText="1"/>
    </xf>
    <xf numFmtId="3" fontId="3" fillId="0" borderId="14" xfId="1" applyNumberFormat="1" applyFont="1" applyFill="1" applyBorder="1" applyAlignment="1">
      <alignment horizontal="center" wrapText="1"/>
    </xf>
    <xf numFmtId="0" fontId="1" fillId="0" borderId="14" xfId="0" applyFont="1" applyBorder="1"/>
    <xf numFmtId="3" fontId="1" fillId="3" borderId="15" xfId="0" applyNumberFormat="1" applyFont="1" applyFill="1" applyBorder="1" applyAlignment="1">
      <alignment horizontal="center"/>
    </xf>
    <xf numFmtId="3" fontId="1" fillId="3" borderId="16" xfId="0" applyNumberFormat="1" applyFont="1" applyFill="1" applyBorder="1" applyAlignment="1">
      <alignment horizontal="center"/>
    </xf>
    <xf numFmtId="3" fontId="1" fillId="3" borderId="17" xfId="0" applyNumberFormat="1" applyFont="1" applyFill="1" applyBorder="1" applyAlignment="1">
      <alignment horizontal="center"/>
    </xf>
    <xf numFmtId="0" fontId="1" fillId="3" borderId="17" xfId="0" applyFont="1" applyFill="1" applyBorder="1"/>
    <xf numFmtId="3" fontId="1" fillId="3" borderId="15" xfId="2" applyNumberFormat="1" applyFont="1" applyFill="1" applyBorder="1" applyAlignment="1">
      <alignment horizontal="center"/>
    </xf>
    <xf numFmtId="3" fontId="1" fillId="3" borderId="17" xfId="2" applyNumberFormat="1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3" fontId="1" fillId="3" borderId="18" xfId="2" applyNumberFormat="1" applyFont="1" applyFill="1" applyBorder="1" applyAlignment="1">
      <alignment horizontal="center"/>
    </xf>
    <xf numFmtId="3" fontId="1" fillId="3" borderId="19" xfId="2" applyNumberFormat="1" applyFont="1" applyFill="1" applyBorder="1" applyAlignment="1">
      <alignment horizontal="center"/>
    </xf>
    <xf numFmtId="3" fontId="1" fillId="3" borderId="20" xfId="2" applyNumberFormat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 applyBorder="1"/>
    <xf numFmtId="3" fontId="6" fillId="2" borderId="10" xfId="1" applyNumberFormat="1" applyFont="1" applyFill="1" applyBorder="1" applyAlignment="1">
      <alignment horizontal="center" wrapText="1"/>
    </xf>
    <xf numFmtId="3" fontId="6" fillId="2" borderId="11" xfId="1" applyNumberFormat="1" applyFont="1" applyFill="1" applyBorder="1" applyAlignment="1">
      <alignment horizontal="center" wrapText="1"/>
    </xf>
    <xf numFmtId="3" fontId="6" fillId="0" borderId="15" xfId="1" applyNumberFormat="1" applyFont="1" applyFill="1" applyBorder="1" applyAlignment="1">
      <alignment horizontal="center" wrapText="1"/>
    </xf>
    <xf numFmtId="3" fontId="6" fillId="0" borderId="16" xfId="1" applyNumberFormat="1" applyFont="1" applyFill="1" applyBorder="1" applyAlignment="1">
      <alignment horizontal="center" wrapText="1"/>
    </xf>
    <xf numFmtId="3" fontId="6" fillId="0" borderId="17" xfId="1" applyNumberFormat="1" applyFont="1" applyFill="1" applyBorder="1" applyAlignment="1">
      <alignment horizontal="center" wrapText="1"/>
    </xf>
    <xf numFmtId="0" fontId="4" fillId="0" borderId="17" xfId="0" applyFont="1" applyFill="1" applyBorder="1"/>
    <xf numFmtId="164" fontId="1" fillId="0" borderId="0" xfId="0" applyNumberFormat="1" applyFont="1" applyFill="1" applyBorder="1"/>
    <xf numFmtId="3" fontId="1" fillId="3" borderId="15" xfId="0" applyNumberFormat="1" applyFont="1" applyFill="1" applyBorder="1"/>
    <xf numFmtId="3" fontId="1" fillId="3" borderId="16" xfId="0" applyNumberFormat="1" applyFont="1" applyFill="1" applyBorder="1"/>
    <xf numFmtId="3" fontId="1" fillId="3" borderId="17" xfId="0" applyNumberFormat="1" applyFont="1" applyFill="1" applyBorder="1"/>
    <xf numFmtId="3" fontId="1" fillId="0" borderId="0" xfId="0" applyNumberFormat="1" applyFont="1" applyBorder="1"/>
  </cellXfs>
  <cellStyles count="4">
    <cellStyle name="Comma 2" xfId="2"/>
    <cellStyle name="Normal" xfId="0" builtinId="0"/>
    <cellStyle name="Normal_Sheet2 2" xfId="1"/>
    <cellStyle name="ปกติ_4.สาขาสูตินรีเวชศาสตร์ปี5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1"/>
  <sheetViews>
    <sheetView tabSelected="1" topLeftCell="A79" workbookViewId="0">
      <selection activeCell="K94" sqref="K94"/>
    </sheetView>
  </sheetViews>
  <sheetFormatPr defaultRowHeight="23.1" customHeight="1"/>
  <cols>
    <col min="1" max="1" width="9.140625" style="1"/>
    <col min="2" max="2" width="29.85546875" style="1" customWidth="1"/>
    <col min="3" max="3" width="16.140625" style="2" customWidth="1"/>
    <col min="4" max="4" width="15.85546875" style="2" customWidth="1"/>
    <col min="5" max="5" width="13.85546875" style="2" customWidth="1"/>
    <col min="6" max="6" width="18.7109375" style="2" customWidth="1"/>
    <col min="7" max="7" width="6.85546875" style="1" customWidth="1"/>
    <col min="8" max="16384" width="9.140625" style="1"/>
  </cols>
  <sheetData>
    <row r="1" spans="2:7" ht="21">
      <c r="B1" s="35" t="s">
        <v>105</v>
      </c>
      <c r="G1" s="3"/>
    </row>
    <row r="2" spans="2:7" ht="21">
      <c r="B2" s="36" t="s">
        <v>104</v>
      </c>
      <c r="C2" s="47"/>
      <c r="D2" s="47"/>
      <c r="E2" s="47"/>
      <c r="G2" s="3"/>
    </row>
    <row r="3" spans="2:7" ht="21">
      <c r="B3" s="34" t="s">
        <v>35</v>
      </c>
      <c r="C3" s="33" t="s">
        <v>34</v>
      </c>
      <c r="D3" s="32" t="s">
        <v>33</v>
      </c>
      <c r="E3" s="31" t="s">
        <v>32</v>
      </c>
      <c r="F3" s="31" t="s">
        <v>31</v>
      </c>
      <c r="G3" s="3"/>
    </row>
    <row r="4" spans="2:7" ht="21">
      <c r="B4" s="30" t="s">
        <v>30</v>
      </c>
      <c r="C4" s="29"/>
      <c r="D4" s="25" t="s">
        <v>29</v>
      </c>
      <c r="E4" s="28"/>
      <c r="F4" s="24"/>
      <c r="G4" s="3"/>
    </row>
    <row r="5" spans="2:7" ht="21">
      <c r="B5" s="27"/>
      <c r="C5" s="29" t="s">
        <v>28</v>
      </c>
      <c r="D5" s="25" t="s">
        <v>27</v>
      </c>
      <c r="E5" s="28" t="s">
        <v>26</v>
      </c>
      <c r="F5" s="24" t="s">
        <v>25</v>
      </c>
      <c r="G5" s="3"/>
    </row>
    <row r="6" spans="2:7" ht="21">
      <c r="B6" s="27"/>
      <c r="C6" s="26" t="s">
        <v>24</v>
      </c>
      <c r="D6" s="25" t="s">
        <v>22</v>
      </c>
      <c r="E6" s="24" t="s">
        <v>23</v>
      </c>
      <c r="F6" s="24" t="s">
        <v>22</v>
      </c>
      <c r="G6" s="3"/>
    </row>
    <row r="7" spans="2:7" ht="21">
      <c r="B7" s="27"/>
      <c r="C7" s="46"/>
      <c r="D7" s="45"/>
      <c r="E7" s="44"/>
      <c r="F7" s="44"/>
      <c r="G7" s="3"/>
    </row>
    <row r="8" spans="2:7" ht="21">
      <c r="B8" s="19" t="s">
        <v>103</v>
      </c>
      <c r="C8" s="18">
        <f>SUM(C9,C10,C19,C25,C31,C40,C49,C58,C63,C71,C76,C82,C90)</f>
        <v>1748</v>
      </c>
      <c r="D8" s="18">
        <f>SUM(D9,D10,D19,D25,D31,D40,D49,D58,D63,D71,D76,D82,D90)</f>
        <v>140</v>
      </c>
      <c r="E8" s="18">
        <f>SUM(E9,E10,E19,E25,E31,E40,E49,E58,E63,E71,E76,E82,E90)</f>
        <v>189</v>
      </c>
      <c r="F8" s="17">
        <f>SUM(F9,F10,F19,F25,F31,F40,F49,F58,F63,F71,F76,F82,F90)</f>
        <v>162</v>
      </c>
      <c r="G8" s="43"/>
    </row>
    <row r="9" spans="2:7" ht="21">
      <c r="B9" s="42" t="s">
        <v>102</v>
      </c>
      <c r="C9" s="41">
        <v>490</v>
      </c>
      <c r="D9" s="40">
        <v>73</v>
      </c>
      <c r="E9" s="39">
        <v>90</v>
      </c>
      <c r="F9" s="39">
        <v>106</v>
      </c>
      <c r="G9" s="3"/>
    </row>
    <row r="10" spans="2:7" ht="21">
      <c r="B10" s="19" t="s">
        <v>101</v>
      </c>
      <c r="C10" s="38">
        <f>SUM(C11:C18)</f>
        <v>139</v>
      </c>
      <c r="D10" s="38">
        <f>SUM(D11:D18)</f>
        <v>13</v>
      </c>
      <c r="E10" s="38">
        <f>SUM(E11:E18)</f>
        <v>22</v>
      </c>
      <c r="F10" s="37">
        <f>SUM(F11:F18)</f>
        <v>8</v>
      </c>
      <c r="G10" s="3"/>
    </row>
    <row r="11" spans="2:7" ht="21">
      <c r="B11" s="16" t="s">
        <v>100</v>
      </c>
      <c r="C11" s="15">
        <v>20</v>
      </c>
      <c r="D11" s="14">
        <v>2</v>
      </c>
      <c r="E11" s="13">
        <v>2</v>
      </c>
      <c r="F11" s="13">
        <v>2</v>
      </c>
      <c r="G11" s="3"/>
    </row>
    <row r="12" spans="2:7" ht="21">
      <c r="B12" s="12" t="s">
        <v>99</v>
      </c>
      <c r="C12" s="11">
        <v>67</v>
      </c>
      <c r="D12" s="10">
        <v>10</v>
      </c>
      <c r="E12" s="9">
        <v>15</v>
      </c>
      <c r="F12" s="9">
        <v>5</v>
      </c>
      <c r="G12" s="3"/>
    </row>
    <row r="13" spans="2:7" ht="21">
      <c r="B13" s="12" t="s">
        <v>98</v>
      </c>
      <c r="C13" s="11">
        <v>9</v>
      </c>
      <c r="D13" s="10">
        <v>0</v>
      </c>
      <c r="E13" s="9">
        <v>0</v>
      </c>
      <c r="F13" s="9">
        <v>0</v>
      </c>
      <c r="G13" s="3"/>
    </row>
    <row r="14" spans="2:7" ht="21">
      <c r="B14" s="12" t="s">
        <v>97</v>
      </c>
      <c r="C14" s="11">
        <v>11</v>
      </c>
      <c r="D14" s="10">
        <v>0</v>
      </c>
      <c r="E14" s="9">
        <v>0</v>
      </c>
      <c r="F14" s="9">
        <v>0</v>
      </c>
      <c r="G14" s="3"/>
    </row>
    <row r="15" spans="2:7" ht="21">
      <c r="B15" s="12" t="s">
        <v>96</v>
      </c>
      <c r="C15" s="11">
        <v>7</v>
      </c>
      <c r="D15" s="10">
        <v>0</v>
      </c>
      <c r="E15" s="9">
        <v>0</v>
      </c>
      <c r="F15" s="9">
        <v>0</v>
      </c>
      <c r="G15" s="3"/>
    </row>
    <row r="16" spans="2:7" ht="21">
      <c r="B16" s="12" t="s">
        <v>95</v>
      </c>
      <c r="C16" s="11">
        <v>4</v>
      </c>
      <c r="D16" s="10">
        <v>0</v>
      </c>
      <c r="E16" s="9">
        <v>0</v>
      </c>
      <c r="F16" s="9">
        <v>0</v>
      </c>
      <c r="G16" s="3"/>
    </row>
    <row r="17" spans="2:7" ht="21">
      <c r="B17" s="12" t="s">
        <v>94</v>
      </c>
      <c r="C17" s="11">
        <v>15</v>
      </c>
      <c r="D17" s="10">
        <v>1</v>
      </c>
      <c r="E17" s="9">
        <v>4</v>
      </c>
      <c r="F17" s="9">
        <v>1</v>
      </c>
      <c r="G17" s="3"/>
    </row>
    <row r="18" spans="2:7" ht="21">
      <c r="B18" s="23" t="s">
        <v>93</v>
      </c>
      <c r="C18" s="22">
        <v>6</v>
      </c>
      <c r="D18" s="21">
        <v>0</v>
      </c>
      <c r="E18" s="20">
        <v>1</v>
      </c>
      <c r="F18" s="20">
        <v>0</v>
      </c>
      <c r="G18" s="3"/>
    </row>
    <row r="19" spans="2:7" ht="21">
      <c r="B19" s="19" t="s">
        <v>92</v>
      </c>
      <c r="C19" s="18">
        <f>SUM(C20:C24)</f>
        <v>56</v>
      </c>
      <c r="D19" s="18">
        <f>SUM(D20:D24)</f>
        <v>7</v>
      </c>
      <c r="E19" s="18">
        <f>SUM(E20:E24)</f>
        <v>4</v>
      </c>
      <c r="F19" s="17">
        <f>SUM(F20:F24)</f>
        <v>6</v>
      </c>
      <c r="G19" s="3"/>
    </row>
    <row r="20" spans="2:7" ht="21">
      <c r="B20" s="16" t="s">
        <v>91</v>
      </c>
      <c r="C20" s="15">
        <v>11</v>
      </c>
      <c r="D20" s="14">
        <v>0</v>
      </c>
      <c r="E20" s="13">
        <v>0</v>
      </c>
      <c r="F20" s="13">
        <v>1</v>
      </c>
      <c r="G20" s="3"/>
    </row>
    <row r="21" spans="2:7" ht="21">
      <c r="B21" s="12" t="s">
        <v>90</v>
      </c>
      <c r="C21" s="11">
        <v>17</v>
      </c>
      <c r="D21" s="10">
        <v>6</v>
      </c>
      <c r="E21" s="9">
        <v>3</v>
      </c>
      <c r="F21" s="9">
        <v>4</v>
      </c>
      <c r="G21" s="3"/>
    </row>
    <row r="22" spans="2:7" ht="21">
      <c r="B22" s="12" t="s">
        <v>89</v>
      </c>
      <c r="C22" s="11">
        <v>9</v>
      </c>
      <c r="D22" s="10">
        <v>0</v>
      </c>
      <c r="E22" s="9">
        <v>0</v>
      </c>
      <c r="F22" s="9">
        <v>0</v>
      </c>
      <c r="G22" s="3"/>
    </row>
    <row r="23" spans="2:7" ht="21">
      <c r="B23" s="12" t="s">
        <v>88</v>
      </c>
      <c r="C23" s="11">
        <v>13</v>
      </c>
      <c r="D23" s="10">
        <v>0</v>
      </c>
      <c r="E23" s="9">
        <v>0</v>
      </c>
      <c r="F23" s="9">
        <v>0</v>
      </c>
      <c r="G23" s="3"/>
    </row>
    <row r="24" spans="2:7" ht="21">
      <c r="B24" s="23" t="s">
        <v>87</v>
      </c>
      <c r="C24" s="22">
        <v>6</v>
      </c>
      <c r="D24" s="21">
        <v>1</v>
      </c>
      <c r="E24" s="20">
        <v>1</v>
      </c>
      <c r="F24" s="20">
        <v>1</v>
      </c>
      <c r="G24" s="3"/>
    </row>
    <row r="25" spans="2:7" ht="21">
      <c r="B25" s="19" t="s">
        <v>86</v>
      </c>
      <c r="C25" s="18">
        <f>SUM(C26:C30)</f>
        <v>47</v>
      </c>
      <c r="D25" s="18">
        <f>SUM(D26:D30)</f>
        <v>1</v>
      </c>
      <c r="E25" s="18">
        <f>SUM(E26:E30)</f>
        <v>2</v>
      </c>
      <c r="F25" s="17">
        <f>SUM(F26:F30)</f>
        <v>0</v>
      </c>
      <c r="G25" s="3"/>
    </row>
    <row r="26" spans="2:7" ht="21">
      <c r="B26" s="16" t="s">
        <v>85</v>
      </c>
      <c r="C26" s="15">
        <v>8</v>
      </c>
      <c r="D26" s="14">
        <v>0</v>
      </c>
      <c r="E26" s="13">
        <v>0</v>
      </c>
      <c r="F26" s="13">
        <v>0</v>
      </c>
      <c r="G26" s="3"/>
    </row>
    <row r="27" spans="2:7" ht="21">
      <c r="B27" s="12" t="s">
        <v>84</v>
      </c>
      <c r="C27" s="11">
        <v>5</v>
      </c>
      <c r="D27" s="10">
        <v>0</v>
      </c>
      <c r="E27" s="9">
        <v>0</v>
      </c>
      <c r="F27" s="9">
        <v>0</v>
      </c>
      <c r="G27" s="3"/>
    </row>
    <row r="28" spans="2:7" ht="21">
      <c r="B28" s="12" t="s">
        <v>83</v>
      </c>
      <c r="C28" s="11">
        <v>20</v>
      </c>
      <c r="D28" s="10">
        <v>0</v>
      </c>
      <c r="E28" s="9">
        <v>2</v>
      </c>
      <c r="F28" s="9">
        <v>0</v>
      </c>
      <c r="G28" s="3"/>
    </row>
    <row r="29" spans="2:7" ht="21">
      <c r="B29" s="12" t="s">
        <v>82</v>
      </c>
      <c r="C29" s="11">
        <v>9</v>
      </c>
      <c r="D29" s="10">
        <v>1</v>
      </c>
      <c r="E29" s="9">
        <v>0</v>
      </c>
      <c r="F29" s="9">
        <v>0</v>
      </c>
      <c r="G29" s="3"/>
    </row>
    <row r="30" spans="2:7" ht="21">
      <c r="B30" s="8" t="s">
        <v>81</v>
      </c>
      <c r="C30" s="7">
        <v>5</v>
      </c>
      <c r="D30" s="6">
        <v>0</v>
      </c>
      <c r="E30" s="5">
        <v>0</v>
      </c>
      <c r="F30" s="5">
        <v>0</v>
      </c>
      <c r="G30" s="3"/>
    </row>
    <row r="31" spans="2:7" ht="21">
      <c r="B31" s="19" t="s">
        <v>80</v>
      </c>
      <c r="C31" s="18">
        <f>SUM(C32:C39)</f>
        <v>168</v>
      </c>
      <c r="D31" s="18">
        <f>SUM(D32:D39)</f>
        <v>14</v>
      </c>
      <c r="E31" s="18">
        <f>SUM(E32:E39)</f>
        <v>11</v>
      </c>
      <c r="F31" s="17">
        <f>SUM(F32:F39)</f>
        <v>6</v>
      </c>
      <c r="G31" s="3"/>
    </row>
    <row r="32" spans="2:7" ht="21">
      <c r="B32" s="16" t="s">
        <v>79</v>
      </c>
      <c r="C32" s="15">
        <v>18</v>
      </c>
      <c r="D32" s="14">
        <v>10</v>
      </c>
      <c r="E32" s="13">
        <v>5</v>
      </c>
      <c r="F32" s="13">
        <v>6</v>
      </c>
      <c r="G32" s="3"/>
    </row>
    <row r="33" spans="2:7" ht="21">
      <c r="B33" s="12" t="s">
        <v>78</v>
      </c>
      <c r="C33" s="11">
        <v>40</v>
      </c>
      <c r="D33" s="10">
        <v>2</v>
      </c>
      <c r="E33" s="9">
        <v>3</v>
      </c>
      <c r="F33" s="9">
        <v>0</v>
      </c>
      <c r="G33" s="3"/>
    </row>
    <row r="34" spans="2:7" ht="21">
      <c r="B34" s="12" t="s">
        <v>77</v>
      </c>
      <c r="C34" s="11">
        <v>50</v>
      </c>
      <c r="D34" s="10">
        <v>0</v>
      </c>
      <c r="E34" s="9">
        <v>1</v>
      </c>
      <c r="F34" s="9">
        <v>0</v>
      </c>
      <c r="G34" s="3"/>
    </row>
    <row r="35" spans="2:7" ht="21">
      <c r="B35" s="12" t="s">
        <v>76</v>
      </c>
      <c r="C35" s="11">
        <v>16</v>
      </c>
      <c r="D35" s="10">
        <v>0</v>
      </c>
      <c r="E35" s="9">
        <v>0</v>
      </c>
      <c r="F35" s="9">
        <v>0</v>
      </c>
      <c r="G35" s="3"/>
    </row>
    <row r="36" spans="2:7" ht="21">
      <c r="B36" s="12" t="s">
        <v>75</v>
      </c>
      <c r="C36" s="11">
        <v>16</v>
      </c>
      <c r="D36" s="10">
        <v>0</v>
      </c>
      <c r="E36" s="9">
        <v>0</v>
      </c>
      <c r="F36" s="9">
        <v>0</v>
      </c>
      <c r="G36" s="3"/>
    </row>
    <row r="37" spans="2:7" ht="21">
      <c r="B37" s="12" t="s">
        <v>74</v>
      </c>
      <c r="C37" s="11">
        <v>13</v>
      </c>
      <c r="D37" s="10">
        <v>2</v>
      </c>
      <c r="E37" s="9">
        <v>2</v>
      </c>
      <c r="F37" s="9">
        <v>0</v>
      </c>
      <c r="G37" s="3"/>
    </row>
    <row r="38" spans="2:7" ht="21">
      <c r="B38" s="12" t="s">
        <v>73</v>
      </c>
      <c r="C38" s="11">
        <v>6</v>
      </c>
      <c r="D38" s="10">
        <v>0</v>
      </c>
      <c r="E38" s="9">
        <v>0</v>
      </c>
      <c r="F38" s="9">
        <v>0</v>
      </c>
      <c r="G38" s="3"/>
    </row>
    <row r="39" spans="2:7" ht="21">
      <c r="B39" s="23" t="s">
        <v>72</v>
      </c>
      <c r="C39" s="22">
        <v>9</v>
      </c>
      <c r="D39" s="21">
        <v>0</v>
      </c>
      <c r="E39" s="20">
        <v>0</v>
      </c>
      <c r="F39" s="20">
        <v>0</v>
      </c>
      <c r="G39" s="3"/>
    </row>
    <row r="40" spans="2:7" ht="21">
      <c r="B40" s="19" t="s">
        <v>71</v>
      </c>
      <c r="C40" s="18">
        <f>SUM(C41:C48)</f>
        <v>140</v>
      </c>
      <c r="D40" s="18">
        <f>SUM(D41:D48)</f>
        <v>1</v>
      </c>
      <c r="E40" s="18">
        <f>SUM(E41:E48)</f>
        <v>3</v>
      </c>
      <c r="F40" s="17">
        <f>SUM(F41:F48)</f>
        <v>1</v>
      </c>
      <c r="G40" s="3"/>
    </row>
    <row r="41" spans="2:7" ht="21">
      <c r="B41" s="16" t="s">
        <v>70</v>
      </c>
      <c r="C41" s="15">
        <v>15</v>
      </c>
      <c r="D41" s="14">
        <v>0</v>
      </c>
      <c r="E41" s="13">
        <v>1</v>
      </c>
      <c r="F41" s="13">
        <v>0</v>
      </c>
      <c r="G41" s="3"/>
    </row>
    <row r="42" spans="2:7" ht="21">
      <c r="B42" s="12" t="s">
        <v>69</v>
      </c>
      <c r="C42" s="11">
        <v>23</v>
      </c>
      <c r="D42" s="10">
        <v>0</v>
      </c>
      <c r="E42" s="9">
        <v>1</v>
      </c>
      <c r="F42" s="9">
        <v>0</v>
      </c>
      <c r="G42" s="3"/>
    </row>
    <row r="43" spans="2:7" ht="21">
      <c r="B43" s="12" t="s">
        <v>68</v>
      </c>
      <c r="C43" s="11">
        <v>13</v>
      </c>
      <c r="D43" s="10">
        <v>0</v>
      </c>
      <c r="E43" s="9">
        <v>1</v>
      </c>
      <c r="F43" s="9">
        <v>0</v>
      </c>
      <c r="G43" s="3"/>
    </row>
    <row r="44" spans="2:7" ht="21">
      <c r="B44" s="12" t="s">
        <v>67</v>
      </c>
      <c r="C44" s="11">
        <v>11</v>
      </c>
      <c r="D44" s="10">
        <v>0</v>
      </c>
      <c r="E44" s="9">
        <v>0</v>
      </c>
      <c r="F44" s="9">
        <v>0</v>
      </c>
      <c r="G44" s="3"/>
    </row>
    <row r="45" spans="2:7" ht="21">
      <c r="B45" s="12" t="s">
        <v>66</v>
      </c>
      <c r="C45" s="11">
        <v>29</v>
      </c>
      <c r="D45" s="10">
        <v>1</v>
      </c>
      <c r="E45" s="9">
        <v>0</v>
      </c>
      <c r="F45" s="9">
        <v>0</v>
      </c>
      <c r="G45" s="3"/>
    </row>
    <row r="46" spans="2:7" ht="21">
      <c r="B46" s="12" t="s">
        <v>65</v>
      </c>
      <c r="C46" s="11">
        <v>5</v>
      </c>
      <c r="D46" s="10">
        <v>0</v>
      </c>
      <c r="E46" s="9">
        <v>0</v>
      </c>
      <c r="F46" s="9">
        <v>0</v>
      </c>
      <c r="G46" s="3"/>
    </row>
    <row r="47" spans="2:7" ht="21">
      <c r="B47" s="12" t="s">
        <v>64</v>
      </c>
      <c r="C47" s="11">
        <v>25</v>
      </c>
      <c r="D47" s="10">
        <v>0</v>
      </c>
      <c r="E47" s="9">
        <v>0</v>
      </c>
      <c r="F47" s="9">
        <v>1</v>
      </c>
      <c r="G47" s="3"/>
    </row>
    <row r="48" spans="2:7" ht="21">
      <c r="B48" s="23" t="s">
        <v>63</v>
      </c>
      <c r="C48" s="22">
        <v>19</v>
      </c>
      <c r="D48" s="21">
        <v>0</v>
      </c>
      <c r="E48" s="20">
        <v>0</v>
      </c>
      <c r="F48" s="20">
        <v>0</v>
      </c>
      <c r="G48" s="3"/>
    </row>
    <row r="49" spans="2:7" ht="21">
      <c r="B49" s="19" t="s">
        <v>62</v>
      </c>
      <c r="C49" s="18">
        <f>SUM(C50,C51,C52,C53,C54,C55,C56,C57)</f>
        <v>170</v>
      </c>
      <c r="D49" s="18">
        <f>SUM(D50,D51,D52,D53,D54,D55,D56,D57)</f>
        <v>4</v>
      </c>
      <c r="E49" s="18">
        <f>SUM(E50,E51,E52,E53,E54,E55,E56,E57)</f>
        <v>11</v>
      </c>
      <c r="F49" s="17">
        <f>SUM(F50,F51,F52,F53,F54,F55,F56,F57)</f>
        <v>5</v>
      </c>
      <c r="G49" s="3"/>
    </row>
    <row r="50" spans="2:7" ht="21">
      <c r="B50" s="16" t="s">
        <v>61</v>
      </c>
      <c r="C50" s="15">
        <v>13</v>
      </c>
      <c r="D50" s="14">
        <v>0</v>
      </c>
      <c r="E50" s="13">
        <v>2</v>
      </c>
      <c r="F50" s="13">
        <v>0</v>
      </c>
      <c r="G50" s="3"/>
    </row>
    <row r="51" spans="2:7" ht="21">
      <c r="B51" s="12" t="s">
        <v>60</v>
      </c>
      <c r="C51" s="11">
        <v>12</v>
      </c>
      <c r="D51" s="10">
        <v>1</v>
      </c>
      <c r="E51" s="9">
        <v>0</v>
      </c>
      <c r="F51" s="9">
        <v>0</v>
      </c>
      <c r="G51" s="3"/>
    </row>
    <row r="52" spans="2:7" ht="21">
      <c r="B52" s="12" t="s">
        <v>59</v>
      </c>
      <c r="C52" s="11">
        <v>67</v>
      </c>
      <c r="D52" s="10">
        <v>2</v>
      </c>
      <c r="E52" s="9">
        <v>7</v>
      </c>
      <c r="F52" s="9">
        <v>4</v>
      </c>
      <c r="G52" s="3"/>
    </row>
    <row r="53" spans="2:7" ht="21">
      <c r="B53" s="8" t="s">
        <v>58</v>
      </c>
      <c r="C53" s="7">
        <v>6</v>
      </c>
      <c r="D53" s="6">
        <v>0</v>
      </c>
      <c r="E53" s="5">
        <v>0</v>
      </c>
      <c r="F53" s="5">
        <v>0</v>
      </c>
      <c r="G53" s="3"/>
    </row>
    <row r="54" spans="2:7" ht="21">
      <c r="B54" s="16" t="s">
        <v>57</v>
      </c>
      <c r="C54" s="15">
        <v>8</v>
      </c>
      <c r="D54" s="14">
        <v>0</v>
      </c>
      <c r="E54" s="13">
        <v>0</v>
      </c>
      <c r="F54" s="13">
        <v>1</v>
      </c>
      <c r="G54" s="3"/>
    </row>
    <row r="55" spans="2:7" ht="21">
      <c r="B55" s="12" t="s">
        <v>56</v>
      </c>
      <c r="C55" s="11">
        <v>18</v>
      </c>
      <c r="D55" s="10">
        <v>1</v>
      </c>
      <c r="E55" s="9">
        <v>2</v>
      </c>
      <c r="F55" s="9">
        <v>0</v>
      </c>
      <c r="G55" s="3"/>
    </row>
    <row r="56" spans="2:7" ht="21">
      <c r="B56" s="12" t="s">
        <v>55</v>
      </c>
      <c r="C56" s="11">
        <v>40</v>
      </c>
      <c r="D56" s="10">
        <v>0</v>
      </c>
      <c r="E56" s="9">
        <v>0</v>
      </c>
      <c r="F56" s="9">
        <v>0</v>
      </c>
      <c r="G56" s="3"/>
    </row>
    <row r="57" spans="2:7" ht="21">
      <c r="B57" s="23" t="s">
        <v>54</v>
      </c>
      <c r="C57" s="22">
        <v>6</v>
      </c>
      <c r="D57" s="21">
        <v>0</v>
      </c>
      <c r="E57" s="20">
        <v>0</v>
      </c>
      <c r="F57" s="20">
        <v>0</v>
      </c>
      <c r="G57" s="3"/>
    </row>
    <row r="58" spans="2:7" ht="21">
      <c r="B58" s="19" t="s">
        <v>53</v>
      </c>
      <c r="C58" s="18">
        <f>SUM(C59:C62)</f>
        <v>105</v>
      </c>
      <c r="D58" s="18">
        <f>SUM(D59:D62)</f>
        <v>5</v>
      </c>
      <c r="E58" s="18">
        <f>SUM(E59:E62)</f>
        <v>6</v>
      </c>
      <c r="F58" s="17">
        <f>SUM(F59:F62)</f>
        <v>2</v>
      </c>
      <c r="G58" s="3"/>
    </row>
    <row r="59" spans="2:7" ht="21">
      <c r="B59" s="16" t="s">
        <v>52</v>
      </c>
      <c r="C59" s="15">
        <v>14</v>
      </c>
      <c r="D59" s="14">
        <v>0</v>
      </c>
      <c r="E59" s="13">
        <v>0</v>
      </c>
      <c r="F59" s="13">
        <v>0</v>
      </c>
      <c r="G59" s="3"/>
    </row>
    <row r="60" spans="2:7" ht="21">
      <c r="B60" s="12" t="s">
        <v>51</v>
      </c>
      <c r="C60" s="11">
        <v>53</v>
      </c>
      <c r="D60" s="10">
        <v>5</v>
      </c>
      <c r="E60" s="9">
        <v>4</v>
      </c>
      <c r="F60" s="9">
        <v>2</v>
      </c>
      <c r="G60" s="3"/>
    </row>
    <row r="61" spans="2:7" ht="21">
      <c r="B61" s="12" t="s">
        <v>50</v>
      </c>
      <c r="C61" s="11">
        <v>18</v>
      </c>
      <c r="D61" s="10">
        <v>0</v>
      </c>
      <c r="E61" s="9">
        <v>0</v>
      </c>
      <c r="F61" s="9">
        <v>0</v>
      </c>
      <c r="G61" s="3"/>
    </row>
    <row r="62" spans="2:7" ht="21">
      <c r="B62" s="23" t="s">
        <v>49</v>
      </c>
      <c r="C62" s="22">
        <v>20</v>
      </c>
      <c r="D62" s="21">
        <v>0</v>
      </c>
      <c r="E62" s="20">
        <v>2</v>
      </c>
      <c r="F62" s="20">
        <v>0</v>
      </c>
      <c r="G62" s="3"/>
    </row>
    <row r="63" spans="2:7" ht="21">
      <c r="B63" s="19" t="s">
        <v>48</v>
      </c>
      <c r="C63" s="18">
        <f>SUM(C64:C70)</f>
        <v>79</v>
      </c>
      <c r="D63" s="18">
        <f>SUM(D64:D70)</f>
        <v>1</v>
      </c>
      <c r="E63" s="18">
        <f>SUM(E64:E70)</f>
        <v>3</v>
      </c>
      <c r="F63" s="17">
        <f>SUM(F64:F70)</f>
        <v>1</v>
      </c>
      <c r="G63" s="3"/>
    </row>
    <row r="64" spans="2:7" ht="21">
      <c r="B64" s="16" t="s">
        <v>47</v>
      </c>
      <c r="C64" s="15">
        <v>5</v>
      </c>
      <c r="D64" s="14">
        <v>0</v>
      </c>
      <c r="E64" s="13">
        <v>0</v>
      </c>
      <c r="F64" s="13">
        <v>0</v>
      </c>
      <c r="G64" s="3"/>
    </row>
    <row r="65" spans="2:7" ht="21">
      <c r="B65" s="12" t="s">
        <v>46</v>
      </c>
      <c r="C65" s="11">
        <v>5</v>
      </c>
      <c r="D65" s="10">
        <v>0</v>
      </c>
      <c r="E65" s="9">
        <v>0</v>
      </c>
      <c r="F65" s="9">
        <v>0</v>
      </c>
      <c r="G65" s="3"/>
    </row>
    <row r="66" spans="2:7" ht="21">
      <c r="B66" s="12" t="s">
        <v>45</v>
      </c>
      <c r="C66" s="11">
        <v>7</v>
      </c>
      <c r="D66" s="10">
        <v>0</v>
      </c>
      <c r="E66" s="9">
        <v>0</v>
      </c>
      <c r="F66" s="9">
        <v>0</v>
      </c>
      <c r="G66" s="3"/>
    </row>
    <row r="67" spans="2:7" ht="21">
      <c r="B67" s="12" t="s">
        <v>44</v>
      </c>
      <c r="C67" s="11">
        <v>13</v>
      </c>
      <c r="D67" s="10">
        <v>0</v>
      </c>
      <c r="E67" s="9">
        <v>0</v>
      </c>
      <c r="F67" s="9">
        <v>0</v>
      </c>
      <c r="G67" s="3"/>
    </row>
    <row r="68" spans="2:7" ht="21">
      <c r="B68" s="12" t="s">
        <v>43</v>
      </c>
      <c r="C68" s="11">
        <v>16</v>
      </c>
      <c r="D68" s="10">
        <v>0</v>
      </c>
      <c r="E68" s="9">
        <v>0</v>
      </c>
      <c r="F68" s="9">
        <v>0</v>
      </c>
      <c r="G68" s="3"/>
    </row>
    <row r="69" spans="2:7" ht="21">
      <c r="B69" s="12" t="s">
        <v>42</v>
      </c>
      <c r="C69" s="11">
        <v>9</v>
      </c>
      <c r="D69" s="10">
        <v>0</v>
      </c>
      <c r="E69" s="9">
        <v>0</v>
      </c>
      <c r="F69" s="9">
        <v>0</v>
      </c>
      <c r="G69" s="3"/>
    </row>
    <row r="70" spans="2:7" ht="21">
      <c r="B70" s="23" t="s">
        <v>41</v>
      </c>
      <c r="C70" s="22">
        <v>24</v>
      </c>
      <c r="D70" s="21">
        <v>1</v>
      </c>
      <c r="E70" s="20">
        <v>3</v>
      </c>
      <c r="F70" s="20">
        <v>1</v>
      </c>
      <c r="G70" s="3"/>
    </row>
    <row r="71" spans="2:7" ht="21">
      <c r="B71" s="19" t="s">
        <v>40</v>
      </c>
      <c r="C71" s="18">
        <f>SUM(C72:C75)</f>
        <v>104</v>
      </c>
      <c r="D71" s="18">
        <f>SUM(D72:D75)</f>
        <v>11</v>
      </c>
      <c r="E71" s="18">
        <f>SUM(E72:E75)</f>
        <v>11</v>
      </c>
      <c r="F71" s="17">
        <f>SUM(F72:F75)</f>
        <v>7</v>
      </c>
      <c r="G71" s="3"/>
    </row>
    <row r="72" spans="2:7" ht="21">
      <c r="B72" s="16" t="s">
        <v>39</v>
      </c>
      <c r="C72" s="15">
        <v>15</v>
      </c>
      <c r="D72" s="14">
        <v>1</v>
      </c>
      <c r="E72" s="13">
        <v>0</v>
      </c>
      <c r="F72" s="13">
        <v>0</v>
      </c>
      <c r="G72" s="3"/>
    </row>
    <row r="73" spans="2:7" ht="21">
      <c r="B73" s="12" t="s">
        <v>38</v>
      </c>
      <c r="C73" s="11">
        <v>60</v>
      </c>
      <c r="D73" s="10">
        <v>8</v>
      </c>
      <c r="E73" s="9">
        <v>8</v>
      </c>
      <c r="F73" s="9">
        <v>5</v>
      </c>
      <c r="G73" s="3"/>
    </row>
    <row r="74" spans="2:7" ht="21">
      <c r="B74" s="12" t="s">
        <v>37</v>
      </c>
      <c r="C74" s="11">
        <v>15</v>
      </c>
      <c r="D74" s="10">
        <v>1</v>
      </c>
      <c r="E74" s="9">
        <v>1</v>
      </c>
      <c r="F74" s="9">
        <v>1</v>
      </c>
      <c r="G74" s="3"/>
    </row>
    <row r="75" spans="2:7" ht="21">
      <c r="B75" s="8" t="s">
        <v>36</v>
      </c>
      <c r="C75" s="7">
        <v>14</v>
      </c>
      <c r="D75" s="6">
        <v>1</v>
      </c>
      <c r="E75" s="5">
        <v>2</v>
      </c>
      <c r="F75" s="5">
        <v>1</v>
      </c>
      <c r="G75" s="3"/>
    </row>
    <row r="76" spans="2:7" ht="21">
      <c r="B76" s="19" t="s">
        <v>21</v>
      </c>
      <c r="C76" s="18">
        <f>SUM(C77:C81)</f>
        <v>65</v>
      </c>
      <c r="D76" s="18">
        <f>SUM(D77:D81)</f>
        <v>2</v>
      </c>
      <c r="E76" s="18">
        <f>SUM(E77:E81)</f>
        <v>4</v>
      </c>
      <c r="F76" s="17">
        <f>SUM(F77:F81)</f>
        <v>2</v>
      </c>
      <c r="G76" s="3"/>
    </row>
    <row r="77" spans="2:7" ht="21">
      <c r="B77" s="16" t="s">
        <v>20</v>
      </c>
      <c r="C77" s="15">
        <v>8</v>
      </c>
      <c r="D77" s="14">
        <v>0</v>
      </c>
      <c r="E77" s="13">
        <v>0</v>
      </c>
      <c r="F77" s="13">
        <v>0</v>
      </c>
      <c r="G77" s="3"/>
    </row>
    <row r="78" spans="2:7" ht="21">
      <c r="B78" s="12" t="s">
        <v>19</v>
      </c>
      <c r="C78" s="11">
        <v>5</v>
      </c>
      <c r="D78" s="10">
        <v>0</v>
      </c>
      <c r="E78" s="9">
        <v>0</v>
      </c>
      <c r="F78" s="9">
        <v>0</v>
      </c>
      <c r="G78" s="3"/>
    </row>
    <row r="79" spans="2:7" ht="21">
      <c r="B79" s="12" t="s">
        <v>18</v>
      </c>
      <c r="C79" s="11">
        <v>17</v>
      </c>
      <c r="D79" s="10">
        <v>0</v>
      </c>
      <c r="E79" s="9">
        <v>0</v>
      </c>
      <c r="F79" s="9">
        <v>0</v>
      </c>
      <c r="G79" s="3"/>
    </row>
    <row r="80" spans="2:7" ht="21">
      <c r="B80" s="12" t="s">
        <v>17</v>
      </c>
      <c r="C80" s="11">
        <v>4</v>
      </c>
      <c r="D80" s="10">
        <v>0</v>
      </c>
      <c r="E80" s="9">
        <v>0</v>
      </c>
      <c r="F80" s="9">
        <v>0</v>
      </c>
      <c r="G80" s="3"/>
    </row>
    <row r="81" spans="2:7" ht="21">
      <c r="B81" s="23" t="s">
        <v>16</v>
      </c>
      <c r="C81" s="22">
        <v>31</v>
      </c>
      <c r="D81" s="21">
        <v>2</v>
      </c>
      <c r="E81" s="20">
        <v>4</v>
      </c>
      <c r="F81" s="20">
        <v>2</v>
      </c>
      <c r="G81" s="3"/>
    </row>
    <row r="82" spans="2:7" ht="21">
      <c r="B82" s="19" t="s">
        <v>15</v>
      </c>
      <c r="C82" s="18">
        <f>SUM(C83:C89)</f>
        <v>91</v>
      </c>
      <c r="D82" s="18">
        <f>SUM(D83:D89)</f>
        <v>4</v>
      </c>
      <c r="E82" s="18">
        <f>SUM(E83:E89)</f>
        <v>6</v>
      </c>
      <c r="F82" s="17">
        <f>SUM(F83:F89)</f>
        <v>3</v>
      </c>
      <c r="G82" s="3"/>
    </row>
    <row r="83" spans="2:7" ht="21">
      <c r="B83" s="16" t="s">
        <v>14</v>
      </c>
      <c r="C83" s="15">
        <v>5</v>
      </c>
      <c r="D83" s="14">
        <v>0</v>
      </c>
      <c r="E83" s="13">
        <v>0</v>
      </c>
      <c r="F83" s="13">
        <v>0</v>
      </c>
      <c r="G83" s="3"/>
    </row>
    <row r="84" spans="2:7" ht="21">
      <c r="B84" s="12" t="s">
        <v>13</v>
      </c>
      <c r="C84" s="11">
        <v>9</v>
      </c>
      <c r="D84" s="10">
        <v>0</v>
      </c>
      <c r="E84" s="9">
        <v>0</v>
      </c>
      <c r="F84" s="9">
        <v>0</v>
      </c>
      <c r="G84" s="3"/>
    </row>
    <row r="85" spans="2:7" ht="21">
      <c r="B85" s="12" t="s">
        <v>12</v>
      </c>
      <c r="C85" s="11">
        <v>24</v>
      </c>
      <c r="D85" s="10">
        <v>1</v>
      </c>
      <c r="E85" s="9">
        <v>0</v>
      </c>
      <c r="F85" s="9">
        <v>2</v>
      </c>
      <c r="G85" s="3"/>
    </row>
    <row r="86" spans="2:7" ht="21">
      <c r="B86" s="12" t="s">
        <v>11</v>
      </c>
      <c r="C86" s="11">
        <v>3</v>
      </c>
      <c r="D86" s="10">
        <v>0</v>
      </c>
      <c r="E86" s="9">
        <v>0</v>
      </c>
      <c r="F86" s="9">
        <v>0</v>
      </c>
      <c r="G86" s="3"/>
    </row>
    <row r="87" spans="2:7" ht="21">
      <c r="B87" s="12" t="s">
        <v>10</v>
      </c>
      <c r="C87" s="11">
        <v>20</v>
      </c>
      <c r="D87" s="10">
        <v>0</v>
      </c>
      <c r="E87" s="9">
        <v>3</v>
      </c>
      <c r="F87" s="9">
        <v>1</v>
      </c>
      <c r="G87" s="3"/>
    </row>
    <row r="88" spans="2:7" ht="21">
      <c r="B88" s="12" t="s">
        <v>9</v>
      </c>
      <c r="C88" s="11">
        <v>4</v>
      </c>
      <c r="D88" s="10">
        <v>1</v>
      </c>
      <c r="E88" s="9">
        <v>0</v>
      </c>
      <c r="F88" s="9">
        <v>0</v>
      </c>
      <c r="G88" s="3"/>
    </row>
    <row r="89" spans="2:7" ht="21">
      <c r="B89" s="23" t="s">
        <v>8</v>
      </c>
      <c r="C89" s="22">
        <v>26</v>
      </c>
      <c r="D89" s="21">
        <v>2</v>
      </c>
      <c r="E89" s="20">
        <v>3</v>
      </c>
      <c r="F89" s="20">
        <v>0</v>
      </c>
      <c r="G89" s="3"/>
    </row>
    <row r="90" spans="2:7" ht="21">
      <c r="B90" s="19" t="s">
        <v>7</v>
      </c>
      <c r="C90" s="18">
        <f>SUM(C91:C97)</f>
        <v>94</v>
      </c>
      <c r="D90" s="18">
        <f>SUM(D91:D97)</f>
        <v>4</v>
      </c>
      <c r="E90" s="18">
        <f>SUM(E91:E97)</f>
        <v>16</v>
      </c>
      <c r="F90" s="17">
        <f>SUM(F91:F97)</f>
        <v>15</v>
      </c>
      <c r="G90" s="3"/>
    </row>
    <row r="91" spans="2:7" ht="21">
      <c r="B91" s="16" t="s">
        <v>6</v>
      </c>
      <c r="C91" s="15">
        <v>15</v>
      </c>
      <c r="D91" s="14">
        <v>0</v>
      </c>
      <c r="E91" s="13">
        <v>0</v>
      </c>
      <c r="F91" s="13">
        <v>1</v>
      </c>
      <c r="G91" s="3"/>
    </row>
    <row r="92" spans="2:7" ht="21">
      <c r="B92" s="12" t="s">
        <v>5</v>
      </c>
      <c r="C92" s="11">
        <v>13</v>
      </c>
      <c r="D92" s="10">
        <v>0</v>
      </c>
      <c r="E92" s="9">
        <v>0</v>
      </c>
      <c r="F92" s="9">
        <v>0</v>
      </c>
      <c r="G92" s="3"/>
    </row>
    <row r="93" spans="2:7" ht="21">
      <c r="B93" s="12" t="s">
        <v>4</v>
      </c>
      <c r="C93" s="11">
        <v>9</v>
      </c>
      <c r="D93" s="10">
        <v>0</v>
      </c>
      <c r="E93" s="9">
        <v>0</v>
      </c>
      <c r="F93" s="9">
        <v>0</v>
      </c>
      <c r="G93" s="3"/>
    </row>
    <row r="94" spans="2:7" ht="21">
      <c r="B94" s="12" t="s">
        <v>3</v>
      </c>
      <c r="C94" s="11">
        <v>5</v>
      </c>
      <c r="D94" s="10">
        <v>0</v>
      </c>
      <c r="E94" s="9">
        <v>0</v>
      </c>
      <c r="F94" s="9">
        <v>0</v>
      </c>
      <c r="G94" s="3"/>
    </row>
    <row r="95" spans="2:7" ht="21">
      <c r="B95" s="12" t="s">
        <v>2</v>
      </c>
      <c r="C95" s="11">
        <v>13</v>
      </c>
      <c r="D95" s="10">
        <v>0</v>
      </c>
      <c r="E95" s="9">
        <v>1</v>
      </c>
      <c r="F95" s="9">
        <v>0</v>
      </c>
      <c r="G95" s="3"/>
    </row>
    <row r="96" spans="2:7" ht="21">
      <c r="B96" s="12" t="s">
        <v>1</v>
      </c>
      <c r="C96" s="11">
        <v>34</v>
      </c>
      <c r="D96" s="10">
        <v>4</v>
      </c>
      <c r="E96" s="9">
        <v>15</v>
      </c>
      <c r="F96" s="9">
        <v>14</v>
      </c>
      <c r="G96" s="3"/>
    </row>
    <row r="97" spans="2:7" ht="21">
      <c r="B97" s="8" t="s">
        <v>0</v>
      </c>
      <c r="C97" s="7">
        <v>5</v>
      </c>
      <c r="D97" s="6">
        <v>0</v>
      </c>
      <c r="E97" s="5">
        <v>0</v>
      </c>
      <c r="F97" s="5">
        <v>0</v>
      </c>
      <c r="G97" s="3"/>
    </row>
    <row r="98" spans="2:7" ht="21">
      <c r="B98" s="3"/>
      <c r="G98" s="3"/>
    </row>
    <row r="99" spans="2:7" ht="21">
      <c r="B99" s="3"/>
      <c r="G99" s="3"/>
    </row>
    <row r="100" spans="2:7" ht="21"/>
    <row r="101" spans="2:7" ht="21"/>
    <row r="102" spans="2:7" ht="21"/>
    <row r="103" spans="2:7" ht="21"/>
    <row r="104" spans="2:7" ht="21"/>
    <row r="105" spans="2:7" ht="21"/>
    <row r="106" spans="2:7" ht="21"/>
    <row r="107" spans="2:7" ht="21"/>
    <row r="108" spans="2:7" ht="21">
      <c r="B108" s="4"/>
    </row>
    <row r="109" spans="2:7" ht="21">
      <c r="B109" s="4"/>
    </row>
    <row r="110" spans="2:7" ht="21">
      <c r="B110" s="3"/>
    </row>
    <row r="111" spans="2:7" ht="21">
      <c r="B111" s="3"/>
    </row>
    <row r="112" spans="2:7" ht="21">
      <c r="B112" s="3"/>
    </row>
    <row r="113" spans="2:2" ht="21">
      <c r="B113" s="3"/>
    </row>
    <row r="114" spans="2:2" ht="21">
      <c r="B114" s="3"/>
    </row>
    <row r="115" spans="2:2" ht="21">
      <c r="B115" s="3"/>
    </row>
    <row r="116" spans="2:2" ht="21">
      <c r="B116" s="3"/>
    </row>
    <row r="117" spans="2:2" ht="21">
      <c r="B117" s="3"/>
    </row>
    <row r="118" spans="2:2" ht="21">
      <c r="B118" s="3"/>
    </row>
    <row r="119" spans="2:2" ht="21">
      <c r="B119" s="3"/>
    </row>
    <row r="120" spans="2:2" ht="21">
      <c r="B120" s="3"/>
    </row>
    <row r="121" spans="2:2" ht="21">
      <c r="B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ต10.4-ปี61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MophW10N4</dc:creator>
  <cp:lastModifiedBy>MophW10N4</cp:lastModifiedBy>
  <dcterms:created xsi:type="dcterms:W3CDTF">2019-07-22T02:56:05Z</dcterms:created>
  <dcterms:modified xsi:type="dcterms:W3CDTF">2019-08-07T04:00:19Z</dcterms:modified>
</cp:coreProperties>
</file>