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PHW1~1\AppData\Local\Temp\Rar$DIa10116.8870\"/>
    </mc:Choice>
  </mc:AlternateContent>
  <bookViews>
    <workbookView xWindow="8295" yWindow="-195" windowWidth="12480" windowHeight="8325" tabRatio="847"/>
  </bookViews>
  <sheets>
    <sheet name="ต.11-ปี61" sheetId="85" r:id="rId1"/>
  </sheets>
  <calcPr calcId="152511"/>
</workbook>
</file>

<file path=xl/calcChain.xml><?xml version="1.0" encoding="utf-8"?>
<calcChain xmlns="http://schemas.openxmlformats.org/spreadsheetml/2006/main">
  <c r="C31" i="85" l="1"/>
  <c r="D31" i="85"/>
  <c r="E31" i="85"/>
  <c r="F31" i="85"/>
  <c r="G31" i="85"/>
  <c r="H31" i="85"/>
  <c r="I31" i="85"/>
  <c r="C41" i="85"/>
  <c r="D41" i="85"/>
  <c r="E41" i="85"/>
  <c r="F41" i="85"/>
  <c r="G41" i="85"/>
  <c r="H41" i="85"/>
  <c r="I41" i="85"/>
  <c r="C59" i="85"/>
  <c r="D59" i="85"/>
  <c r="E59" i="85"/>
  <c r="F59" i="85"/>
  <c r="G59" i="85"/>
  <c r="H59" i="85"/>
  <c r="I59" i="85"/>
  <c r="C64" i="85"/>
  <c r="D64" i="85"/>
  <c r="E64" i="85"/>
  <c r="F64" i="85"/>
  <c r="G64" i="85"/>
  <c r="H64" i="85"/>
  <c r="C72" i="85"/>
  <c r="D72" i="85"/>
  <c r="E72" i="85"/>
  <c r="F72" i="85"/>
  <c r="G72" i="85"/>
  <c r="H72" i="85"/>
  <c r="I72" i="85"/>
  <c r="C77" i="85"/>
  <c r="D77" i="85"/>
  <c r="E77" i="85"/>
  <c r="F77" i="85"/>
  <c r="G77" i="85"/>
  <c r="H77" i="85"/>
  <c r="I77" i="85"/>
  <c r="C83" i="85"/>
  <c r="D83" i="85"/>
  <c r="E83" i="85"/>
  <c r="F83" i="85"/>
  <c r="G83" i="85"/>
  <c r="H83" i="85"/>
  <c r="C91" i="85"/>
  <c r="D91" i="85"/>
  <c r="E91" i="85"/>
  <c r="F91" i="85"/>
  <c r="G91" i="85"/>
  <c r="H91" i="85"/>
  <c r="D25" i="85" l="1"/>
  <c r="E25" i="85"/>
  <c r="F25" i="85"/>
  <c r="G25" i="85"/>
  <c r="H25" i="85"/>
  <c r="I25" i="85"/>
  <c r="C25" i="85"/>
  <c r="D19" i="85"/>
  <c r="E19" i="85"/>
  <c r="F19" i="85"/>
  <c r="G19" i="85"/>
  <c r="H19" i="85"/>
  <c r="I19" i="85"/>
  <c r="C19" i="85"/>
  <c r="D10" i="85"/>
  <c r="E10" i="85"/>
  <c r="F10" i="85"/>
  <c r="G10" i="85"/>
  <c r="H10" i="85"/>
  <c r="C10" i="85"/>
  <c r="I18" i="85" l="1"/>
  <c r="I17" i="85" s="1"/>
  <c r="I16" i="85" s="1"/>
  <c r="I15" i="85" s="1"/>
  <c r="I14" i="85" s="1"/>
  <c r="I13" i="85" s="1"/>
  <c r="I12" i="85" s="1"/>
  <c r="I11" i="85" s="1"/>
  <c r="I10" i="85" s="1"/>
</calcChain>
</file>

<file path=xl/sharedStrings.xml><?xml version="1.0" encoding="utf-8"?>
<sst xmlns="http://schemas.openxmlformats.org/spreadsheetml/2006/main" count="125" uniqueCount="122">
  <si>
    <t>จันทบุรี   Chanthaburi</t>
  </si>
  <si>
    <t>ชลบุรี   Chon Buri</t>
  </si>
  <si>
    <t>ตราด   Trat</t>
  </si>
  <si>
    <t>ระยอง   Rayong</t>
  </si>
  <si>
    <t>กาฬสินธุ์   Kalasin</t>
  </si>
  <si>
    <t>มหาสารคาม   Maha Sarakham</t>
  </si>
  <si>
    <t>บึงกาฬ   BungKran</t>
  </si>
  <si>
    <t>หนองบัวลำภู   Nong Bua Lamphu</t>
  </si>
  <si>
    <t>อุดรธานี   Udon Thani</t>
  </si>
  <si>
    <t>สกลนคร   Sakon Nakhon</t>
  </si>
  <si>
    <t>อุบลราชธานี   Ubon Ratchathani</t>
  </si>
  <si>
    <t>ชุมพร   Chumphon</t>
  </si>
  <si>
    <t>สุราษฎร์ธานี   Surat Thani</t>
  </si>
  <si>
    <t>พังงา   Phang Nga</t>
  </si>
  <si>
    <t>ภูเก็ต   Phuket</t>
  </si>
  <si>
    <t>ระนอง   Ranong</t>
  </si>
  <si>
    <t>นราธิวาส   Narathiwat</t>
  </si>
  <si>
    <t>สตูล   Satun</t>
  </si>
  <si>
    <t>เชียงราย   Chiang Rai</t>
  </si>
  <si>
    <t>จังหวัด</t>
  </si>
  <si>
    <t>Province</t>
  </si>
  <si>
    <t>หน่วยงาน</t>
  </si>
  <si>
    <t>อิสระ</t>
  </si>
  <si>
    <t>เครือข่ายที่ 7 Network Health7</t>
  </si>
  <si>
    <t>เครือข่ายที่ 8 Network Health8</t>
  </si>
  <si>
    <t>เครือข่ายที่ 9 Network Health9</t>
  </si>
  <si>
    <t>เครือข่ายที่12Network Health12</t>
  </si>
  <si>
    <t>เครือข่ายที่ 2 Network Health2</t>
  </si>
  <si>
    <t>เครือข่ายที่ 3 Network Health3</t>
  </si>
  <si>
    <t>เครือข่ายที่ 4 Network Health4</t>
  </si>
  <si>
    <t>เครือข่ายที่ 6 Network Health6</t>
  </si>
  <si>
    <t>รวม</t>
  </si>
  <si>
    <t>เอกชน</t>
  </si>
  <si>
    <t>เครือข่ายที่ 1  Network Health1</t>
  </si>
  <si>
    <t>เครือข่ายที่ 5  Network Health5</t>
  </si>
  <si>
    <t>อื่นๆ</t>
  </si>
  <si>
    <t>แม่ฮ่องสอน   Mae Hong Son</t>
  </si>
  <si>
    <t>ตาก   Tak</t>
  </si>
  <si>
    <t>พิษณุโลก   Phitsanulok</t>
  </si>
  <si>
    <t>เพชรบูรณ์   Phetchabun</t>
  </si>
  <si>
    <t>กำแพงเพชร   Kamphaeng Phet</t>
  </si>
  <si>
    <t>นครสวรรค์   Nakhon Sawan</t>
  </si>
  <si>
    <t>พิจิตร   Phichit</t>
  </si>
  <si>
    <t>นครนายก   Nakhon Nayok</t>
  </si>
  <si>
    <t>นนทบุรี   Nonthaburi</t>
  </si>
  <si>
    <t>ปทุมธานี   Pathum Thani</t>
  </si>
  <si>
    <t>พระนครศรีอยุธยา   Ayutthaya</t>
  </si>
  <si>
    <t>สระบุรี   Saraburi</t>
  </si>
  <si>
    <t>อ่างทอง   Ang Thong</t>
  </si>
  <si>
    <t>ประจวบคีรีขันธ์   Prachuap Khiri Khan</t>
  </si>
  <si>
    <t>สมุทรสงคราม   Samut Songhkhram</t>
  </si>
  <si>
    <t>สมุทรสาคร   Samut Sakhon</t>
  </si>
  <si>
    <t>สุพรรณบุรี   Suphan Buri</t>
  </si>
  <si>
    <t>สมุทรปราการ   Samut Prokan</t>
  </si>
  <si>
    <t>ขอนแก่น   Khon Kaen</t>
  </si>
  <si>
    <t>ร้อยเอ็ด   Roi Et</t>
  </si>
  <si>
    <t>นครพนม   NaKhon Phanom</t>
  </si>
  <si>
    <t>เลย   Loei</t>
  </si>
  <si>
    <t>หนองคาย   Nong Khai</t>
  </si>
  <si>
    <t>ชัยภูมิ   CHaiyaphum</t>
  </si>
  <si>
    <t>นครราชสีมา   Nakhon Ratchasima</t>
  </si>
  <si>
    <t>บุรีรัมย์   Buri Ram</t>
  </si>
  <si>
    <t>สุรินทร์   Surin</t>
  </si>
  <si>
    <t>มุกดาหาร   Mukdahan</t>
  </si>
  <si>
    <t>ยโสธร   Yasothon</t>
  </si>
  <si>
    <t>ศรีสะเกษ   Si Sa Ket</t>
  </si>
  <si>
    <t>อำนาจเจริญ   Amnuat Charoen</t>
  </si>
  <si>
    <t>กระบี่   Krabi</t>
  </si>
  <si>
    <t>ตรัง   Trang</t>
  </si>
  <si>
    <t>ปัตตานี   Pattani</t>
  </si>
  <si>
    <t>พัทลุง   Phatthalung</t>
  </si>
  <si>
    <t>ยะลา   Yala</t>
  </si>
  <si>
    <t>สงขลา   SongKhla</t>
  </si>
  <si>
    <t>กรุงเทพมหานคร   Bangkok</t>
  </si>
  <si>
    <r>
      <t>รวมทั้งประเทศ</t>
    </r>
    <r>
      <rPr>
        <sz val="14"/>
        <rFont val="Angsana New"/>
        <family val="1"/>
      </rPr>
      <t xml:space="preserve"> Whole Country</t>
    </r>
  </si>
  <si>
    <t>เครือข่ายที่11Network Health11</t>
  </si>
  <si>
    <t>เครือข่ายที่10Network Health10</t>
  </si>
  <si>
    <t>กระทรวง</t>
  </si>
  <si>
    <t>สาธารณสุข</t>
  </si>
  <si>
    <t>องค์การบริหาร</t>
  </si>
  <si>
    <t>ส่วนท้องถิ่น</t>
  </si>
  <si>
    <t>Ministry of</t>
  </si>
  <si>
    <t>Public health</t>
  </si>
  <si>
    <t>Other</t>
  </si>
  <si>
    <t>Ministries</t>
  </si>
  <si>
    <t>State</t>
  </si>
  <si>
    <t>Enterprises</t>
  </si>
  <si>
    <t>Independent</t>
  </si>
  <si>
    <t>Organizations</t>
  </si>
  <si>
    <t>Local</t>
  </si>
  <si>
    <t>Government</t>
  </si>
  <si>
    <t>Private</t>
  </si>
  <si>
    <t>Total</t>
  </si>
  <si>
    <t>น่าน   Nan</t>
  </si>
  <si>
    <t>พะเยา   Phayao</t>
  </si>
  <si>
    <t>แพร่   Phrae</t>
  </si>
  <si>
    <t>ลำปาง   Lampang</t>
  </si>
  <si>
    <t>ลำพูน   Lamphun</t>
  </si>
  <si>
    <t>สุโขทัย   Sukhothai</t>
  </si>
  <si>
    <t>อุตรดิตถ์   Uttaradit</t>
  </si>
  <si>
    <t>ชัยนาท   Chai Nat</t>
  </si>
  <si>
    <t>อุทัยธานี   Uthai Thani</t>
  </si>
  <si>
    <t>ลพบุรี   Lop Buri</t>
  </si>
  <si>
    <t>สิงห์บุรี   Sing Buri</t>
  </si>
  <si>
    <t>กาญจนบุรี   Kanchanaburi</t>
  </si>
  <si>
    <t>นครปฐม   Nakhon Pathom</t>
  </si>
  <si>
    <t>ราชบุรี   Ratchaburi</t>
  </si>
  <si>
    <t>เพชรบุรี   Phetchaburi</t>
  </si>
  <si>
    <t>ฉะเชิงเทรา   Chachoengsao</t>
  </si>
  <si>
    <t>ปราจีนบุรี   Prachin Buri</t>
  </si>
  <si>
    <t>สระแก้ว   Sa Kaeo</t>
  </si>
  <si>
    <t>รัฐวิสาหกิจ</t>
  </si>
  <si>
    <t>Ratio of</t>
  </si>
  <si>
    <t>เชียงใหม่   Chiang Mai</t>
  </si>
  <si>
    <r>
      <rPr>
        <sz val="14"/>
        <rFont val="Angsana New"/>
        <family val="1"/>
      </rPr>
      <t>นนทบุรี</t>
    </r>
    <r>
      <rPr>
        <sz val="12"/>
        <rFont val="Angsana New"/>
        <family val="1"/>
      </rPr>
      <t xml:space="preserve">(ส่วนกลาง) </t>
    </r>
    <r>
      <rPr>
        <sz val="13"/>
        <rFont val="Angsana New"/>
        <family val="1"/>
      </rPr>
      <t>Nonthaburi(Center)</t>
    </r>
  </si>
  <si>
    <r>
      <rPr>
        <sz val="14"/>
        <rFont val="Angsana New"/>
        <family val="1"/>
      </rPr>
      <t xml:space="preserve">นครศรีธรรมราช </t>
    </r>
    <r>
      <rPr>
        <sz val="13"/>
        <rFont val="Angsana New"/>
        <family val="1"/>
      </rPr>
      <t>Nakhon Si Thammarat</t>
    </r>
  </si>
  <si>
    <t>สัดส่วนประชากร</t>
  </si>
  <si>
    <t>ต่อแพทย์</t>
  </si>
  <si>
    <t>Population  to</t>
  </si>
  <si>
    <t>Doctors</t>
  </si>
  <si>
    <t xml:space="preserve">ตาราง 11จำนวนแพทย์ และสัดส่วนประชากรต่อแพทย์ และ จำแนกตามสังกัด รายเขตพื้นที่เครือข่ายบริการ  จังหวัด ปี2561 </t>
  </si>
  <si>
    <t>Table 11  Number of Doctors, Ratio of Population to Doctors  by Type of  Administration, by Network health Service, Province,2018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</si>
</sst>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12" x14ac:knownFonts="1">
    <font>
      <sz val="10"/>
      <name val="Arial"/>
      <charset val="22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Tahoma"/>
      <family val="2"/>
    </font>
    <font>
      <b/>
      <sz val="14"/>
      <name val="Angsana New"/>
      <family val="1"/>
    </font>
    <font>
      <sz val="14"/>
      <name val="Angsana New"/>
      <family val="1"/>
    </font>
    <font>
      <sz val="12"/>
      <name val="Angsana New"/>
      <family val="1"/>
    </font>
    <font>
      <sz val="14"/>
      <color indexed="8"/>
      <name val="Angsana New"/>
      <family val="1"/>
    </font>
    <font>
      <b/>
      <sz val="14"/>
      <color indexed="8"/>
      <name val="Angsana New"/>
      <family val="1"/>
    </font>
    <font>
      <sz val="13"/>
      <name val="Angsana New"/>
      <family val="1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indexed="64"/>
      </bottom>
      <diagonal/>
    </border>
    <border>
      <left/>
      <right style="thin">
        <color theme="5"/>
      </right>
      <top/>
      <bottom style="thin">
        <color indexed="64"/>
      </bottom>
      <diagonal/>
    </border>
    <border>
      <left style="thin">
        <color indexed="64"/>
      </left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/>
      <diagonal/>
    </border>
    <border>
      <left style="thin">
        <color theme="5"/>
      </left>
      <right/>
      <top style="thin">
        <color indexed="22"/>
      </top>
      <bottom style="thin">
        <color theme="5"/>
      </bottom>
      <diagonal/>
    </border>
    <border>
      <left style="thin">
        <color indexed="64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 tint="0.39997558519241921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 tint="-0.249977111117893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 tint="-0.249977111117893"/>
      </right>
      <top style="thin">
        <color theme="5"/>
      </top>
      <bottom/>
      <diagonal/>
    </border>
    <border>
      <left/>
      <right style="thin">
        <color theme="5" tint="-0.249977111117893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>
      <left style="thin">
        <color theme="5"/>
      </left>
      <right/>
      <top/>
      <bottom style="thin">
        <color theme="5" tint="-0.249977111117893"/>
      </bottom>
      <diagonal/>
    </border>
    <border>
      <left style="thin">
        <color theme="5"/>
      </left>
      <right/>
      <top/>
      <bottom style="thin">
        <color theme="5" tint="0.39997558519241921"/>
      </bottom>
      <diagonal/>
    </border>
  </borders>
  <cellStyleXfs count="30">
    <xf numFmtId="0" fontId="0" fillId="0" borderId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</cellStyleXfs>
  <cellXfs count="82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165" fontId="7" fillId="0" borderId="5" xfId="26" applyNumberFormat="1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164" fontId="6" fillId="3" borderId="7" xfId="1" applyNumberFormat="1" applyFont="1" applyFill="1" applyBorder="1" applyAlignment="1">
      <alignment horizontal="center"/>
    </xf>
    <xf numFmtId="164" fontId="6" fillId="3" borderId="5" xfId="1" applyNumberFormat="1" applyFont="1" applyFill="1" applyBorder="1" applyAlignment="1">
      <alignment horizontal="center"/>
    </xf>
    <xf numFmtId="164" fontId="6" fillId="3" borderId="10" xfId="1" applyNumberFormat="1" applyFont="1" applyFill="1" applyBorder="1" applyAlignment="1">
      <alignment horizontal="center"/>
    </xf>
    <xf numFmtId="164" fontId="6" fillId="3" borderId="6" xfId="1" applyNumberFormat="1" applyFont="1" applyFill="1" applyBorder="1" applyAlignment="1">
      <alignment horizontal="center"/>
    </xf>
    <xf numFmtId="164" fontId="6" fillId="3" borderId="9" xfId="1" applyNumberFormat="1" applyFont="1" applyFill="1" applyBorder="1" applyAlignment="1"/>
    <xf numFmtId="164" fontId="6" fillId="3" borderId="10" xfId="1" applyNumberFormat="1" applyFont="1" applyFill="1" applyBorder="1" applyAlignment="1"/>
    <xf numFmtId="164" fontId="6" fillId="3" borderId="9" xfId="1" applyNumberFormat="1" applyFont="1" applyFill="1" applyBorder="1" applyAlignment="1">
      <alignment horizontal="center"/>
    </xf>
    <xf numFmtId="164" fontId="6" fillId="3" borderId="8" xfId="1" applyNumberFormat="1" applyFont="1" applyFill="1" applyBorder="1" applyAlignment="1">
      <alignment horizontal="center"/>
    </xf>
    <xf numFmtId="0" fontId="4" fillId="2" borderId="2" xfId="0" applyFont="1" applyFill="1" applyBorder="1"/>
    <xf numFmtId="0" fontId="5" fillId="0" borderId="17" xfId="0" applyFont="1" applyBorder="1"/>
    <xf numFmtId="0" fontId="5" fillId="0" borderId="18" xfId="0" applyFont="1" applyBorder="1"/>
    <xf numFmtId="0" fontId="5" fillId="0" borderId="20" xfId="0" applyFont="1" applyBorder="1"/>
    <xf numFmtId="0" fontId="5" fillId="0" borderId="19" xfId="0" applyFont="1" applyBorder="1"/>
    <xf numFmtId="0" fontId="5" fillId="3" borderId="7" xfId="0" applyFont="1" applyFill="1" applyBorder="1"/>
    <xf numFmtId="0" fontId="4" fillId="0" borderId="7" xfId="0" applyFont="1" applyFill="1" applyBorder="1"/>
    <xf numFmtId="0" fontId="5" fillId="0" borderId="7" xfId="0" applyFont="1" applyBorder="1"/>
    <xf numFmtId="165" fontId="7" fillId="0" borderId="10" xfId="26" applyNumberFormat="1" applyFont="1" applyBorder="1" applyAlignment="1">
      <alignment horizontal="center"/>
    </xf>
    <xf numFmtId="165" fontId="7" fillId="0" borderId="13" xfId="26" applyNumberFormat="1" applyFont="1" applyBorder="1" applyAlignment="1">
      <alignment horizontal="center"/>
    </xf>
    <xf numFmtId="165" fontId="8" fillId="2" borderId="3" xfId="26" applyNumberFormat="1" applyFont="1" applyFill="1" applyBorder="1" applyAlignment="1">
      <alignment horizontal="center"/>
    </xf>
    <xf numFmtId="165" fontId="8" fillId="0" borderId="10" xfId="26" applyNumberFormat="1" applyFont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7" xfId="0" applyFont="1" applyFill="1" applyBorder="1"/>
    <xf numFmtId="165" fontId="8" fillId="2" borderId="2" xfId="26" applyNumberFormat="1" applyFont="1" applyFill="1" applyBorder="1" applyAlignment="1">
      <alignment horizontal="center" vertical="center"/>
    </xf>
    <xf numFmtId="165" fontId="8" fillId="0" borderId="7" xfId="26" applyNumberFormat="1" applyFont="1" applyBorder="1" applyAlignment="1">
      <alignment horizontal="center" vertical="center"/>
    </xf>
    <xf numFmtId="165" fontId="7" fillId="0" borderId="7" xfId="26" applyNumberFormat="1" applyFont="1" applyBorder="1" applyAlignment="1">
      <alignment horizontal="center" vertical="center"/>
    </xf>
    <xf numFmtId="165" fontId="8" fillId="2" borderId="2" xfId="26" applyNumberFormat="1" applyFont="1" applyFill="1" applyBorder="1" applyAlignment="1">
      <alignment horizontal="center"/>
    </xf>
    <xf numFmtId="165" fontId="7" fillId="0" borderId="11" xfId="26" applyNumberFormat="1" applyFont="1" applyBorder="1" applyAlignment="1">
      <alignment horizontal="center" vertical="center"/>
    </xf>
    <xf numFmtId="165" fontId="8" fillId="0" borderId="7" xfId="26" applyNumberFormat="1" applyFont="1" applyBorder="1" applyAlignment="1">
      <alignment horizontal="center"/>
    </xf>
    <xf numFmtId="165" fontId="7" fillId="0" borderId="7" xfId="26" applyNumberFormat="1" applyFont="1" applyBorder="1" applyAlignment="1">
      <alignment horizontal="center"/>
    </xf>
    <xf numFmtId="165" fontId="7" fillId="0" borderId="11" xfId="26" applyNumberFormat="1" applyFont="1" applyBorder="1" applyAlignment="1">
      <alignment horizontal="center"/>
    </xf>
    <xf numFmtId="0" fontId="6" fillId="3" borderId="10" xfId="0" applyFont="1" applyFill="1" applyBorder="1"/>
    <xf numFmtId="0" fontId="6" fillId="3" borderId="5" xfId="0" applyFont="1" applyFill="1" applyBorder="1" applyAlignment="1">
      <alignment horizontal="center"/>
    </xf>
    <xf numFmtId="165" fontId="8" fillId="2" borderId="4" xfId="26" applyNumberFormat="1" applyFont="1" applyFill="1" applyBorder="1" applyAlignment="1">
      <alignment horizontal="center"/>
    </xf>
    <xf numFmtId="165" fontId="8" fillId="0" borderId="5" xfId="26" applyNumberFormat="1" applyFont="1" applyBorder="1" applyAlignment="1">
      <alignment horizontal="center"/>
    </xf>
    <xf numFmtId="165" fontId="7" fillId="0" borderId="12" xfId="26" applyNumberFormat="1" applyFont="1" applyBorder="1" applyAlignment="1">
      <alignment horizontal="center"/>
    </xf>
    <xf numFmtId="0" fontId="6" fillId="0" borderId="17" xfId="0" applyFont="1" applyBorder="1"/>
    <xf numFmtId="0" fontId="9" fillId="0" borderId="18" xfId="0" applyFont="1" applyBorder="1"/>
    <xf numFmtId="165" fontId="7" fillId="0" borderId="0" xfId="26" applyNumberFormat="1" applyFont="1" applyBorder="1" applyAlignment="1">
      <alignment horizontal="center"/>
    </xf>
    <xf numFmtId="165" fontId="5" fillId="0" borderId="0" xfId="26" applyNumberFormat="1" applyFont="1" applyBorder="1" applyAlignment="1">
      <alignment horizontal="center" vertical="center"/>
    </xf>
    <xf numFmtId="165" fontId="8" fillId="2" borderId="10" xfId="26" applyNumberFormat="1" applyFont="1" applyFill="1" applyBorder="1" applyAlignment="1">
      <alignment horizontal="center"/>
    </xf>
    <xf numFmtId="165" fontId="5" fillId="0" borderId="7" xfId="26" applyNumberFormat="1" applyFont="1" applyBorder="1" applyAlignment="1">
      <alignment horizontal="center" vertical="center"/>
    </xf>
    <xf numFmtId="165" fontId="5" fillId="0" borderId="5" xfId="26" applyNumberFormat="1" applyFont="1" applyBorder="1" applyAlignment="1">
      <alignment horizontal="center" vertical="center"/>
    </xf>
    <xf numFmtId="165" fontId="5" fillId="0" borderId="10" xfId="26" applyNumberFormat="1" applyFont="1" applyBorder="1" applyAlignment="1">
      <alignment horizontal="center" vertical="center"/>
    </xf>
    <xf numFmtId="165" fontId="5" fillId="0" borderId="11" xfId="26" applyNumberFormat="1" applyFont="1" applyBorder="1" applyAlignment="1">
      <alignment horizontal="center" vertical="center"/>
    </xf>
    <xf numFmtId="165" fontId="5" fillId="0" borderId="12" xfId="26" applyNumberFormat="1" applyFont="1" applyBorder="1" applyAlignment="1">
      <alignment horizontal="center" vertical="center"/>
    </xf>
    <xf numFmtId="165" fontId="5" fillId="0" borderId="13" xfId="26" applyNumberFormat="1" applyFont="1" applyBorder="1" applyAlignment="1">
      <alignment horizontal="center" vertical="center"/>
    </xf>
    <xf numFmtId="165" fontId="7" fillId="0" borderId="13" xfId="26" applyNumberFormat="1" applyFont="1" applyFill="1" applyBorder="1" applyAlignment="1">
      <alignment horizontal="center"/>
    </xf>
    <xf numFmtId="165" fontId="8" fillId="2" borderId="22" xfId="26" applyNumberFormat="1" applyFont="1" applyFill="1" applyBorder="1" applyAlignment="1">
      <alignment horizontal="center"/>
    </xf>
    <xf numFmtId="165" fontId="8" fillId="2" borderId="23" xfId="26" applyNumberFormat="1" applyFont="1" applyFill="1" applyBorder="1" applyAlignment="1">
      <alignment horizontal="center"/>
    </xf>
    <xf numFmtId="165" fontId="7" fillId="0" borderId="24" xfId="26" applyNumberFormat="1" applyFont="1" applyBorder="1" applyAlignment="1">
      <alignment horizontal="center"/>
    </xf>
    <xf numFmtId="165" fontId="7" fillId="2" borderId="25" xfId="26" applyNumberFormat="1" applyFont="1" applyFill="1" applyBorder="1" applyAlignment="1">
      <alignment horizontal="center"/>
    </xf>
    <xf numFmtId="165" fontId="8" fillId="2" borderId="23" xfId="26" applyNumberFormat="1" applyFont="1" applyFill="1" applyBorder="1" applyAlignment="1">
      <alignment horizontal="center" vertical="center"/>
    </xf>
    <xf numFmtId="165" fontId="7" fillId="2" borderId="15" xfId="26" applyNumberFormat="1" applyFont="1" applyFill="1" applyBorder="1" applyAlignment="1">
      <alignment horizontal="center"/>
    </xf>
    <xf numFmtId="165" fontId="8" fillId="0" borderId="26" xfId="26" applyNumberFormat="1" applyFont="1" applyBorder="1" applyAlignment="1">
      <alignment horizontal="center"/>
    </xf>
    <xf numFmtId="165" fontId="7" fillId="0" borderId="10" xfId="26" applyNumberFormat="1" applyFont="1" applyFill="1" applyBorder="1" applyAlignment="1">
      <alignment horizontal="center"/>
    </xf>
    <xf numFmtId="165" fontId="8" fillId="2" borderId="24" xfId="26" applyNumberFormat="1" applyFont="1" applyFill="1" applyBorder="1" applyAlignment="1">
      <alignment horizontal="center" vertical="center"/>
    </xf>
    <xf numFmtId="165" fontId="8" fillId="2" borderId="11" xfId="26" applyNumberFormat="1" applyFont="1" applyFill="1" applyBorder="1" applyAlignment="1">
      <alignment horizontal="center" vertical="center"/>
    </xf>
    <xf numFmtId="165" fontId="8" fillId="2" borderId="9" xfId="26" applyNumberFormat="1" applyFont="1" applyFill="1" applyBorder="1" applyAlignment="1">
      <alignment horizontal="center"/>
    </xf>
    <xf numFmtId="165" fontId="7" fillId="0" borderId="27" xfId="26" applyNumberFormat="1" applyFont="1" applyFill="1" applyBorder="1" applyAlignment="1">
      <alignment horizontal="center"/>
    </xf>
    <xf numFmtId="165" fontId="7" fillId="0" borderId="28" xfId="26" applyNumberFormat="1" applyFont="1" applyFill="1" applyBorder="1" applyAlignment="1">
      <alignment horizontal="center"/>
    </xf>
    <xf numFmtId="165" fontId="7" fillId="0" borderId="29" xfId="26" applyNumberFormat="1" applyFont="1" applyFill="1" applyBorder="1" applyAlignment="1">
      <alignment horizontal="center"/>
    </xf>
    <xf numFmtId="165" fontId="5" fillId="0" borderId="30" xfId="26" applyNumberFormat="1" applyFont="1" applyBorder="1" applyAlignment="1">
      <alignment horizontal="center" vertical="center"/>
    </xf>
    <xf numFmtId="165" fontId="7" fillId="0" borderId="31" xfId="26" applyNumberFormat="1" applyFont="1" applyBorder="1" applyAlignment="1">
      <alignment horizontal="center"/>
    </xf>
    <xf numFmtId="165" fontId="7" fillId="0" borderId="30" xfId="26" applyNumberFormat="1" applyFont="1" applyBorder="1" applyAlignment="1">
      <alignment horizontal="center"/>
    </xf>
    <xf numFmtId="165" fontId="8" fillId="2" borderId="27" xfId="26" applyNumberFormat="1" applyFont="1" applyFill="1" applyBorder="1" applyAlignment="1">
      <alignment horizontal="center"/>
    </xf>
    <xf numFmtId="165" fontId="8" fillId="2" borderId="21" xfId="26" applyNumberFormat="1" applyFont="1" applyFill="1" applyBorder="1" applyAlignment="1">
      <alignment horizontal="center"/>
    </xf>
    <xf numFmtId="165" fontId="7" fillId="0" borderId="14" xfId="26" applyNumberFormat="1" applyFont="1" applyBorder="1" applyAlignment="1">
      <alignment horizontal="center"/>
    </xf>
    <xf numFmtId="165" fontId="8" fillId="2" borderId="16" xfId="26" applyNumberFormat="1" applyFont="1" applyFill="1" applyBorder="1" applyAlignment="1">
      <alignment horizontal="center"/>
    </xf>
    <xf numFmtId="165" fontId="7" fillId="0" borderId="27" xfId="26" applyNumberFormat="1" applyFont="1" applyFill="1" applyBorder="1" applyAlignment="1">
      <alignment horizontal="center" vertical="center"/>
    </xf>
    <xf numFmtId="165" fontId="7" fillId="0" borderId="28" xfId="26" applyNumberFormat="1" applyFont="1" applyFill="1" applyBorder="1" applyAlignment="1">
      <alignment horizontal="center" vertical="center"/>
    </xf>
    <xf numFmtId="165" fontId="7" fillId="0" borderId="29" xfId="26" applyNumberFormat="1" applyFont="1" applyFill="1" applyBorder="1" applyAlignment="1">
      <alignment horizontal="center" vertical="center"/>
    </xf>
    <xf numFmtId="165" fontId="7" fillId="0" borderId="1" xfId="26" applyNumberFormat="1" applyFont="1" applyFill="1" applyBorder="1" applyAlignment="1">
      <alignment horizontal="center"/>
    </xf>
  </cellXfs>
  <cellStyles count="30">
    <cellStyle name="Comma" xfId="26" builtinId="3"/>
    <cellStyle name="Comma 2" xfId="1"/>
    <cellStyle name="Comma 2 2" xfId="2"/>
    <cellStyle name="Comma 3" xfId="3"/>
    <cellStyle name="Comma 4" xfId="4"/>
    <cellStyle name="Normal" xfId="0" builtinId="0"/>
    <cellStyle name="Normal 10" xfId="5"/>
    <cellStyle name="Normal 12" xfId="6"/>
    <cellStyle name="Normal 13" xfId="7"/>
    <cellStyle name="Normal 15" xfId="8"/>
    <cellStyle name="Normal 18" xfId="9"/>
    <cellStyle name="Normal 2" xfId="10"/>
    <cellStyle name="Normal 22" xfId="11"/>
    <cellStyle name="Normal 23" xfId="12"/>
    <cellStyle name="Normal 26" xfId="13"/>
    <cellStyle name="Normal 27" xfId="14"/>
    <cellStyle name="Normal 29" xfId="15"/>
    <cellStyle name="Normal 30" xfId="16"/>
    <cellStyle name="Normal 31" xfId="17"/>
    <cellStyle name="Normal 33" xfId="18"/>
    <cellStyle name="Normal 34" xfId="19"/>
    <cellStyle name="Normal 4" xfId="20"/>
    <cellStyle name="Normal 5" xfId="21"/>
    <cellStyle name="Normal 6" xfId="22"/>
    <cellStyle name="Normal 7" xfId="23"/>
    <cellStyle name="Normal 8" xfId="24"/>
    <cellStyle name="Normal 9" xfId="25"/>
    <cellStyle name="เครื่องหมายจุลภาค 2" xfId="27"/>
    <cellStyle name="ปกติ 2" xfId="28"/>
    <cellStyle name="ปกติ_10.สาขาเวชศาสตร์ป้องกันปี55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2"/>
  <sheetViews>
    <sheetView tabSelected="1" topLeftCell="A92" zoomScaleNormal="100" workbookViewId="0">
      <selection activeCell="B110" sqref="B110"/>
    </sheetView>
  </sheetViews>
  <sheetFormatPr defaultRowHeight="23.1" customHeight="1" x14ac:dyDescent="0.45"/>
  <cols>
    <col min="1" max="1" width="9.140625" style="2"/>
    <col min="2" max="2" width="27.85546875" style="2" customWidth="1"/>
    <col min="3" max="3" width="9.7109375" style="2" customWidth="1"/>
    <col min="4" max="4" width="9.42578125" style="2" customWidth="1"/>
    <col min="5" max="5" width="7.85546875" style="2" customWidth="1"/>
    <col min="6" max="6" width="9" style="2" customWidth="1"/>
    <col min="7" max="7" width="9.5703125" style="2" customWidth="1"/>
    <col min="8" max="8" width="9.42578125" style="2" bestFit="1" customWidth="1"/>
    <col min="9" max="9" width="6.7109375" style="2" customWidth="1"/>
    <col min="10" max="10" width="9.42578125" style="2" bestFit="1" customWidth="1"/>
    <col min="11" max="11" width="11.42578125" style="2" bestFit="1" customWidth="1"/>
    <col min="12" max="16384" width="9.140625" style="2"/>
  </cols>
  <sheetData>
    <row r="1" spans="2:11" ht="23.1" customHeight="1" x14ac:dyDescent="0.45">
      <c r="B1" s="2" t="s">
        <v>120</v>
      </c>
    </row>
    <row r="2" spans="2:11" ht="23.1" customHeight="1" x14ac:dyDescent="0.45">
      <c r="B2" s="1" t="s">
        <v>121</v>
      </c>
    </row>
    <row r="3" spans="2:11" ht="23.1" customHeight="1" x14ac:dyDescent="0.45">
      <c r="B3" s="7" t="s">
        <v>19</v>
      </c>
      <c r="C3" s="12" t="s">
        <v>77</v>
      </c>
      <c r="D3" s="12" t="s">
        <v>77</v>
      </c>
      <c r="E3" s="12" t="s">
        <v>111</v>
      </c>
      <c r="F3" s="12" t="s">
        <v>21</v>
      </c>
      <c r="G3" s="16" t="s">
        <v>79</v>
      </c>
      <c r="H3" s="13" t="s">
        <v>32</v>
      </c>
      <c r="I3" s="15"/>
      <c r="J3" s="15" t="s">
        <v>31</v>
      </c>
      <c r="K3" s="29" t="s">
        <v>116</v>
      </c>
    </row>
    <row r="4" spans="2:11" ht="23.1" customHeight="1" x14ac:dyDescent="0.45">
      <c r="B4" s="8" t="s">
        <v>20</v>
      </c>
      <c r="C4" s="9" t="s">
        <v>78</v>
      </c>
      <c r="D4" s="9" t="s">
        <v>35</v>
      </c>
      <c r="E4" s="9"/>
      <c r="F4" s="9" t="s">
        <v>22</v>
      </c>
      <c r="G4" s="10" t="s">
        <v>80</v>
      </c>
      <c r="H4" s="14"/>
      <c r="I4" s="11" t="s">
        <v>35</v>
      </c>
      <c r="J4" s="11"/>
      <c r="K4" s="30" t="s">
        <v>117</v>
      </c>
    </row>
    <row r="5" spans="2:11" ht="23.1" customHeight="1" x14ac:dyDescent="0.45">
      <c r="B5" s="22"/>
      <c r="C5" s="9" t="s">
        <v>81</v>
      </c>
      <c r="D5" s="9" t="s">
        <v>83</v>
      </c>
      <c r="E5" s="9" t="s">
        <v>85</v>
      </c>
      <c r="F5" s="9" t="s">
        <v>87</v>
      </c>
      <c r="G5" s="10" t="s">
        <v>89</v>
      </c>
      <c r="H5" s="14" t="s">
        <v>91</v>
      </c>
      <c r="I5" s="11" t="s">
        <v>83</v>
      </c>
      <c r="J5" s="11" t="s">
        <v>92</v>
      </c>
      <c r="K5" s="30" t="s">
        <v>112</v>
      </c>
    </row>
    <row r="6" spans="2:11" ht="23.1" customHeight="1" x14ac:dyDescent="0.45">
      <c r="B6" s="22"/>
      <c r="C6" s="9" t="s">
        <v>82</v>
      </c>
      <c r="D6" s="9" t="s">
        <v>84</v>
      </c>
      <c r="E6" s="9" t="s">
        <v>86</v>
      </c>
      <c r="F6" s="9" t="s">
        <v>88</v>
      </c>
      <c r="G6" s="10" t="s">
        <v>90</v>
      </c>
      <c r="H6" s="14"/>
      <c r="I6" s="11"/>
      <c r="J6" s="11"/>
      <c r="K6" s="30" t="s">
        <v>118</v>
      </c>
    </row>
    <row r="7" spans="2:11" ht="23.1" customHeight="1" x14ac:dyDescent="0.45">
      <c r="B7" s="22"/>
      <c r="C7" s="31"/>
      <c r="D7" s="31"/>
      <c r="E7" s="31"/>
      <c r="F7" s="31"/>
      <c r="G7" s="41"/>
      <c r="H7" s="40"/>
      <c r="I7" s="40"/>
      <c r="J7" s="30"/>
      <c r="K7" s="30" t="s">
        <v>119</v>
      </c>
    </row>
    <row r="8" spans="2:11" ht="23.1" customHeight="1" x14ac:dyDescent="0.45">
      <c r="B8" s="17" t="s">
        <v>74</v>
      </c>
      <c r="C8" s="32">
        <v>21363</v>
      </c>
      <c r="D8" s="35">
        <v>6506</v>
      </c>
      <c r="E8" s="35">
        <v>2</v>
      </c>
      <c r="F8" s="35">
        <v>489</v>
      </c>
      <c r="G8" s="42">
        <v>1342</v>
      </c>
      <c r="H8" s="27">
        <v>7236</v>
      </c>
      <c r="I8" s="27">
        <v>0</v>
      </c>
      <c r="J8" s="27">
        <v>36938</v>
      </c>
      <c r="K8" s="27">
        <v>1764</v>
      </c>
    </row>
    <row r="9" spans="2:11" ht="23.1" customHeight="1" x14ac:dyDescent="0.45">
      <c r="B9" s="23" t="s">
        <v>73</v>
      </c>
      <c r="C9" s="33">
        <v>789</v>
      </c>
      <c r="D9" s="37">
        <v>3113</v>
      </c>
      <c r="E9" s="37">
        <v>0</v>
      </c>
      <c r="F9" s="37">
        <v>295</v>
      </c>
      <c r="G9" s="43">
        <v>1252</v>
      </c>
      <c r="H9" s="28">
        <v>3824</v>
      </c>
      <c r="I9" s="28">
        <v>0</v>
      </c>
      <c r="J9" s="63">
        <v>9273</v>
      </c>
      <c r="K9" s="28">
        <v>601</v>
      </c>
    </row>
    <row r="10" spans="2:11" ht="23.1" customHeight="1" x14ac:dyDescent="0.45">
      <c r="B10" s="17" t="s">
        <v>33</v>
      </c>
      <c r="C10" s="32">
        <f>SUM(C11:C18)</f>
        <v>2335</v>
      </c>
      <c r="D10" s="32">
        <f t="shared" ref="D10:H10" si="0">SUM(D11:D18)</f>
        <v>424</v>
      </c>
      <c r="E10" s="32">
        <f t="shared" si="0"/>
        <v>2</v>
      </c>
      <c r="F10" s="32">
        <f t="shared" si="0"/>
        <v>0</v>
      </c>
      <c r="G10" s="32">
        <f t="shared" si="0"/>
        <v>12</v>
      </c>
      <c r="H10" s="32">
        <f t="shared" si="0"/>
        <v>479</v>
      </c>
      <c r="I10" s="65">
        <f>SUM(I11:I18)</f>
        <v>0</v>
      </c>
      <c r="J10" s="62">
        <v>3252</v>
      </c>
      <c r="K10" s="27">
        <v>1713</v>
      </c>
    </row>
    <row r="11" spans="2:11" ht="23.1" customHeight="1" x14ac:dyDescent="0.45">
      <c r="B11" s="18" t="s">
        <v>18</v>
      </c>
      <c r="C11" s="34">
        <v>492</v>
      </c>
      <c r="D11" s="38">
        <v>16</v>
      </c>
      <c r="E11" s="38">
        <v>0</v>
      </c>
      <c r="F11" s="38">
        <v>0</v>
      </c>
      <c r="G11" s="6">
        <v>0</v>
      </c>
      <c r="H11" s="47">
        <v>55</v>
      </c>
      <c r="I11" s="78">
        <f t="shared" ref="I11:I18" si="1">SUM(I12:I19)</f>
        <v>0</v>
      </c>
      <c r="J11" s="64">
        <v>563</v>
      </c>
      <c r="K11" s="25">
        <v>2097</v>
      </c>
    </row>
    <row r="12" spans="2:11" ht="23.1" customHeight="1" x14ac:dyDescent="0.45">
      <c r="B12" s="19" t="s">
        <v>113</v>
      </c>
      <c r="C12" s="34">
        <v>640</v>
      </c>
      <c r="D12" s="38">
        <v>369</v>
      </c>
      <c r="E12" s="38">
        <v>0</v>
      </c>
      <c r="F12" s="38">
        <v>0</v>
      </c>
      <c r="G12" s="6">
        <v>8</v>
      </c>
      <c r="H12" s="47">
        <v>345</v>
      </c>
      <c r="I12" s="79">
        <f t="shared" si="1"/>
        <v>0</v>
      </c>
      <c r="J12" s="64">
        <v>1362</v>
      </c>
      <c r="K12" s="25">
        <v>1190</v>
      </c>
    </row>
    <row r="13" spans="2:11" ht="23.1" customHeight="1" x14ac:dyDescent="0.45">
      <c r="B13" s="19" t="s">
        <v>93</v>
      </c>
      <c r="C13" s="34">
        <v>209</v>
      </c>
      <c r="D13" s="38">
        <v>3</v>
      </c>
      <c r="E13" s="38">
        <v>0</v>
      </c>
      <c r="F13" s="38">
        <v>0</v>
      </c>
      <c r="G13" s="6">
        <v>0</v>
      </c>
      <c r="H13" s="47">
        <v>0</v>
      </c>
      <c r="I13" s="79">
        <f t="shared" si="1"/>
        <v>0</v>
      </c>
      <c r="J13" s="64">
        <v>212</v>
      </c>
      <c r="K13" s="25">
        <v>2253</v>
      </c>
    </row>
    <row r="14" spans="2:11" ht="23.1" customHeight="1" x14ac:dyDescent="0.45">
      <c r="B14" s="19" t="s">
        <v>94</v>
      </c>
      <c r="C14" s="34">
        <v>176</v>
      </c>
      <c r="D14" s="38">
        <v>16</v>
      </c>
      <c r="E14" s="38">
        <v>0</v>
      </c>
      <c r="F14" s="38">
        <v>0</v>
      </c>
      <c r="G14" s="6">
        <v>2</v>
      </c>
      <c r="H14" s="47">
        <v>17</v>
      </c>
      <c r="I14" s="79">
        <f t="shared" si="1"/>
        <v>0</v>
      </c>
      <c r="J14" s="64">
        <v>211</v>
      </c>
      <c r="K14" s="25">
        <v>2246</v>
      </c>
    </row>
    <row r="15" spans="2:11" ht="23.1" customHeight="1" x14ac:dyDescent="0.45">
      <c r="B15" s="19" t="s">
        <v>95</v>
      </c>
      <c r="C15" s="34">
        <v>169</v>
      </c>
      <c r="D15" s="38">
        <v>0</v>
      </c>
      <c r="E15" s="38">
        <v>0</v>
      </c>
      <c r="F15" s="38">
        <v>0</v>
      </c>
      <c r="G15" s="6">
        <v>0</v>
      </c>
      <c r="H15" s="47">
        <v>11</v>
      </c>
      <c r="I15" s="79">
        <f t="shared" si="1"/>
        <v>0</v>
      </c>
      <c r="J15" s="64">
        <v>180</v>
      </c>
      <c r="K15" s="25">
        <v>2476</v>
      </c>
    </row>
    <row r="16" spans="2:11" ht="23.1" customHeight="1" x14ac:dyDescent="0.45">
      <c r="B16" s="19" t="s">
        <v>36</v>
      </c>
      <c r="C16" s="34">
        <v>90</v>
      </c>
      <c r="D16" s="38">
        <v>0</v>
      </c>
      <c r="E16" s="38">
        <v>0</v>
      </c>
      <c r="F16" s="38">
        <v>0</v>
      </c>
      <c r="G16" s="6">
        <v>0</v>
      </c>
      <c r="H16" s="47">
        <v>0</v>
      </c>
      <c r="I16" s="79">
        <f t="shared" si="1"/>
        <v>0</v>
      </c>
      <c r="J16" s="64">
        <v>90</v>
      </c>
      <c r="K16" s="25">
        <v>2638</v>
      </c>
    </row>
    <row r="17" spans="2:11" ht="23.1" customHeight="1" x14ac:dyDescent="0.45">
      <c r="B17" s="19" t="s">
        <v>96</v>
      </c>
      <c r="C17" s="34">
        <v>391</v>
      </c>
      <c r="D17" s="38">
        <v>20</v>
      </c>
      <c r="E17" s="38">
        <v>2</v>
      </c>
      <c r="F17" s="38">
        <v>0</v>
      </c>
      <c r="G17" s="6">
        <v>0</v>
      </c>
      <c r="H17" s="47">
        <v>25</v>
      </c>
      <c r="I17" s="79">
        <f t="shared" si="1"/>
        <v>0</v>
      </c>
      <c r="J17" s="64">
        <v>438</v>
      </c>
      <c r="K17" s="25">
        <v>1694</v>
      </c>
    </row>
    <row r="18" spans="2:11" ht="23.1" customHeight="1" x14ac:dyDescent="0.45">
      <c r="B18" s="21" t="s">
        <v>97</v>
      </c>
      <c r="C18" s="34">
        <v>168</v>
      </c>
      <c r="D18" s="38">
        <v>0</v>
      </c>
      <c r="E18" s="38">
        <v>0</v>
      </c>
      <c r="F18" s="38">
        <v>0</v>
      </c>
      <c r="G18" s="6">
        <v>2</v>
      </c>
      <c r="H18" s="47">
        <v>26</v>
      </c>
      <c r="I18" s="80">
        <f t="shared" si="1"/>
        <v>0</v>
      </c>
      <c r="J18" s="56">
        <v>196</v>
      </c>
      <c r="K18" s="25">
        <v>2058</v>
      </c>
    </row>
    <row r="19" spans="2:11" ht="23.1" customHeight="1" x14ac:dyDescent="0.45">
      <c r="B19" s="17" t="s">
        <v>27</v>
      </c>
      <c r="C19" s="32">
        <f>SUM(C20:C24)</f>
        <v>1272</v>
      </c>
      <c r="D19" s="32">
        <f t="shared" ref="D19:I19" si="2">SUM(D20:D24)</f>
        <v>293</v>
      </c>
      <c r="E19" s="32">
        <f t="shared" si="2"/>
        <v>0</v>
      </c>
      <c r="F19" s="32">
        <f t="shared" si="2"/>
        <v>0</v>
      </c>
      <c r="G19" s="32">
        <f t="shared" si="2"/>
        <v>2</v>
      </c>
      <c r="H19" s="32">
        <f t="shared" si="2"/>
        <v>124</v>
      </c>
      <c r="I19" s="66">
        <f t="shared" si="2"/>
        <v>0</v>
      </c>
      <c r="J19" s="75">
        <v>1691</v>
      </c>
      <c r="K19" s="27">
        <v>2039</v>
      </c>
    </row>
    <row r="20" spans="2:11" ht="23.1" customHeight="1" x14ac:dyDescent="0.45">
      <c r="B20" s="18" t="s">
        <v>37</v>
      </c>
      <c r="C20" s="34">
        <v>207</v>
      </c>
      <c r="D20" s="38">
        <v>2</v>
      </c>
      <c r="E20" s="38">
        <v>0</v>
      </c>
      <c r="F20" s="38">
        <v>0</v>
      </c>
      <c r="G20" s="6">
        <v>1</v>
      </c>
      <c r="H20" s="25">
        <v>11</v>
      </c>
      <c r="I20" s="47">
        <v>0</v>
      </c>
      <c r="J20" s="68">
        <v>221</v>
      </c>
      <c r="K20" s="25">
        <v>2433</v>
      </c>
    </row>
    <row r="21" spans="2:11" ht="23.1" customHeight="1" x14ac:dyDescent="0.45">
      <c r="B21" s="19" t="s">
        <v>38</v>
      </c>
      <c r="C21" s="34">
        <v>418</v>
      </c>
      <c r="D21" s="38">
        <v>283</v>
      </c>
      <c r="E21" s="38">
        <v>0</v>
      </c>
      <c r="F21" s="38">
        <v>0</v>
      </c>
      <c r="G21" s="6">
        <v>1</v>
      </c>
      <c r="H21" s="25">
        <v>94</v>
      </c>
      <c r="I21" s="47">
        <v>0</v>
      </c>
      <c r="J21" s="69">
        <v>796</v>
      </c>
      <c r="K21" s="25">
        <v>1086</v>
      </c>
    </row>
    <row r="22" spans="2:11" ht="23.1" customHeight="1" x14ac:dyDescent="0.45">
      <c r="B22" s="19" t="s">
        <v>39</v>
      </c>
      <c r="C22" s="34">
        <v>254</v>
      </c>
      <c r="D22" s="38">
        <v>4</v>
      </c>
      <c r="E22" s="38">
        <v>0</v>
      </c>
      <c r="F22" s="38">
        <v>0</v>
      </c>
      <c r="G22" s="6">
        <v>0</v>
      </c>
      <c r="H22" s="25">
        <v>9</v>
      </c>
      <c r="I22" s="47">
        <v>0</v>
      </c>
      <c r="J22" s="69">
        <v>267</v>
      </c>
      <c r="K22" s="25">
        <v>3719</v>
      </c>
    </row>
    <row r="23" spans="2:11" ht="23.1" customHeight="1" x14ac:dyDescent="0.45">
      <c r="B23" s="19" t="s">
        <v>98</v>
      </c>
      <c r="C23" s="34">
        <v>187</v>
      </c>
      <c r="D23" s="38">
        <v>0</v>
      </c>
      <c r="E23" s="38">
        <v>0</v>
      </c>
      <c r="F23" s="38">
        <v>0</v>
      </c>
      <c r="G23" s="6">
        <v>0</v>
      </c>
      <c r="H23" s="25">
        <v>10</v>
      </c>
      <c r="I23" s="47">
        <v>0</v>
      </c>
      <c r="J23" s="69">
        <v>197</v>
      </c>
      <c r="K23" s="25">
        <v>3034</v>
      </c>
    </row>
    <row r="24" spans="2:11" ht="23.1" customHeight="1" x14ac:dyDescent="0.45">
      <c r="B24" s="21" t="s">
        <v>99</v>
      </c>
      <c r="C24" s="34">
        <v>206</v>
      </c>
      <c r="D24" s="38">
        <v>4</v>
      </c>
      <c r="E24" s="38">
        <v>0</v>
      </c>
      <c r="F24" s="38">
        <v>0</v>
      </c>
      <c r="G24" s="6">
        <v>0</v>
      </c>
      <c r="H24" s="25">
        <v>0</v>
      </c>
      <c r="I24" s="47">
        <v>0</v>
      </c>
      <c r="J24" s="70">
        <v>210</v>
      </c>
      <c r="K24" s="25">
        <v>2168</v>
      </c>
    </row>
    <row r="25" spans="2:11" ht="23.1" customHeight="1" x14ac:dyDescent="0.45">
      <c r="B25" s="17" t="s">
        <v>28</v>
      </c>
      <c r="C25" s="35">
        <f>SUM(C26:C30)</f>
        <v>1072</v>
      </c>
      <c r="D25" s="35">
        <f t="shared" ref="D25:I25" si="3">SUM(D26:D30)</f>
        <v>32</v>
      </c>
      <c r="E25" s="35">
        <f t="shared" si="3"/>
        <v>0</v>
      </c>
      <c r="F25" s="35">
        <f t="shared" si="3"/>
        <v>0</v>
      </c>
      <c r="G25" s="35">
        <f t="shared" si="3"/>
        <v>0</v>
      </c>
      <c r="H25" s="35">
        <f t="shared" si="3"/>
        <v>90</v>
      </c>
      <c r="I25" s="35">
        <f t="shared" si="3"/>
        <v>0</v>
      </c>
      <c r="J25" s="77">
        <v>1194</v>
      </c>
      <c r="K25" s="27">
        <v>2502</v>
      </c>
    </row>
    <row r="26" spans="2:11" ht="23.1" customHeight="1" x14ac:dyDescent="0.45">
      <c r="B26" s="18" t="s">
        <v>40</v>
      </c>
      <c r="C26" s="34">
        <v>196</v>
      </c>
      <c r="D26" s="38">
        <v>0</v>
      </c>
      <c r="E26" s="38">
        <v>0</v>
      </c>
      <c r="F26" s="38">
        <v>0</v>
      </c>
      <c r="G26" s="6">
        <v>0</v>
      </c>
      <c r="H26" s="25">
        <v>4</v>
      </c>
      <c r="I26" s="47">
        <v>0</v>
      </c>
      <c r="J26" s="68">
        <v>200</v>
      </c>
      <c r="K26" s="25">
        <v>3635</v>
      </c>
    </row>
    <row r="27" spans="2:11" ht="23.1" customHeight="1" x14ac:dyDescent="0.45">
      <c r="B27" s="19" t="s">
        <v>100</v>
      </c>
      <c r="C27" s="34">
        <v>120</v>
      </c>
      <c r="D27" s="38">
        <v>0</v>
      </c>
      <c r="E27" s="38">
        <v>0</v>
      </c>
      <c r="F27" s="38">
        <v>0</v>
      </c>
      <c r="G27" s="6">
        <v>0</v>
      </c>
      <c r="H27" s="25">
        <v>9</v>
      </c>
      <c r="I27" s="47">
        <v>0</v>
      </c>
      <c r="J27" s="69">
        <v>129</v>
      </c>
      <c r="K27" s="25">
        <v>2548</v>
      </c>
    </row>
    <row r="28" spans="2:11" ht="23.1" customHeight="1" x14ac:dyDescent="0.45">
      <c r="B28" s="19" t="s">
        <v>41</v>
      </c>
      <c r="C28" s="34">
        <v>418</v>
      </c>
      <c r="D28" s="38">
        <v>32</v>
      </c>
      <c r="E28" s="38">
        <v>0</v>
      </c>
      <c r="F28" s="38">
        <v>0</v>
      </c>
      <c r="G28" s="6">
        <v>0</v>
      </c>
      <c r="H28" s="25">
        <v>50</v>
      </c>
      <c r="I28" s="47">
        <v>0</v>
      </c>
      <c r="J28" s="69">
        <v>500</v>
      </c>
      <c r="K28" s="25">
        <v>2125</v>
      </c>
    </row>
    <row r="29" spans="2:11" ht="23.1" customHeight="1" x14ac:dyDescent="0.45">
      <c r="B29" s="19" t="s">
        <v>42</v>
      </c>
      <c r="C29" s="34">
        <v>212</v>
      </c>
      <c r="D29" s="38">
        <v>0</v>
      </c>
      <c r="E29" s="38">
        <v>0</v>
      </c>
      <c r="F29" s="38">
        <v>0</v>
      </c>
      <c r="G29" s="6">
        <v>0</v>
      </c>
      <c r="H29" s="25">
        <v>27</v>
      </c>
      <c r="I29" s="47">
        <v>0</v>
      </c>
      <c r="J29" s="69">
        <v>239</v>
      </c>
      <c r="K29" s="25">
        <v>2259</v>
      </c>
    </row>
    <row r="30" spans="2:11" ht="23.1" customHeight="1" x14ac:dyDescent="0.45">
      <c r="B30" s="20" t="s">
        <v>101</v>
      </c>
      <c r="C30" s="36">
        <v>126</v>
      </c>
      <c r="D30" s="39">
        <v>0</v>
      </c>
      <c r="E30" s="39">
        <v>0</v>
      </c>
      <c r="F30" s="39">
        <v>0</v>
      </c>
      <c r="G30" s="44">
        <v>0</v>
      </c>
      <c r="H30" s="26">
        <v>0</v>
      </c>
      <c r="I30" s="76">
        <v>0</v>
      </c>
      <c r="J30" s="70">
        <v>126</v>
      </c>
      <c r="K30" s="26">
        <v>2613</v>
      </c>
    </row>
    <row r="31" spans="2:11" ht="23.1" customHeight="1" x14ac:dyDescent="0.45">
      <c r="B31" s="17" t="s">
        <v>29</v>
      </c>
      <c r="C31" s="32">
        <f>SUM(C32:C40)</f>
        <v>1879</v>
      </c>
      <c r="D31" s="32">
        <f t="shared" ref="D31:I31" si="4">SUM(D32:D40)</f>
        <v>739</v>
      </c>
      <c r="E31" s="32">
        <f t="shared" si="4"/>
        <v>0</v>
      </c>
      <c r="F31" s="32">
        <f t="shared" si="4"/>
        <v>53</v>
      </c>
      <c r="G31" s="32">
        <f t="shared" si="4"/>
        <v>7</v>
      </c>
      <c r="H31" s="32">
        <f t="shared" si="4"/>
        <v>392</v>
      </c>
      <c r="I31" s="61">
        <f t="shared" si="4"/>
        <v>0</v>
      </c>
      <c r="J31" s="74">
        <v>3070</v>
      </c>
      <c r="K31" s="27">
        <v>1647</v>
      </c>
    </row>
    <row r="32" spans="2:11" ht="23.1" customHeight="1" x14ac:dyDescent="0.45">
      <c r="B32" s="18" t="s">
        <v>43</v>
      </c>
      <c r="C32" s="34">
        <v>77</v>
      </c>
      <c r="D32" s="38">
        <v>146</v>
      </c>
      <c r="E32" s="38">
        <v>0</v>
      </c>
      <c r="F32" s="6">
        <v>0</v>
      </c>
      <c r="G32" s="25">
        <v>0</v>
      </c>
      <c r="H32" s="25">
        <v>0</v>
      </c>
      <c r="I32" s="47">
        <v>0</v>
      </c>
      <c r="J32" s="68">
        <v>223</v>
      </c>
      <c r="K32" s="25">
        <v>1160</v>
      </c>
    </row>
    <row r="33" spans="2:11" ht="23.1" customHeight="1" x14ac:dyDescent="0.45">
      <c r="B33" s="45" t="s">
        <v>114</v>
      </c>
      <c r="C33" s="34">
        <v>131</v>
      </c>
      <c r="D33" s="38">
        <v>0</v>
      </c>
      <c r="E33" s="38">
        <v>0</v>
      </c>
      <c r="F33" s="6">
        <v>0</v>
      </c>
      <c r="G33" s="25">
        <v>0</v>
      </c>
      <c r="H33" s="25">
        <v>0</v>
      </c>
      <c r="I33" s="47">
        <v>0</v>
      </c>
      <c r="J33" s="69">
        <v>131</v>
      </c>
      <c r="K33" s="25">
        <v>0</v>
      </c>
    </row>
    <row r="34" spans="2:11" s="3" customFormat="1" ht="23.1" customHeight="1" x14ac:dyDescent="0.45">
      <c r="B34" s="18" t="s">
        <v>44</v>
      </c>
      <c r="C34" s="34">
        <v>414</v>
      </c>
      <c r="D34" s="38">
        <v>76</v>
      </c>
      <c r="E34" s="38">
        <v>0</v>
      </c>
      <c r="F34" s="6">
        <v>53</v>
      </c>
      <c r="G34" s="25">
        <v>2</v>
      </c>
      <c r="H34" s="25">
        <v>137</v>
      </c>
      <c r="I34" s="47">
        <v>0</v>
      </c>
      <c r="J34" s="69">
        <v>682</v>
      </c>
      <c r="K34" s="25">
        <v>1802</v>
      </c>
    </row>
    <row r="35" spans="2:11" ht="23.1" customHeight="1" x14ac:dyDescent="0.45">
      <c r="B35" s="19" t="s">
        <v>45</v>
      </c>
      <c r="C35" s="34">
        <v>203</v>
      </c>
      <c r="D35" s="38">
        <v>445</v>
      </c>
      <c r="E35" s="38">
        <v>0</v>
      </c>
      <c r="F35" s="6">
        <v>0</v>
      </c>
      <c r="G35" s="25">
        <v>2</v>
      </c>
      <c r="H35" s="25">
        <v>155</v>
      </c>
      <c r="I35" s="47">
        <v>0</v>
      </c>
      <c r="J35" s="69">
        <v>805</v>
      </c>
      <c r="K35" s="25">
        <v>1402</v>
      </c>
    </row>
    <row r="36" spans="2:11" ht="23.1" customHeight="1" x14ac:dyDescent="0.45">
      <c r="B36" s="19" t="s">
        <v>46</v>
      </c>
      <c r="C36" s="34">
        <v>278</v>
      </c>
      <c r="D36" s="38">
        <v>0</v>
      </c>
      <c r="E36" s="38">
        <v>0</v>
      </c>
      <c r="F36" s="6">
        <v>0</v>
      </c>
      <c r="G36" s="25">
        <v>0</v>
      </c>
      <c r="H36" s="25">
        <v>18</v>
      </c>
      <c r="I36" s="47">
        <v>0</v>
      </c>
      <c r="J36" s="69">
        <v>296</v>
      </c>
      <c r="K36" s="25">
        <v>2749</v>
      </c>
    </row>
    <row r="37" spans="2:11" ht="23.1" customHeight="1" x14ac:dyDescent="0.45">
      <c r="B37" s="19" t="s">
        <v>102</v>
      </c>
      <c r="C37" s="34">
        <v>235</v>
      </c>
      <c r="D37" s="38">
        <v>69</v>
      </c>
      <c r="E37" s="38">
        <v>0</v>
      </c>
      <c r="F37" s="6">
        <v>0</v>
      </c>
      <c r="G37" s="25">
        <v>0</v>
      </c>
      <c r="H37" s="25">
        <v>17</v>
      </c>
      <c r="I37" s="47">
        <v>0</v>
      </c>
      <c r="J37" s="69">
        <v>321</v>
      </c>
      <c r="K37" s="25">
        <v>2357</v>
      </c>
    </row>
    <row r="38" spans="2:11" ht="23.1" customHeight="1" x14ac:dyDescent="0.45">
      <c r="B38" s="19" t="s">
        <v>47</v>
      </c>
      <c r="C38" s="34">
        <v>350</v>
      </c>
      <c r="D38" s="38">
        <v>3</v>
      </c>
      <c r="E38" s="38">
        <v>0</v>
      </c>
      <c r="F38" s="6">
        <v>0</v>
      </c>
      <c r="G38" s="25">
        <v>0</v>
      </c>
      <c r="H38" s="25">
        <v>53</v>
      </c>
      <c r="I38" s="47">
        <v>0</v>
      </c>
      <c r="J38" s="69">
        <v>406</v>
      </c>
      <c r="K38" s="25">
        <v>1570</v>
      </c>
    </row>
    <row r="39" spans="2:11" ht="23.1" customHeight="1" x14ac:dyDescent="0.45">
      <c r="B39" s="19" t="s">
        <v>103</v>
      </c>
      <c r="C39" s="34">
        <v>90</v>
      </c>
      <c r="D39" s="38">
        <v>0</v>
      </c>
      <c r="E39" s="38">
        <v>0</v>
      </c>
      <c r="F39" s="6">
        <v>0</v>
      </c>
      <c r="G39" s="25">
        <v>0</v>
      </c>
      <c r="H39" s="25">
        <v>6</v>
      </c>
      <c r="I39" s="47">
        <v>0</v>
      </c>
      <c r="J39" s="69">
        <v>96</v>
      </c>
      <c r="K39" s="25">
        <v>2182</v>
      </c>
    </row>
    <row r="40" spans="2:11" ht="23.1" customHeight="1" x14ac:dyDescent="0.45">
      <c r="B40" s="21" t="s">
        <v>48</v>
      </c>
      <c r="C40" s="34">
        <v>101</v>
      </c>
      <c r="D40" s="38">
        <v>0</v>
      </c>
      <c r="E40" s="38">
        <v>0</v>
      </c>
      <c r="F40" s="6">
        <v>0</v>
      </c>
      <c r="G40" s="25">
        <v>3</v>
      </c>
      <c r="H40" s="25">
        <v>6</v>
      </c>
      <c r="I40" s="47">
        <v>0</v>
      </c>
      <c r="J40" s="81">
        <v>110</v>
      </c>
      <c r="K40" s="25">
        <v>2551</v>
      </c>
    </row>
    <row r="41" spans="2:11" ht="23.1" customHeight="1" x14ac:dyDescent="0.45">
      <c r="B41" s="17" t="s">
        <v>34</v>
      </c>
      <c r="C41" s="32">
        <f>SUM(C42:C49)</f>
        <v>1876</v>
      </c>
      <c r="D41" s="32">
        <f t="shared" ref="D41:H41" si="5">SUM(D42:D49)</f>
        <v>154</v>
      </c>
      <c r="E41" s="32">
        <f t="shared" si="5"/>
        <v>0</v>
      </c>
      <c r="F41" s="32">
        <f t="shared" si="5"/>
        <v>141</v>
      </c>
      <c r="G41" s="32">
        <f t="shared" si="5"/>
        <v>2</v>
      </c>
      <c r="H41" s="32">
        <f t="shared" si="5"/>
        <v>384</v>
      </c>
      <c r="I41" s="61">
        <f>SUM(I42:I49)</f>
        <v>0</v>
      </c>
      <c r="J41" s="49">
        <v>2557</v>
      </c>
      <c r="K41" s="27">
        <v>2019</v>
      </c>
    </row>
    <row r="42" spans="2:11" ht="23.1" customHeight="1" x14ac:dyDescent="0.45">
      <c r="B42" s="18" t="s">
        <v>104</v>
      </c>
      <c r="C42" s="34">
        <v>270</v>
      </c>
      <c r="D42" s="38">
        <v>13</v>
      </c>
      <c r="E42" s="38">
        <v>0</v>
      </c>
      <c r="F42" s="6">
        <v>0</v>
      </c>
      <c r="G42" s="25">
        <v>0</v>
      </c>
      <c r="H42" s="25">
        <v>13</v>
      </c>
      <c r="I42" s="47">
        <v>0</v>
      </c>
      <c r="J42" s="68">
        <v>296</v>
      </c>
      <c r="K42" s="25">
        <v>2754</v>
      </c>
    </row>
    <row r="43" spans="2:11" ht="23.1" customHeight="1" x14ac:dyDescent="0.45">
      <c r="B43" s="19" t="s">
        <v>105</v>
      </c>
      <c r="C43" s="34">
        <v>329</v>
      </c>
      <c r="D43" s="38">
        <v>115</v>
      </c>
      <c r="E43" s="38">
        <v>0</v>
      </c>
      <c r="F43" s="6">
        <v>0</v>
      </c>
      <c r="G43" s="25">
        <v>2</v>
      </c>
      <c r="H43" s="25">
        <v>81</v>
      </c>
      <c r="I43" s="47">
        <v>0</v>
      </c>
      <c r="J43" s="69">
        <v>527</v>
      </c>
      <c r="K43" s="25">
        <v>1718</v>
      </c>
    </row>
    <row r="44" spans="2:11" ht="23.1" customHeight="1" x14ac:dyDescent="0.45">
      <c r="B44" s="19" t="s">
        <v>49</v>
      </c>
      <c r="C44" s="34">
        <v>200</v>
      </c>
      <c r="D44" s="38">
        <v>20</v>
      </c>
      <c r="E44" s="38">
        <v>0</v>
      </c>
      <c r="F44" s="6">
        <v>1</v>
      </c>
      <c r="G44" s="25">
        <v>0</v>
      </c>
      <c r="H44" s="25">
        <v>2</v>
      </c>
      <c r="I44" s="47">
        <v>0</v>
      </c>
      <c r="J44" s="69">
        <v>223</v>
      </c>
      <c r="K44" s="25">
        <v>2397</v>
      </c>
    </row>
    <row r="45" spans="2:11" ht="23.1" customHeight="1" x14ac:dyDescent="0.45">
      <c r="B45" s="19" t="s">
        <v>107</v>
      </c>
      <c r="C45" s="34">
        <v>151</v>
      </c>
      <c r="D45" s="38">
        <v>3</v>
      </c>
      <c r="E45" s="38">
        <v>0</v>
      </c>
      <c r="F45" s="6">
        <v>0</v>
      </c>
      <c r="G45" s="25">
        <v>0</v>
      </c>
      <c r="H45" s="25">
        <v>17</v>
      </c>
      <c r="I45" s="47">
        <v>0</v>
      </c>
      <c r="J45" s="69">
        <v>171</v>
      </c>
      <c r="K45" s="25">
        <v>2803</v>
      </c>
    </row>
    <row r="46" spans="2:11" ht="23.1" customHeight="1" x14ac:dyDescent="0.45">
      <c r="B46" s="19" t="s">
        <v>106</v>
      </c>
      <c r="C46" s="34">
        <v>395</v>
      </c>
      <c r="D46" s="38">
        <v>3</v>
      </c>
      <c r="E46" s="38">
        <v>0</v>
      </c>
      <c r="F46" s="6">
        <v>0</v>
      </c>
      <c r="G46" s="25">
        <v>0</v>
      </c>
      <c r="H46" s="25">
        <v>45</v>
      </c>
      <c r="I46" s="47">
        <v>0</v>
      </c>
      <c r="J46" s="69">
        <v>443</v>
      </c>
      <c r="K46" s="25">
        <v>1913</v>
      </c>
    </row>
    <row r="47" spans="2:11" ht="23.1" customHeight="1" x14ac:dyDescent="0.45">
      <c r="B47" s="19" t="s">
        <v>50</v>
      </c>
      <c r="C47" s="34">
        <v>67</v>
      </c>
      <c r="D47" s="38">
        <v>0</v>
      </c>
      <c r="E47" s="38">
        <v>0</v>
      </c>
      <c r="F47" s="6">
        <v>0</v>
      </c>
      <c r="G47" s="25">
        <v>0</v>
      </c>
      <c r="H47" s="25">
        <v>4</v>
      </c>
      <c r="I47" s="47">
        <v>0</v>
      </c>
      <c r="J47" s="69">
        <v>71</v>
      </c>
      <c r="K47" s="25">
        <v>2706</v>
      </c>
    </row>
    <row r="48" spans="2:11" ht="23.1" customHeight="1" x14ac:dyDescent="0.45">
      <c r="B48" s="19" t="s">
        <v>51</v>
      </c>
      <c r="C48" s="34">
        <v>178</v>
      </c>
      <c r="D48" s="38">
        <v>0</v>
      </c>
      <c r="E48" s="38">
        <v>0</v>
      </c>
      <c r="F48" s="6">
        <v>140</v>
      </c>
      <c r="G48" s="25">
        <v>0</v>
      </c>
      <c r="H48" s="25">
        <v>187</v>
      </c>
      <c r="I48" s="47">
        <v>0</v>
      </c>
      <c r="J48" s="69">
        <v>505</v>
      </c>
      <c r="K48" s="25">
        <v>1069</v>
      </c>
    </row>
    <row r="49" spans="2:11" ht="23.1" customHeight="1" x14ac:dyDescent="0.45">
      <c r="B49" s="21" t="s">
        <v>52</v>
      </c>
      <c r="C49" s="34">
        <v>286</v>
      </c>
      <c r="D49" s="38">
        <v>0</v>
      </c>
      <c r="E49" s="38">
        <v>0</v>
      </c>
      <c r="F49" s="6">
        <v>0</v>
      </c>
      <c r="G49" s="25">
        <v>0</v>
      </c>
      <c r="H49" s="25">
        <v>35</v>
      </c>
      <c r="I49" s="47">
        <v>0</v>
      </c>
      <c r="J49" s="70">
        <v>321</v>
      </c>
      <c r="K49" s="25">
        <v>2642</v>
      </c>
    </row>
    <row r="50" spans="2:11" ht="23.1" customHeight="1" x14ac:dyDescent="0.45">
      <c r="B50" s="17" t="s">
        <v>30</v>
      </c>
      <c r="C50" s="32">
        <v>2141</v>
      </c>
      <c r="D50" s="35">
        <v>217</v>
      </c>
      <c r="E50" s="35">
        <v>0</v>
      </c>
      <c r="F50" s="42">
        <v>0</v>
      </c>
      <c r="G50" s="27">
        <v>12</v>
      </c>
      <c r="H50" s="27">
        <v>1027</v>
      </c>
      <c r="I50" s="27">
        <v>0</v>
      </c>
      <c r="J50" s="49">
        <v>3397</v>
      </c>
      <c r="K50" s="27">
        <v>1774</v>
      </c>
    </row>
    <row r="51" spans="2:11" ht="23.1" customHeight="1" x14ac:dyDescent="0.45">
      <c r="B51" s="18" t="s">
        <v>0</v>
      </c>
      <c r="C51" s="34">
        <v>303</v>
      </c>
      <c r="D51" s="38">
        <v>0</v>
      </c>
      <c r="E51" s="38">
        <v>0</v>
      </c>
      <c r="F51" s="6">
        <v>0</v>
      </c>
      <c r="G51" s="25">
        <v>0</v>
      </c>
      <c r="H51" s="25">
        <v>60</v>
      </c>
      <c r="I51" s="47">
        <v>0</v>
      </c>
      <c r="J51" s="68">
        <v>363</v>
      </c>
      <c r="K51" s="25">
        <v>1467</v>
      </c>
    </row>
    <row r="52" spans="2:11" ht="23.1" customHeight="1" x14ac:dyDescent="0.45">
      <c r="B52" s="19" t="s">
        <v>108</v>
      </c>
      <c r="C52" s="34">
        <v>294</v>
      </c>
      <c r="D52" s="38">
        <v>0</v>
      </c>
      <c r="E52" s="38">
        <v>0</v>
      </c>
      <c r="F52" s="6">
        <v>0</v>
      </c>
      <c r="G52" s="25">
        <v>0</v>
      </c>
      <c r="H52" s="25">
        <v>47</v>
      </c>
      <c r="I52" s="47">
        <v>0</v>
      </c>
      <c r="J52" s="69">
        <v>341</v>
      </c>
      <c r="K52" s="25">
        <v>2079</v>
      </c>
    </row>
    <row r="53" spans="2:11" ht="23.1" customHeight="1" x14ac:dyDescent="0.45">
      <c r="B53" s="19" t="s">
        <v>1</v>
      </c>
      <c r="C53" s="34">
        <v>571</v>
      </c>
      <c r="D53" s="38">
        <v>185</v>
      </c>
      <c r="E53" s="38">
        <v>0</v>
      </c>
      <c r="F53" s="6">
        <v>0</v>
      </c>
      <c r="G53" s="25">
        <v>9</v>
      </c>
      <c r="H53" s="25">
        <v>470</v>
      </c>
      <c r="I53" s="47">
        <v>0</v>
      </c>
      <c r="J53" s="69">
        <v>1235</v>
      </c>
      <c r="K53" s="25">
        <v>1217</v>
      </c>
    </row>
    <row r="54" spans="2:11" ht="23.1" customHeight="1" x14ac:dyDescent="0.45">
      <c r="B54" s="20" t="s">
        <v>2</v>
      </c>
      <c r="C54" s="36">
        <v>85</v>
      </c>
      <c r="D54" s="39">
        <v>0</v>
      </c>
      <c r="E54" s="39">
        <v>0</v>
      </c>
      <c r="F54" s="44">
        <v>0</v>
      </c>
      <c r="G54" s="26">
        <v>0</v>
      </c>
      <c r="H54" s="26">
        <v>26</v>
      </c>
      <c r="I54" s="73">
        <v>0</v>
      </c>
      <c r="J54" s="70">
        <v>111</v>
      </c>
      <c r="K54" s="26">
        <v>1980</v>
      </c>
    </row>
    <row r="55" spans="2:11" ht="23.1" customHeight="1" x14ac:dyDescent="0.45">
      <c r="B55" s="24" t="s">
        <v>109</v>
      </c>
      <c r="C55" s="34">
        <v>207</v>
      </c>
      <c r="D55" s="38">
        <v>19</v>
      </c>
      <c r="E55" s="38">
        <v>0</v>
      </c>
      <c r="F55" s="38">
        <v>0</v>
      </c>
      <c r="G55" s="6">
        <v>1</v>
      </c>
      <c r="H55" s="25">
        <v>2</v>
      </c>
      <c r="I55" s="25">
        <v>0</v>
      </c>
      <c r="J55" s="25">
        <v>229</v>
      </c>
      <c r="K55" s="25">
        <v>2134</v>
      </c>
    </row>
    <row r="56" spans="2:11" ht="23.1" customHeight="1" x14ac:dyDescent="0.45">
      <c r="B56" s="24" t="s">
        <v>3</v>
      </c>
      <c r="C56" s="34">
        <v>241</v>
      </c>
      <c r="D56" s="38">
        <v>5</v>
      </c>
      <c r="E56" s="38">
        <v>0</v>
      </c>
      <c r="F56" s="38">
        <v>0</v>
      </c>
      <c r="G56" s="6">
        <v>1</v>
      </c>
      <c r="H56" s="25">
        <v>117</v>
      </c>
      <c r="I56" s="25">
        <v>0</v>
      </c>
      <c r="J56" s="25">
        <v>364</v>
      </c>
      <c r="K56" s="25">
        <v>1953</v>
      </c>
    </row>
    <row r="57" spans="2:11" ht="23.1" customHeight="1" x14ac:dyDescent="0.45">
      <c r="B57" s="18" t="s">
        <v>53</v>
      </c>
      <c r="C57" s="34">
        <v>274</v>
      </c>
      <c r="D57" s="38">
        <v>3</v>
      </c>
      <c r="E57" s="38">
        <v>0</v>
      </c>
      <c r="F57" s="38">
        <v>0</v>
      </c>
      <c r="G57" s="6">
        <v>1</v>
      </c>
      <c r="H57" s="25">
        <v>305</v>
      </c>
      <c r="I57" s="25">
        <v>0</v>
      </c>
      <c r="J57" s="25">
        <v>583</v>
      </c>
      <c r="K57" s="25">
        <v>2231</v>
      </c>
    </row>
    <row r="58" spans="2:11" ht="23.1" customHeight="1" x14ac:dyDescent="0.45">
      <c r="B58" s="24" t="s">
        <v>110</v>
      </c>
      <c r="C58" s="34">
        <v>166</v>
      </c>
      <c r="D58" s="38">
        <v>5</v>
      </c>
      <c r="E58" s="38">
        <v>0</v>
      </c>
      <c r="F58" s="38">
        <v>0</v>
      </c>
      <c r="G58" s="6">
        <v>0</v>
      </c>
      <c r="H58" s="25">
        <v>0</v>
      </c>
      <c r="I58" s="25">
        <v>0</v>
      </c>
      <c r="J58" s="25">
        <v>171</v>
      </c>
      <c r="K58" s="25">
        <v>3273</v>
      </c>
    </row>
    <row r="59" spans="2:11" ht="23.1" customHeight="1" x14ac:dyDescent="0.45">
      <c r="B59" s="17" t="s">
        <v>23</v>
      </c>
      <c r="C59" s="32">
        <f>SUM(C60:C63)</f>
        <v>1579</v>
      </c>
      <c r="D59" s="32">
        <f t="shared" ref="D59:I59" si="6">SUM(D60:D63)</f>
        <v>835</v>
      </c>
      <c r="E59" s="32">
        <f t="shared" si="6"/>
        <v>0</v>
      </c>
      <c r="F59" s="32">
        <f t="shared" si="6"/>
        <v>0</v>
      </c>
      <c r="G59" s="32">
        <f t="shared" si="6"/>
        <v>14</v>
      </c>
      <c r="H59" s="32">
        <f t="shared" si="6"/>
        <v>94</v>
      </c>
      <c r="I59" s="61">
        <f t="shared" si="6"/>
        <v>0</v>
      </c>
      <c r="J59" s="67">
        <v>2522</v>
      </c>
      <c r="K59" s="27">
        <v>2005</v>
      </c>
    </row>
    <row r="60" spans="2:11" ht="23.1" customHeight="1" x14ac:dyDescent="0.45">
      <c r="B60" s="18" t="s">
        <v>4</v>
      </c>
      <c r="C60" s="34">
        <v>257</v>
      </c>
      <c r="D60" s="38">
        <v>1</v>
      </c>
      <c r="E60" s="38">
        <v>0</v>
      </c>
      <c r="F60" s="38">
        <v>0</v>
      </c>
      <c r="G60" s="6">
        <v>2</v>
      </c>
      <c r="H60" s="25">
        <v>4</v>
      </c>
      <c r="I60" s="47">
        <v>0</v>
      </c>
      <c r="J60" s="68">
        <v>264</v>
      </c>
      <c r="K60" s="25">
        <v>3731</v>
      </c>
    </row>
    <row r="61" spans="2:11" ht="23.1" customHeight="1" x14ac:dyDescent="0.45">
      <c r="B61" s="19" t="s">
        <v>54</v>
      </c>
      <c r="C61" s="34">
        <v>690</v>
      </c>
      <c r="D61" s="38">
        <v>801</v>
      </c>
      <c r="E61" s="38">
        <v>0</v>
      </c>
      <c r="F61" s="38">
        <v>0</v>
      </c>
      <c r="G61" s="6">
        <v>8</v>
      </c>
      <c r="H61" s="25">
        <v>68</v>
      </c>
      <c r="I61" s="47">
        <v>0</v>
      </c>
      <c r="J61" s="69">
        <v>1567</v>
      </c>
      <c r="K61" s="25">
        <v>1151</v>
      </c>
    </row>
    <row r="62" spans="2:11" ht="23.1" customHeight="1" x14ac:dyDescent="0.45">
      <c r="B62" s="19" t="s">
        <v>5</v>
      </c>
      <c r="C62" s="34">
        <v>279</v>
      </c>
      <c r="D62" s="38">
        <v>29</v>
      </c>
      <c r="E62" s="38">
        <v>0</v>
      </c>
      <c r="F62" s="38">
        <v>0</v>
      </c>
      <c r="G62" s="6">
        <v>0</v>
      </c>
      <c r="H62" s="25">
        <v>3</v>
      </c>
      <c r="I62" s="47">
        <v>0</v>
      </c>
      <c r="J62" s="69">
        <v>311</v>
      </c>
      <c r="K62" s="25">
        <v>3095</v>
      </c>
    </row>
    <row r="63" spans="2:11" ht="23.1" customHeight="1" x14ac:dyDescent="0.45">
      <c r="B63" s="21" t="s">
        <v>55</v>
      </c>
      <c r="C63" s="34">
        <v>353</v>
      </c>
      <c r="D63" s="38">
        <v>4</v>
      </c>
      <c r="E63" s="38">
        <v>0</v>
      </c>
      <c r="F63" s="38">
        <v>0</v>
      </c>
      <c r="G63" s="6">
        <v>4</v>
      </c>
      <c r="H63" s="25">
        <v>19</v>
      </c>
      <c r="I63" s="47">
        <v>0</v>
      </c>
      <c r="J63" s="70">
        <v>380</v>
      </c>
      <c r="K63" s="25">
        <v>3438</v>
      </c>
    </row>
    <row r="64" spans="2:11" ht="23.1" customHeight="1" x14ac:dyDescent="0.45">
      <c r="B64" s="17" t="s">
        <v>24</v>
      </c>
      <c r="C64" s="32">
        <f>SUM(C65:C71)</f>
        <v>1508</v>
      </c>
      <c r="D64" s="32">
        <f t="shared" ref="D64:H64" si="7">SUM(D65:D71)</f>
        <v>35</v>
      </c>
      <c r="E64" s="32">
        <f t="shared" si="7"/>
        <v>0</v>
      </c>
      <c r="F64" s="32">
        <f t="shared" si="7"/>
        <v>0</v>
      </c>
      <c r="G64" s="32">
        <f t="shared" si="7"/>
        <v>5</v>
      </c>
      <c r="H64" s="61">
        <f t="shared" si="7"/>
        <v>92</v>
      </c>
      <c r="I64" s="27">
        <v>0</v>
      </c>
      <c r="J64" s="49">
        <v>1640</v>
      </c>
      <c r="K64" s="27">
        <v>3375</v>
      </c>
    </row>
    <row r="65" spans="2:11" ht="23.1" customHeight="1" x14ac:dyDescent="0.45">
      <c r="B65" s="18" t="s">
        <v>56</v>
      </c>
      <c r="C65" s="34">
        <v>170</v>
      </c>
      <c r="D65" s="38">
        <v>3</v>
      </c>
      <c r="E65" s="38">
        <v>0</v>
      </c>
      <c r="F65" s="38">
        <v>0</v>
      </c>
      <c r="G65" s="6">
        <v>1</v>
      </c>
      <c r="H65" s="25">
        <v>0</v>
      </c>
      <c r="I65" s="47">
        <v>0</v>
      </c>
      <c r="J65" s="68">
        <v>174</v>
      </c>
      <c r="K65" s="25">
        <v>4119</v>
      </c>
    </row>
    <row r="66" spans="2:11" ht="23.1" customHeight="1" x14ac:dyDescent="0.45">
      <c r="B66" s="19" t="s">
        <v>6</v>
      </c>
      <c r="C66" s="34">
        <v>89</v>
      </c>
      <c r="D66" s="38">
        <v>0</v>
      </c>
      <c r="E66" s="38">
        <v>0</v>
      </c>
      <c r="F66" s="38">
        <v>0</v>
      </c>
      <c r="G66" s="6">
        <v>0</v>
      </c>
      <c r="H66" s="25">
        <v>0</v>
      </c>
      <c r="I66" s="47">
        <v>0</v>
      </c>
      <c r="J66" s="69">
        <v>89</v>
      </c>
      <c r="K66" s="25">
        <v>4751</v>
      </c>
    </row>
    <row r="67" spans="2:11" ht="23.1" customHeight="1" x14ac:dyDescent="0.45">
      <c r="B67" s="19" t="s">
        <v>57</v>
      </c>
      <c r="C67" s="34">
        <v>177</v>
      </c>
      <c r="D67" s="38">
        <v>2</v>
      </c>
      <c r="E67" s="38">
        <v>0</v>
      </c>
      <c r="F67" s="38">
        <v>0</v>
      </c>
      <c r="G67" s="6">
        <v>0</v>
      </c>
      <c r="H67" s="25">
        <v>13</v>
      </c>
      <c r="I67" s="47">
        <v>0</v>
      </c>
      <c r="J67" s="69">
        <v>192</v>
      </c>
      <c r="K67" s="25">
        <v>3324</v>
      </c>
    </row>
    <row r="68" spans="2:11" ht="23.1" customHeight="1" x14ac:dyDescent="0.45">
      <c r="B68" s="19" t="s">
        <v>9</v>
      </c>
      <c r="C68" s="34">
        <v>316</v>
      </c>
      <c r="D68" s="38">
        <v>3</v>
      </c>
      <c r="E68" s="38">
        <v>0</v>
      </c>
      <c r="F68" s="38">
        <v>0</v>
      </c>
      <c r="G68" s="6">
        <v>0</v>
      </c>
      <c r="H68" s="25">
        <v>4</v>
      </c>
      <c r="I68" s="47">
        <v>0</v>
      </c>
      <c r="J68" s="69">
        <v>323</v>
      </c>
      <c r="K68" s="25">
        <v>3560</v>
      </c>
    </row>
    <row r="69" spans="2:11" ht="23.1" customHeight="1" x14ac:dyDescent="0.45">
      <c r="B69" s="19" t="s">
        <v>58</v>
      </c>
      <c r="C69" s="34">
        <v>177</v>
      </c>
      <c r="D69" s="38">
        <v>0</v>
      </c>
      <c r="E69" s="38">
        <v>0</v>
      </c>
      <c r="F69" s="38">
        <v>0</v>
      </c>
      <c r="G69" s="6">
        <v>0</v>
      </c>
      <c r="H69" s="25">
        <v>12</v>
      </c>
      <c r="I69" s="47">
        <v>0</v>
      </c>
      <c r="J69" s="69">
        <v>189</v>
      </c>
      <c r="K69" s="25">
        <v>2737</v>
      </c>
    </row>
    <row r="70" spans="2:11" ht="23.1" customHeight="1" x14ac:dyDescent="0.45">
      <c r="B70" s="19" t="s">
        <v>7</v>
      </c>
      <c r="C70" s="34">
        <v>101</v>
      </c>
      <c r="D70" s="38">
        <v>0</v>
      </c>
      <c r="E70" s="38">
        <v>0</v>
      </c>
      <c r="F70" s="38">
        <v>0</v>
      </c>
      <c r="G70" s="6">
        <v>0</v>
      </c>
      <c r="H70" s="25">
        <v>2</v>
      </c>
      <c r="I70" s="47">
        <v>0</v>
      </c>
      <c r="J70" s="69">
        <v>103</v>
      </c>
      <c r="K70" s="25">
        <v>4965</v>
      </c>
    </row>
    <row r="71" spans="2:11" ht="23.1" customHeight="1" x14ac:dyDescent="0.45">
      <c r="B71" s="21" t="s">
        <v>8</v>
      </c>
      <c r="C71" s="34">
        <v>478</v>
      </c>
      <c r="D71" s="38">
        <v>27</v>
      </c>
      <c r="E71" s="38">
        <v>0</v>
      </c>
      <c r="F71" s="38">
        <v>0</v>
      </c>
      <c r="G71" s="6">
        <v>4</v>
      </c>
      <c r="H71" s="25">
        <v>61</v>
      </c>
      <c r="I71" s="47">
        <v>0</v>
      </c>
      <c r="J71" s="70">
        <v>570</v>
      </c>
      <c r="K71" s="25">
        <v>2769</v>
      </c>
    </row>
    <row r="72" spans="2:11" ht="23.1" customHeight="1" x14ac:dyDescent="0.45">
      <c r="B72" s="17" t="s">
        <v>25</v>
      </c>
      <c r="C72" s="32">
        <f>SUM(C73:C76)</f>
        <v>2092</v>
      </c>
      <c r="D72" s="32">
        <f t="shared" ref="D72:I72" si="8">SUM(D73:D76)</f>
        <v>116</v>
      </c>
      <c r="E72" s="32">
        <f t="shared" si="8"/>
        <v>0</v>
      </c>
      <c r="F72" s="32">
        <f t="shared" si="8"/>
        <v>0</v>
      </c>
      <c r="G72" s="32">
        <f t="shared" si="8"/>
        <v>10</v>
      </c>
      <c r="H72" s="32">
        <f t="shared" si="8"/>
        <v>156</v>
      </c>
      <c r="I72" s="61">
        <f t="shared" si="8"/>
        <v>0</v>
      </c>
      <c r="J72" s="49">
        <v>2374</v>
      </c>
      <c r="K72" s="27">
        <v>2849</v>
      </c>
    </row>
    <row r="73" spans="2:11" ht="23.1" customHeight="1" x14ac:dyDescent="0.45">
      <c r="B73" s="18" t="s">
        <v>59</v>
      </c>
      <c r="C73" s="34">
        <v>305</v>
      </c>
      <c r="D73" s="50">
        <v>0</v>
      </c>
      <c r="E73" s="50">
        <v>0</v>
      </c>
      <c r="F73" s="50">
        <v>0</v>
      </c>
      <c r="G73" s="51">
        <v>3</v>
      </c>
      <c r="H73" s="52">
        <v>7</v>
      </c>
      <c r="I73" s="48">
        <v>0</v>
      </c>
      <c r="J73" s="68">
        <v>315</v>
      </c>
      <c r="K73" s="25">
        <v>3613</v>
      </c>
    </row>
    <row r="74" spans="2:11" ht="23.1" customHeight="1" x14ac:dyDescent="0.45">
      <c r="B74" s="19" t="s">
        <v>60</v>
      </c>
      <c r="C74" s="34">
        <v>935</v>
      </c>
      <c r="D74" s="50">
        <v>109</v>
      </c>
      <c r="E74" s="50">
        <v>0</v>
      </c>
      <c r="F74" s="50">
        <v>0</v>
      </c>
      <c r="G74" s="51">
        <v>6</v>
      </c>
      <c r="H74" s="52">
        <v>130</v>
      </c>
      <c r="I74" s="48">
        <v>0</v>
      </c>
      <c r="J74" s="69">
        <v>1180</v>
      </c>
      <c r="K74" s="25">
        <v>2236</v>
      </c>
    </row>
    <row r="75" spans="2:11" ht="23.1" customHeight="1" x14ac:dyDescent="0.45">
      <c r="B75" s="19" t="s">
        <v>61</v>
      </c>
      <c r="C75" s="34">
        <v>454</v>
      </c>
      <c r="D75" s="50">
        <v>3</v>
      </c>
      <c r="E75" s="50">
        <v>0</v>
      </c>
      <c r="F75" s="50">
        <v>0</v>
      </c>
      <c r="G75" s="51">
        <v>1</v>
      </c>
      <c r="H75" s="52">
        <v>7</v>
      </c>
      <c r="I75" s="48">
        <v>0</v>
      </c>
      <c r="J75" s="69">
        <v>465</v>
      </c>
      <c r="K75" s="25">
        <v>3423</v>
      </c>
    </row>
    <row r="76" spans="2:11" ht="23.1" customHeight="1" x14ac:dyDescent="0.45">
      <c r="B76" s="20" t="s">
        <v>62</v>
      </c>
      <c r="C76" s="36">
        <v>398</v>
      </c>
      <c r="D76" s="53">
        <v>4</v>
      </c>
      <c r="E76" s="53">
        <v>0</v>
      </c>
      <c r="F76" s="53">
        <v>0</v>
      </c>
      <c r="G76" s="54">
        <v>0</v>
      </c>
      <c r="H76" s="55">
        <v>12</v>
      </c>
      <c r="I76" s="71">
        <v>0</v>
      </c>
      <c r="J76" s="70">
        <v>414</v>
      </c>
      <c r="K76" s="26">
        <v>3373</v>
      </c>
    </row>
    <row r="77" spans="2:11" ht="23.1" customHeight="1" x14ac:dyDescent="0.45">
      <c r="B77" s="17" t="s">
        <v>76</v>
      </c>
      <c r="C77" s="35">
        <f>SUM(C78:C82)</f>
        <v>1450</v>
      </c>
      <c r="D77" s="35">
        <f t="shared" ref="D77:I77" si="9">SUM(D78:D82)</f>
        <v>48</v>
      </c>
      <c r="E77" s="35">
        <f t="shared" si="9"/>
        <v>0</v>
      </c>
      <c r="F77" s="35">
        <f t="shared" si="9"/>
        <v>0</v>
      </c>
      <c r="G77" s="35">
        <f t="shared" si="9"/>
        <v>3</v>
      </c>
      <c r="H77" s="35">
        <f t="shared" si="9"/>
        <v>38</v>
      </c>
      <c r="I77" s="57">
        <f t="shared" si="9"/>
        <v>0</v>
      </c>
      <c r="J77" s="67">
        <v>1539</v>
      </c>
      <c r="K77" s="27">
        <v>2990</v>
      </c>
    </row>
    <row r="78" spans="2:11" ht="23.1" customHeight="1" x14ac:dyDescent="0.45">
      <c r="B78" s="18" t="s">
        <v>63</v>
      </c>
      <c r="C78" s="34">
        <v>103</v>
      </c>
      <c r="D78" s="38">
        <v>0</v>
      </c>
      <c r="E78" s="38">
        <v>0</v>
      </c>
      <c r="F78" s="38">
        <v>0</v>
      </c>
      <c r="G78" s="6">
        <v>0</v>
      </c>
      <c r="H78" s="25">
        <v>5</v>
      </c>
      <c r="I78" s="47">
        <v>0</v>
      </c>
      <c r="J78" s="68">
        <v>108</v>
      </c>
      <c r="K78" s="25">
        <v>3234</v>
      </c>
    </row>
    <row r="79" spans="2:11" ht="23.1" customHeight="1" x14ac:dyDescent="0.45">
      <c r="B79" s="19" t="s">
        <v>64</v>
      </c>
      <c r="C79" s="34">
        <v>135</v>
      </c>
      <c r="D79" s="38">
        <v>1</v>
      </c>
      <c r="E79" s="38">
        <v>0</v>
      </c>
      <c r="F79" s="38">
        <v>0</v>
      </c>
      <c r="G79" s="6">
        <v>0</v>
      </c>
      <c r="H79" s="25">
        <v>6</v>
      </c>
      <c r="I79" s="47">
        <v>0</v>
      </c>
      <c r="J79" s="69">
        <v>142</v>
      </c>
      <c r="K79" s="25">
        <v>3795</v>
      </c>
    </row>
    <row r="80" spans="2:11" ht="23.1" customHeight="1" x14ac:dyDescent="0.45">
      <c r="B80" s="19" t="s">
        <v>65</v>
      </c>
      <c r="C80" s="34">
        <v>392</v>
      </c>
      <c r="D80" s="38">
        <v>0</v>
      </c>
      <c r="E80" s="38">
        <v>0</v>
      </c>
      <c r="F80" s="38">
        <v>0</v>
      </c>
      <c r="G80" s="6">
        <v>1</v>
      </c>
      <c r="H80" s="25">
        <v>5</v>
      </c>
      <c r="I80" s="47">
        <v>0</v>
      </c>
      <c r="J80" s="69">
        <v>398</v>
      </c>
      <c r="K80" s="25">
        <v>3697</v>
      </c>
    </row>
    <row r="81" spans="2:11" ht="23.1" customHeight="1" x14ac:dyDescent="0.45">
      <c r="B81" s="19" t="s">
        <v>66</v>
      </c>
      <c r="C81" s="34">
        <v>103</v>
      </c>
      <c r="D81" s="38">
        <v>0</v>
      </c>
      <c r="E81" s="38">
        <v>0</v>
      </c>
      <c r="F81" s="38">
        <v>0</v>
      </c>
      <c r="G81" s="6">
        <v>0</v>
      </c>
      <c r="H81" s="25">
        <v>0</v>
      </c>
      <c r="I81" s="47">
        <v>0</v>
      </c>
      <c r="J81" s="69">
        <v>103</v>
      </c>
      <c r="K81" s="25">
        <v>3666</v>
      </c>
    </row>
    <row r="82" spans="2:11" ht="23.1" customHeight="1" x14ac:dyDescent="0.45">
      <c r="B82" s="21" t="s">
        <v>10</v>
      </c>
      <c r="C82" s="34">
        <v>717</v>
      </c>
      <c r="D82" s="38">
        <v>47</v>
      </c>
      <c r="E82" s="38">
        <v>0</v>
      </c>
      <c r="F82" s="38">
        <v>0</v>
      </c>
      <c r="G82" s="6">
        <v>2</v>
      </c>
      <c r="H82" s="25">
        <v>22</v>
      </c>
      <c r="I82" s="72">
        <v>0</v>
      </c>
      <c r="J82" s="70">
        <v>788</v>
      </c>
      <c r="K82" s="25">
        <v>2366</v>
      </c>
    </row>
    <row r="83" spans="2:11" ht="23.1" customHeight="1" x14ac:dyDescent="0.45">
      <c r="B83" s="17" t="s">
        <v>75</v>
      </c>
      <c r="C83" s="32">
        <f>SUM(C84:C90)</f>
        <v>1647</v>
      </c>
      <c r="D83" s="32">
        <f t="shared" ref="D83:H83" si="10">SUM(D84:D90)</f>
        <v>64</v>
      </c>
      <c r="E83" s="32">
        <f t="shared" si="10"/>
        <v>0</v>
      </c>
      <c r="F83" s="32">
        <f t="shared" si="10"/>
        <v>0</v>
      </c>
      <c r="G83" s="32">
        <f t="shared" si="10"/>
        <v>20</v>
      </c>
      <c r="H83" s="61">
        <f t="shared" si="10"/>
        <v>344</v>
      </c>
      <c r="I83" s="60">
        <v>0</v>
      </c>
      <c r="J83" s="49">
        <v>2075</v>
      </c>
      <c r="K83" s="27">
        <v>2131</v>
      </c>
    </row>
    <row r="84" spans="2:11" ht="23.1" customHeight="1" x14ac:dyDescent="0.45">
      <c r="B84" s="18" t="s">
        <v>67</v>
      </c>
      <c r="C84" s="34">
        <v>131</v>
      </c>
      <c r="D84" s="38">
        <v>0</v>
      </c>
      <c r="E84" s="38">
        <v>0</v>
      </c>
      <c r="F84" s="38">
        <v>0</v>
      </c>
      <c r="G84" s="6">
        <v>0</v>
      </c>
      <c r="H84" s="25">
        <v>2</v>
      </c>
      <c r="I84" s="47">
        <v>0</v>
      </c>
      <c r="J84" s="68">
        <v>133</v>
      </c>
      <c r="K84" s="25">
        <v>3533</v>
      </c>
    </row>
    <row r="85" spans="2:11" ht="23.1" customHeight="1" x14ac:dyDescent="0.45">
      <c r="B85" s="19" t="s">
        <v>11</v>
      </c>
      <c r="C85" s="34">
        <v>167</v>
      </c>
      <c r="D85" s="38">
        <v>3</v>
      </c>
      <c r="E85" s="38">
        <v>0</v>
      </c>
      <c r="F85" s="38">
        <v>0</v>
      </c>
      <c r="G85" s="6">
        <v>0</v>
      </c>
      <c r="H85" s="25">
        <v>17</v>
      </c>
      <c r="I85" s="47">
        <v>0</v>
      </c>
      <c r="J85" s="69">
        <v>187</v>
      </c>
      <c r="K85" s="25">
        <v>2706</v>
      </c>
    </row>
    <row r="86" spans="2:11" ht="23.1" customHeight="1" x14ac:dyDescent="0.45">
      <c r="B86" s="46" t="s">
        <v>115</v>
      </c>
      <c r="C86" s="34">
        <v>485</v>
      </c>
      <c r="D86" s="38">
        <v>27</v>
      </c>
      <c r="E86" s="38">
        <v>0</v>
      </c>
      <c r="F86" s="38">
        <v>0</v>
      </c>
      <c r="G86" s="6">
        <v>14</v>
      </c>
      <c r="H86" s="25">
        <v>34</v>
      </c>
      <c r="I86" s="47">
        <v>0</v>
      </c>
      <c r="J86" s="69">
        <v>560</v>
      </c>
      <c r="K86" s="25">
        <v>2779</v>
      </c>
    </row>
    <row r="87" spans="2:11" ht="23.1" customHeight="1" x14ac:dyDescent="0.45">
      <c r="B87" s="19" t="s">
        <v>13</v>
      </c>
      <c r="C87" s="34">
        <v>110</v>
      </c>
      <c r="D87" s="38">
        <v>2</v>
      </c>
      <c r="E87" s="38">
        <v>0</v>
      </c>
      <c r="F87" s="38">
        <v>0</v>
      </c>
      <c r="G87" s="6">
        <v>0</v>
      </c>
      <c r="H87" s="25">
        <v>0</v>
      </c>
      <c r="I87" s="47">
        <v>0</v>
      </c>
      <c r="J87" s="69">
        <v>112</v>
      </c>
      <c r="K87" s="25">
        <v>2356</v>
      </c>
    </row>
    <row r="88" spans="2:11" ht="23.1" customHeight="1" x14ac:dyDescent="0.45">
      <c r="B88" s="19" t="s">
        <v>14</v>
      </c>
      <c r="C88" s="34">
        <v>230</v>
      </c>
      <c r="D88" s="38">
        <v>23</v>
      </c>
      <c r="E88" s="38">
        <v>0</v>
      </c>
      <c r="F88" s="38">
        <v>0</v>
      </c>
      <c r="G88" s="6">
        <v>0</v>
      </c>
      <c r="H88" s="25">
        <v>186</v>
      </c>
      <c r="I88" s="47">
        <v>0</v>
      </c>
      <c r="J88" s="69">
        <v>439</v>
      </c>
      <c r="K88" s="25">
        <v>901</v>
      </c>
    </row>
    <row r="89" spans="2:11" ht="23.1" customHeight="1" x14ac:dyDescent="0.45">
      <c r="B89" s="19" t="s">
        <v>15</v>
      </c>
      <c r="C89" s="34">
        <v>64</v>
      </c>
      <c r="D89" s="38">
        <v>0</v>
      </c>
      <c r="E89" s="38">
        <v>0</v>
      </c>
      <c r="F89" s="38">
        <v>0</v>
      </c>
      <c r="G89" s="6">
        <v>0</v>
      </c>
      <c r="H89" s="25">
        <v>3</v>
      </c>
      <c r="I89" s="47">
        <v>0</v>
      </c>
      <c r="J89" s="69">
        <v>67</v>
      </c>
      <c r="K89" s="25">
        <v>2645</v>
      </c>
    </row>
    <row r="90" spans="2:11" ht="23.1" customHeight="1" x14ac:dyDescent="0.45">
      <c r="B90" s="21" t="s">
        <v>12</v>
      </c>
      <c r="C90" s="34">
        <v>460</v>
      </c>
      <c r="D90" s="38">
        <v>9</v>
      </c>
      <c r="E90" s="38">
        <v>0</v>
      </c>
      <c r="F90" s="38">
        <v>0</v>
      </c>
      <c r="G90" s="6">
        <v>6</v>
      </c>
      <c r="H90" s="25">
        <v>102</v>
      </c>
      <c r="I90" s="47">
        <v>0</v>
      </c>
      <c r="J90" s="70">
        <v>577</v>
      </c>
      <c r="K90" s="25">
        <v>1827</v>
      </c>
    </row>
    <row r="91" spans="2:11" ht="23.1" customHeight="1" x14ac:dyDescent="0.45">
      <c r="B91" s="17" t="s">
        <v>26</v>
      </c>
      <c r="C91" s="35">
        <f>SUM(C92:C98)</f>
        <v>1723</v>
      </c>
      <c r="D91" s="35">
        <f t="shared" ref="D91:H91" si="11">SUM(D92:D98)</f>
        <v>436</v>
      </c>
      <c r="E91" s="35">
        <f t="shared" si="11"/>
        <v>0</v>
      </c>
      <c r="F91" s="35">
        <f t="shared" si="11"/>
        <v>0</v>
      </c>
      <c r="G91" s="35">
        <f t="shared" si="11"/>
        <v>3</v>
      </c>
      <c r="H91" s="58">
        <f t="shared" si="11"/>
        <v>192</v>
      </c>
      <c r="I91" s="27">
        <v>0</v>
      </c>
      <c r="J91" s="49">
        <v>2354</v>
      </c>
      <c r="K91" s="27">
        <v>2100</v>
      </c>
    </row>
    <row r="92" spans="2:11" ht="23.1" customHeight="1" x14ac:dyDescent="0.45">
      <c r="B92" s="18" t="s">
        <v>68</v>
      </c>
      <c r="C92" s="34">
        <v>256</v>
      </c>
      <c r="D92" s="38">
        <v>0</v>
      </c>
      <c r="E92" s="38">
        <v>0</v>
      </c>
      <c r="F92" s="38">
        <v>0</v>
      </c>
      <c r="G92" s="6">
        <v>0</v>
      </c>
      <c r="H92" s="59">
        <v>43</v>
      </c>
      <c r="I92" s="47">
        <v>0</v>
      </c>
      <c r="J92" s="68">
        <v>299</v>
      </c>
      <c r="K92" s="25">
        <v>2146</v>
      </c>
    </row>
    <row r="93" spans="2:11" ht="23.1" customHeight="1" x14ac:dyDescent="0.45">
      <c r="B93" s="19" t="s">
        <v>16</v>
      </c>
      <c r="C93" s="34">
        <v>229</v>
      </c>
      <c r="D93" s="38">
        <v>6</v>
      </c>
      <c r="E93" s="38">
        <v>0</v>
      </c>
      <c r="F93" s="38">
        <v>0</v>
      </c>
      <c r="G93" s="6">
        <v>0</v>
      </c>
      <c r="H93" s="25">
        <v>0</v>
      </c>
      <c r="I93" s="47">
        <v>0</v>
      </c>
      <c r="J93" s="69">
        <v>235</v>
      </c>
      <c r="K93" s="25">
        <v>3396</v>
      </c>
    </row>
    <row r="94" spans="2:11" ht="23.1" customHeight="1" x14ac:dyDescent="0.45">
      <c r="B94" s="19" t="s">
        <v>69</v>
      </c>
      <c r="C94" s="34">
        <v>196</v>
      </c>
      <c r="D94" s="38">
        <v>4</v>
      </c>
      <c r="E94" s="38">
        <v>0</v>
      </c>
      <c r="F94" s="38">
        <v>0</v>
      </c>
      <c r="G94" s="6">
        <v>0</v>
      </c>
      <c r="H94" s="25">
        <v>0</v>
      </c>
      <c r="I94" s="47">
        <v>0</v>
      </c>
      <c r="J94" s="69">
        <v>200</v>
      </c>
      <c r="K94" s="25">
        <v>3562</v>
      </c>
    </row>
    <row r="95" spans="2:11" ht="23.1" customHeight="1" x14ac:dyDescent="0.45">
      <c r="B95" s="19" t="s">
        <v>70</v>
      </c>
      <c r="C95" s="34">
        <v>139</v>
      </c>
      <c r="D95" s="38">
        <v>1</v>
      </c>
      <c r="E95" s="38">
        <v>0</v>
      </c>
      <c r="F95" s="38">
        <v>0</v>
      </c>
      <c r="G95" s="6">
        <v>0</v>
      </c>
      <c r="H95" s="25">
        <v>3</v>
      </c>
      <c r="I95" s="47">
        <v>0</v>
      </c>
      <c r="J95" s="69">
        <v>143</v>
      </c>
      <c r="K95" s="25">
        <v>3669</v>
      </c>
    </row>
    <row r="96" spans="2:11" ht="23.1" customHeight="1" x14ac:dyDescent="0.45">
      <c r="B96" s="19" t="s">
        <v>71</v>
      </c>
      <c r="C96" s="34">
        <v>197</v>
      </c>
      <c r="D96" s="38">
        <v>0</v>
      </c>
      <c r="E96" s="38">
        <v>0</v>
      </c>
      <c r="F96" s="38">
        <v>0</v>
      </c>
      <c r="G96" s="6">
        <v>0</v>
      </c>
      <c r="H96" s="25">
        <v>10</v>
      </c>
      <c r="I96" s="47">
        <v>0</v>
      </c>
      <c r="J96" s="69">
        <v>207</v>
      </c>
      <c r="K96" s="25">
        <v>2552</v>
      </c>
    </row>
    <row r="97" spans="2:11" ht="23.1" customHeight="1" x14ac:dyDescent="0.45">
      <c r="B97" s="19" t="s">
        <v>72</v>
      </c>
      <c r="C97" s="34">
        <v>612</v>
      </c>
      <c r="D97" s="38">
        <v>425</v>
      </c>
      <c r="E97" s="38">
        <v>0</v>
      </c>
      <c r="F97" s="38">
        <v>0</v>
      </c>
      <c r="G97" s="6">
        <v>3</v>
      </c>
      <c r="H97" s="25">
        <v>136</v>
      </c>
      <c r="I97" s="47">
        <v>0</v>
      </c>
      <c r="J97" s="69">
        <v>1176</v>
      </c>
      <c r="K97" s="25">
        <v>1206</v>
      </c>
    </row>
    <row r="98" spans="2:11" ht="23.1" customHeight="1" x14ac:dyDescent="0.45">
      <c r="B98" s="20" t="s">
        <v>17</v>
      </c>
      <c r="C98" s="36">
        <v>94</v>
      </c>
      <c r="D98" s="39">
        <v>0</v>
      </c>
      <c r="E98" s="39">
        <v>0</v>
      </c>
      <c r="F98" s="39">
        <v>0</v>
      </c>
      <c r="G98" s="44">
        <v>0</v>
      </c>
      <c r="H98" s="26">
        <v>0</v>
      </c>
      <c r="I98" s="73">
        <v>0</v>
      </c>
      <c r="J98" s="70">
        <v>94</v>
      </c>
      <c r="K98" s="26">
        <v>3406</v>
      </c>
    </row>
    <row r="99" spans="2:11" ht="23.1" customHeight="1" x14ac:dyDescent="0.45">
      <c r="B99" s="4"/>
    </row>
    <row r="100" spans="2:11" ht="23.1" customHeight="1" x14ac:dyDescent="0.45">
      <c r="B100" s="4"/>
    </row>
    <row r="109" spans="2:11" ht="23.1" customHeight="1" x14ac:dyDescent="0.45">
      <c r="B109" s="5"/>
    </row>
    <row r="110" spans="2:11" ht="23.1" customHeight="1" x14ac:dyDescent="0.45">
      <c r="B110" s="5"/>
    </row>
    <row r="111" spans="2:11" ht="23.1" customHeight="1" x14ac:dyDescent="0.45">
      <c r="B111" s="4"/>
    </row>
    <row r="112" spans="2:11" ht="23.1" customHeight="1" x14ac:dyDescent="0.45">
      <c r="B112" s="4"/>
    </row>
    <row r="113" spans="2:2" ht="23.1" customHeight="1" x14ac:dyDescent="0.45">
      <c r="B113" s="4"/>
    </row>
    <row r="114" spans="2:2" ht="23.1" customHeight="1" x14ac:dyDescent="0.45">
      <c r="B114" s="4"/>
    </row>
    <row r="115" spans="2:2" ht="23.1" customHeight="1" x14ac:dyDescent="0.45">
      <c r="B115" s="4"/>
    </row>
    <row r="116" spans="2:2" ht="23.1" customHeight="1" x14ac:dyDescent="0.45">
      <c r="B116" s="4"/>
    </row>
    <row r="117" spans="2:2" ht="23.1" customHeight="1" x14ac:dyDescent="0.45">
      <c r="B117" s="4"/>
    </row>
    <row r="118" spans="2:2" ht="23.1" customHeight="1" x14ac:dyDescent="0.45">
      <c r="B118" s="4"/>
    </row>
    <row r="119" spans="2:2" ht="23.1" customHeight="1" x14ac:dyDescent="0.45">
      <c r="B119" s="4"/>
    </row>
    <row r="120" spans="2:2" ht="23.1" customHeight="1" x14ac:dyDescent="0.45">
      <c r="B120" s="4"/>
    </row>
    <row r="121" spans="2:2" ht="23.1" customHeight="1" x14ac:dyDescent="0.45">
      <c r="B121" s="4"/>
    </row>
    <row r="122" spans="2:2" ht="23.1" customHeight="1" x14ac:dyDescent="0.45">
      <c r="B122" s="4"/>
    </row>
  </sheetData>
  <pageMargins left="0.35433070866141736" right="0.15748031496062992" top="0.98425196850393704" bottom="0.59055118110236227" header="0.51181102362204722" footer="0.51181102362204722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ต.11-ปี61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xp</dc:creator>
  <cp:lastModifiedBy>MophW10N4</cp:lastModifiedBy>
  <cp:lastPrinted>2018-10-18T08:07:14Z</cp:lastPrinted>
  <dcterms:created xsi:type="dcterms:W3CDTF">2013-06-23T07:19:26Z</dcterms:created>
  <dcterms:modified xsi:type="dcterms:W3CDTF">2019-08-07T04:05:04Z</dcterms:modified>
</cp:coreProperties>
</file>