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924.41027\"/>
    </mc:Choice>
  </mc:AlternateContent>
  <bookViews>
    <workbookView xWindow="495" yWindow="90" windowWidth="9900" windowHeight="7485" tabRatio="847"/>
  </bookViews>
  <sheets>
    <sheet name="ต.23-ปี61" sheetId="106" r:id="rId1"/>
  </sheets>
  <definedNames>
    <definedName name="_xlnm._FilterDatabase" localSheetId="0" hidden="1">'ต.23-ปี61'!$A$4:$H$18</definedName>
  </definedNames>
  <calcPr calcId="152511"/>
</workbook>
</file>

<file path=xl/calcChain.xml><?xml version="1.0" encoding="utf-8"?>
<calcChain xmlns="http://schemas.openxmlformats.org/spreadsheetml/2006/main">
  <c r="G46" i="106" l="1"/>
  <c r="G20" i="106"/>
  <c r="C19" i="106" l="1"/>
  <c r="D19" i="106"/>
  <c r="E19" i="106"/>
  <c r="F19" i="106"/>
  <c r="B19" i="106"/>
  <c r="C45" i="106"/>
  <c r="D45" i="106"/>
  <c r="E45" i="106"/>
  <c r="F45" i="106"/>
  <c r="B45" i="106"/>
  <c r="G36" i="106" l="1"/>
  <c r="G37" i="106"/>
  <c r="G38" i="106"/>
  <c r="G39" i="106"/>
  <c r="G40" i="106"/>
  <c r="G41" i="106"/>
  <c r="G42" i="106"/>
  <c r="G43" i="106"/>
  <c r="G44" i="106"/>
  <c r="G47" i="106"/>
  <c r="G45" i="106" s="1"/>
  <c r="G49" i="106"/>
  <c r="G50" i="106"/>
  <c r="G51" i="106"/>
  <c r="G53" i="106"/>
  <c r="G54" i="106"/>
  <c r="G55" i="106"/>
  <c r="G35" i="106"/>
  <c r="G11" i="106" l="1"/>
  <c r="G12" i="106"/>
  <c r="G13" i="106"/>
  <c r="G15" i="106"/>
  <c r="G16" i="106"/>
  <c r="G17" i="106"/>
  <c r="G18" i="106"/>
  <c r="G21" i="106"/>
  <c r="G19" i="106" s="1"/>
  <c r="G22" i="106"/>
  <c r="G24" i="106"/>
  <c r="G25" i="106"/>
  <c r="G26" i="106"/>
  <c r="G27" i="106"/>
  <c r="G29" i="106"/>
  <c r="G31" i="106"/>
  <c r="G30" i="106"/>
  <c r="G34" i="106"/>
  <c r="G32" i="106"/>
  <c r="G33" i="106"/>
  <c r="C10" i="106"/>
  <c r="C9" i="106" s="1"/>
  <c r="D10" i="106"/>
  <c r="E10" i="106"/>
  <c r="F10" i="106"/>
  <c r="B10" i="106"/>
  <c r="F14" i="106"/>
  <c r="C14" i="106"/>
  <c r="D14" i="106"/>
  <c r="E14" i="106"/>
  <c r="B14" i="106"/>
  <c r="C23" i="106"/>
  <c r="D23" i="106"/>
  <c r="E23" i="106"/>
  <c r="F23" i="106"/>
  <c r="B23" i="106"/>
  <c r="F28" i="106"/>
  <c r="C28" i="106"/>
  <c r="D28" i="106"/>
  <c r="E28" i="106"/>
  <c r="B28" i="106"/>
  <c r="C48" i="106"/>
  <c r="D48" i="106"/>
  <c r="E48" i="106"/>
  <c r="F48" i="106"/>
  <c r="B48" i="106"/>
  <c r="C52" i="106"/>
  <c r="D52" i="106"/>
  <c r="E52" i="106"/>
  <c r="F52" i="106"/>
  <c r="B52" i="106"/>
  <c r="G28" i="106" l="1"/>
  <c r="G52" i="106"/>
  <c r="G48" i="106"/>
  <c r="F9" i="106"/>
  <c r="B9" i="106"/>
  <c r="G23" i="106"/>
  <c r="G14" i="106"/>
  <c r="G10" i="106"/>
  <c r="E9" i="106"/>
  <c r="D9" i="106"/>
  <c r="G9" i="106" l="1"/>
</calcChain>
</file>

<file path=xl/sharedStrings.xml><?xml version="1.0" encoding="utf-8"?>
<sst xmlns="http://schemas.openxmlformats.org/spreadsheetml/2006/main" count="74" uniqueCount="72">
  <si>
    <t>Province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</si>
  <si>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</si>
  <si>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</si>
  <si>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</si>
  <si>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</si>
  <si>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</si>
  <si>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</si>
  <si>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4 Network Health4</t>
  </si>
  <si>
    <t>เครือข่ายที่ 6 Network Health6</t>
  </si>
  <si>
    <t>รวม</t>
  </si>
  <si>
    <t>เครือข่ายที่ 1  Network Health1</t>
  </si>
  <si>
    <t>เครือข่ายที่ 5  Network Health5</t>
  </si>
  <si>
    <t>สมุทรสาคร   Samut Sakhon</t>
  </si>
  <si>
    <t>สมุทรปราการ   Samut Prokan</t>
  </si>
  <si>
    <t>ร้อยเอ็ด   Roi Et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</si>
  <si>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</si>
  <si>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t>เครือข่ายที่11Network Health11</t>
  </si>
  <si>
    <t>เครือข่ายที่10Network Health10</t>
  </si>
  <si>
    <t>ฉะเชิงเทรา   Chachoengsao</t>
  </si>
  <si>
    <t>นครศรีธรรมราชNakhon Si Thammarat</t>
  </si>
  <si>
    <t>นครราชสีมาNakhon Ratchasima</t>
  </si>
  <si>
    <t>พยาบาล</t>
  </si>
  <si>
    <t>เชียงราย  Chiang Rai</t>
  </si>
  <si>
    <t>เชียงใหม่  Chaing Mai</t>
  </si>
  <si>
    <t>ลำปาง  Lampang</t>
  </si>
  <si>
    <t>พิษณุโลก  Phitsanulok</t>
  </si>
  <si>
    <t>อุตรดิตถ์  Uttaradit</t>
  </si>
  <si>
    <t>นครสวรรค์  Nakhon Sawan</t>
  </si>
  <si>
    <t>พระนครศรีอยุธยา  Ayutthaya</t>
  </si>
  <si>
    <t>สระบุรี  Saraburi</t>
  </si>
  <si>
    <t>นครปฐม  Nakhon Pathom</t>
  </si>
  <si>
    <t>ราชบุรี  Ratchaburi</t>
  </si>
  <si>
    <t>สุพรรณบุรี  Suphan Buri</t>
  </si>
  <si>
    <t>จันทบุรี  Chanthaburi</t>
  </si>
  <si>
    <t>ชลบุรี  Chon Buri</t>
  </si>
  <si>
    <t>ปราจีนบุรี  Prachin Buri</t>
  </si>
  <si>
    <t>ระยอง  Rayong</t>
  </si>
  <si>
    <t>ขอนแก่น  Khon Kaen</t>
  </si>
  <si>
    <t>สกลนคร  Sakon Nakhon</t>
  </si>
  <si>
    <t>อุดรธานี  Udon Thani</t>
  </si>
  <si>
    <t>บุรีรัมย์  Buri Ram</t>
  </si>
  <si>
    <t>สุรินทร์  Surin</t>
  </si>
  <si>
    <t>อุบลราชธานี  Ubon Ratchathani</t>
  </si>
  <si>
    <t>ภูเก็ต  Phuket</t>
  </si>
  <si>
    <t>สุราษฎร์ธานี  Surat Thani</t>
  </si>
  <si>
    <t>ตรัง  Trang</t>
  </si>
  <si>
    <t>ยะลา  Yala</t>
  </si>
  <si>
    <t>สงขลา  SongKhla</t>
  </si>
  <si>
    <t>นายแพทย์</t>
  </si>
  <si>
    <t>ทันตแพทย์</t>
  </si>
  <si>
    <t>เภสัชกร</t>
  </si>
  <si>
    <t>Doctors</t>
  </si>
  <si>
    <t>Dentists</t>
  </si>
  <si>
    <t>Pharma</t>
  </si>
  <si>
    <t>วิชาชีพ</t>
  </si>
  <si>
    <t>เทคนิค</t>
  </si>
  <si>
    <t>Tatal</t>
  </si>
  <si>
    <t>ทางการแพทย์</t>
  </si>
  <si>
    <t>cists</t>
  </si>
  <si>
    <t>Pro</t>
  </si>
  <si>
    <t>Technical</t>
  </si>
  <si>
    <t>fessional</t>
  </si>
  <si>
    <t>Nurses</t>
  </si>
  <si>
    <t>สัดส่วนประชากร</t>
  </si>
  <si>
    <t>ต่อบุคลากร</t>
  </si>
  <si>
    <t xml:space="preserve">Ratio of  Population </t>
  </si>
  <si>
    <t xml:space="preserve"> to</t>
  </si>
  <si>
    <t>Health Personnel</t>
  </si>
  <si>
    <t>นนทบุรี   Nonthaburi</t>
  </si>
  <si>
    <t>ศรีสะเกษ   Si Sa Ket</t>
  </si>
  <si>
    <r>
      <t>Table 23</t>
    </r>
    <r>
      <rPr>
        <sz val="14"/>
        <rFont val="Angsana New"/>
        <family val="1"/>
      </rPr>
      <t xml:space="preserve">  Number of Health Personnel in Regional Hospitals, by Network Health Service,  Province, 2018</t>
    </r>
  </si>
  <si>
    <r>
      <t xml:space="preserve">ตาราง 23  </t>
    </r>
    <r>
      <rPr>
        <sz val="14"/>
        <rFont val="Angsana New"/>
        <family val="1"/>
      </rPr>
      <t xml:space="preserve">จำนวนบุคลากรทางการแพทย์ของ รพศ. รายเขตพื้นที่เครือข่ายบริการจังหวัด ปี 2561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</si>
</sst>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1" x14ac:knownFonts="1">
    <font>
      <sz val="10"/>
      <name val="Arial"/>
      <charset val="22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0"/>
      <name val="Arial"/>
      <family val="2"/>
    </font>
    <font>
      <sz val="10"/>
      <name val="Arial"/>
      <family val="2"/>
    </font>
    <font>
      <sz val="14"/>
      <color rgb="FFFF0000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 style="thin">
        <color theme="5"/>
      </left>
      <right/>
      <top/>
      <bottom style="thin">
        <color theme="0" tint="-0.14996795556505021"/>
      </bottom>
      <diagonal/>
    </border>
    <border>
      <left style="thin">
        <color theme="5"/>
      </left>
      <right/>
      <top style="thin">
        <color theme="0" tint="-0.14996795556505021"/>
      </top>
      <bottom/>
      <diagonal/>
    </border>
    <border>
      <left style="thin">
        <color theme="5"/>
      </left>
      <right/>
      <top style="thin">
        <color theme="5"/>
      </top>
      <bottom style="thin">
        <color indexed="22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indexed="22"/>
      </bottom>
      <diagonal/>
    </border>
    <border>
      <left style="thin">
        <color theme="5"/>
      </left>
      <right style="thin">
        <color theme="5"/>
      </right>
      <top/>
      <bottom style="thin">
        <color indexed="22"/>
      </bottom>
      <diagonal/>
    </border>
    <border>
      <left style="thin">
        <color theme="5"/>
      </left>
      <right style="thin">
        <color theme="5" tint="-0.249977111117893"/>
      </right>
      <top/>
      <bottom style="thin">
        <color theme="5"/>
      </bottom>
      <diagonal/>
    </border>
    <border>
      <left style="thin">
        <color theme="5" tint="-0.249977111117893"/>
      </left>
      <right/>
      <top/>
      <bottom style="thin">
        <color theme="5"/>
      </bottom>
      <diagonal/>
    </border>
  </borders>
  <cellStyleXfs count="29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</cellStyleXfs>
  <cellXfs count="98">
    <xf numFmtId="0" fontId="0" fillId="0" borderId="0" xfId="0"/>
    <xf numFmtId="164" fontId="7" fillId="4" borderId="8" xfId="2" applyNumberFormat="1" applyFont="1" applyFill="1" applyBorder="1" applyAlignment="1">
      <alignment horizontal="center" vertical="center"/>
    </xf>
    <xf numFmtId="164" fontId="7" fillId="4" borderId="9" xfId="2" applyNumberFormat="1" applyFont="1" applyFill="1" applyBorder="1" applyAlignment="1">
      <alignment horizontal="center" vertical="center"/>
    </xf>
    <xf numFmtId="164" fontId="6" fillId="4" borderId="9" xfId="2" applyNumberFormat="1" applyFont="1" applyFill="1" applyBorder="1" applyAlignment="1">
      <alignment horizontal="center" vertical="center"/>
    </xf>
    <xf numFmtId="0" fontId="6" fillId="4" borderId="9" xfId="5" applyFont="1" applyFill="1" applyBorder="1" applyAlignment="1">
      <alignment horizontal="center" vertical="center"/>
    </xf>
    <xf numFmtId="164" fontId="3" fillId="4" borderId="5" xfId="2" applyNumberFormat="1" applyFont="1" applyFill="1" applyBorder="1" applyAlignment="1">
      <alignment horizontal="center" vertical="center"/>
    </xf>
    <xf numFmtId="164" fontId="3" fillId="4" borderId="7" xfId="2" applyNumberFormat="1" applyFont="1" applyFill="1" applyBorder="1" applyAlignment="1">
      <alignment horizontal="center" vertical="center"/>
    </xf>
    <xf numFmtId="164" fontId="3" fillId="4" borderId="8" xfId="2" applyNumberFormat="1" applyFont="1" applyFill="1" applyBorder="1" applyAlignment="1">
      <alignment horizontal="center" vertical="center"/>
    </xf>
    <xf numFmtId="0" fontId="4" fillId="4" borderId="6" xfId="5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164" fontId="4" fillId="4" borderId="4" xfId="2" applyNumberFormat="1" applyFont="1" applyFill="1" applyBorder="1" applyAlignment="1">
      <alignment horizontal="center" vertical="center"/>
    </xf>
    <xf numFmtId="0" fontId="3" fillId="4" borderId="9" xfId="5" applyFont="1" applyFill="1" applyBorder="1" applyAlignment="1">
      <alignment horizontal="center" vertical="center"/>
    </xf>
    <xf numFmtId="0" fontId="3" fillId="4" borderId="4" xfId="5" applyFont="1" applyFill="1" applyBorder="1" applyAlignment="1">
      <alignment horizontal="center" vertical="center"/>
    </xf>
    <xf numFmtId="164" fontId="4" fillId="4" borderId="9" xfId="2" applyNumberFormat="1" applyFont="1" applyFill="1" applyBorder="1" applyAlignment="1">
      <alignment horizontal="center" vertical="center"/>
    </xf>
    <xf numFmtId="0" fontId="4" fillId="4" borderId="9" xfId="5" applyFont="1" applyFill="1" applyBorder="1" applyAlignment="1">
      <alignment horizontal="center" vertical="center"/>
    </xf>
    <xf numFmtId="0" fontId="4" fillId="4" borderId="4" xfId="5" applyFont="1" applyFill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3" fontId="7" fillId="3" borderId="5" xfId="5" applyNumberFormat="1" applyFont="1" applyFill="1" applyBorder="1" applyAlignment="1">
      <alignment horizontal="center" vertical="center"/>
    </xf>
    <xf numFmtId="3" fontId="7" fillId="3" borderId="20" xfId="5" applyNumberFormat="1" applyFont="1" applyFill="1" applyBorder="1" applyAlignment="1">
      <alignment horizontal="center" vertical="center"/>
    </xf>
    <xf numFmtId="3" fontId="7" fillId="3" borderId="8" xfId="5" applyNumberFormat="1" applyFont="1" applyFill="1" applyBorder="1" applyAlignment="1">
      <alignment horizontal="center" vertical="center"/>
    </xf>
    <xf numFmtId="3" fontId="7" fillId="3" borderId="1" xfId="5" applyNumberFormat="1" applyFont="1" applyFill="1" applyBorder="1" applyAlignment="1">
      <alignment horizontal="center" vertical="center"/>
    </xf>
    <xf numFmtId="3" fontId="3" fillId="3" borderId="2" xfId="2" applyNumberFormat="1" applyFont="1" applyFill="1" applyBorder="1" applyAlignment="1">
      <alignment horizontal="center" vertical="center"/>
    </xf>
    <xf numFmtId="3" fontId="6" fillId="0" borderId="6" xfId="5" applyNumberFormat="1" applyFont="1" applyBorder="1" applyAlignment="1">
      <alignment horizontal="center" vertical="center"/>
    </xf>
    <xf numFmtId="3" fontId="6" fillId="0" borderId="4" xfId="5" applyNumberFormat="1" applyFont="1" applyBorder="1" applyAlignment="1">
      <alignment horizontal="center" vertical="center"/>
    </xf>
    <xf numFmtId="3" fontId="6" fillId="0" borderId="9" xfId="5" applyNumberFormat="1" applyFont="1" applyBorder="1" applyAlignment="1">
      <alignment horizontal="center" vertical="center"/>
    </xf>
    <xf numFmtId="3" fontId="7" fillId="3" borderId="10" xfId="5" applyNumberFormat="1" applyFont="1" applyFill="1" applyBorder="1" applyAlignment="1">
      <alignment horizontal="center" vertical="center"/>
    </xf>
    <xf numFmtId="3" fontId="6" fillId="0" borderId="5" xfId="5" applyNumberFormat="1" applyFont="1" applyBorder="1" applyAlignment="1">
      <alignment horizontal="center" vertical="center"/>
    </xf>
    <xf numFmtId="3" fontId="6" fillId="0" borderId="7" xfId="5" applyNumberFormat="1" applyFont="1" applyBorder="1" applyAlignment="1">
      <alignment horizontal="center" vertical="center"/>
    </xf>
    <xf numFmtId="3" fontId="6" fillId="0" borderId="8" xfId="5" applyNumberFormat="1" applyFont="1" applyBorder="1" applyAlignment="1">
      <alignment horizontal="center" vertical="center"/>
    </xf>
    <xf numFmtId="3" fontId="7" fillId="3" borderId="3" xfId="5" applyNumberFormat="1" applyFont="1" applyFill="1" applyBorder="1" applyAlignment="1">
      <alignment horizontal="center" vertical="center"/>
    </xf>
    <xf numFmtId="3" fontId="7" fillId="3" borderId="2" xfId="5" applyNumberFormat="1" applyFont="1" applyFill="1" applyBorder="1" applyAlignment="1">
      <alignment horizontal="center" vertical="center"/>
    </xf>
    <xf numFmtId="3" fontId="6" fillId="0" borderId="10" xfId="5" applyNumberFormat="1" applyFont="1" applyBorder="1" applyAlignment="1">
      <alignment horizontal="center" vertical="center"/>
    </xf>
    <xf numFmtId="3" fontId="6" fillId="0" borderId="11" xfId="5" applyNumberFormat="1" applyFont="1" applyBorder="1" applyAlignment="1">
      <alignment horizontal="center" vertical="center"/>
    </xf>
    <xf numFmtId="3" fontId="6" fillId="0" borderId="12" xfId="5" applyNumberFormat="1" applyFont="1" applyBorder="1" applyAlignment="1">
      <alignment horizontal="center" vertical="center"/>
    </xf>
    <xf numFmtId="0" fontId="4" fillId="2" borderId="0" xfId="5" applyFont="1" applyFill="1" applyAlignment="1">
      <alignment horizontal="center" vertical="center"/>
    </xf>
    <xf numFmtId="0" fontId="4" fillId="0" borderId="0" xfId="5" applyFont="1" applyFill="1" applyAlignment="1">
      <alignment horizontal="center" vertical="center"/>
    </xf>
    <xf numFmtId="0" fontId="3" fillId="0" borderId="0" xfId="5" applyFont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3" fillId="4" borderId="5" xfId="5" applyFont="1" applyFill="1" applyBorder="1" applyAlignment="1">
      <alignment horizontal="left" vertical="center"/>
    </xf>
    <xf numFmtId="0" fontId="4" fillId="4" borderId="6" xfId="5" applyFont="1" applyFill="1" applyBorder="1" applyAlignment="1">
      <alignment horizontal="left" vertical="center"/>
    </xf>
    <xf numFmtId="0" fontId="3" fillId="3" borderId="5" xfId="5" applyFont="1" applyFill="1" applyBorder="1" applyAlignment="1">
      <alignment horizontal="left" vertical="center"/>
    </xf>
    <xf numFmtId="0" fontId="3" fillId="3" borderId="1" xfId="5" applyFont="1" applyFill="1" applyBorder="1" applyAlignment="1">
      <alignment horizontal="left" vertical="center"/>
    </xf>
    <xf numFmtId="0" fontId="4" fillId="2" borderId="13" xfId="5" applyFont="1" applyFill="1" applyBorder="1" applyAlignment="1">
      <alignment horizontal="left" vertical="center"/>
    </xf>
    <xf numFmtId="0" fontId="4" fillId="2" borderId="14" xfId="5" applyFont="1" applyFill="1" applyBorder="1" applyAlignment="1">
      <alignment horizontal="left" vertical="center"/>
    </xf>
    <xf numFmtId="0" fontId="4" fillId="2" borderId="19" xfId="5" applyFont="1" applyFill="1" applyBorder="1" applyAlignment="1">
      <alignment horizontal="left" vertical="center"/>
    </xf>
    <xf numFmtId="0" fontId="4" fillId="2" borderId="15" xfId="5" applyFont="1" applyFill="1" applyBorder="1" applyAlignment="1">
      <alignment horizontal="left" vertical="center"/>
    </xf>
    <xf numFmtId="0" fontId="4" fillId="2" borderId="10" xfId="5" applyFont="1" applyFill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4" fillId="2" borderId="16" xfId="5" applyFont="1" applyFill="1" applyBorder="1" applyAlignment="1">
      <alignment horizontal="left" vertical="center"/>
    </xf>
    <xf numFmtId="0" fontId="4" fillId="2" borderId="0" xfId="5" applyFont="1" applyFill="1" applyBorder="1" applyAlignment="1">
      <alignment horizontal="left" vertical="center"/>
    </xf>
    <xf numFmtId="0" fontId="4" fillId="2" borderId="0" xfId="5" applyFont="1" applyFill="1" applyAlignment="1">
      <alignment horizontal="left" vertical="center"/>
    </xf>
    <xf numFmtId="0" fontId="4" fillId="2" borderId="17" xfId="5" applyFont="1" applyFill="1" applyBorder="1" applyAlignment="1">
      <alignment horizontal="left" vertical="center"/>
    </xf>
    <xf numFmtId="0" fontId="4" fillId="2" borderId="18" xfId="5" applyFont="1" applyFill="1" applyBorder="1" applyAlignment="1">
      <alignment horizontal="left" vertical="center"/>
    </xf>
    <xf numFmtId="0" fontId="5" fillId="2" borderId="13" xfId="5" applyFont="1" applyFill="1" applyBorder="1" applyAlignment="1">
      <alignment horizontal="left" vertical="center"/>
    </xf>
    <xf numFmtId="3" fontId="7" fillId="3" borderId="21" xfId="5" applyNumberFormat="1" applyFont="1" applyFill="1" applyBorder="1" applyAlignment="1">
      <alignment horizontal="center" vertical="center"/>
    </xf>
    <xf numFmtId="3" fontId="7" fillId="3" borderId="22" xfId="5" applyNumberFormat="1" applyFont="1" applyFill="1" applyBorder="1" applyAlignment="1">
      <alignment horizontal="center" vertical="center"/>
    </xf>
    <xf numFmtId="3" fontId="7" fillId="0" borderId="22" xfId="5" applyNumberFormat="1" applyFont="1" applyFill="1" applyBorder="1" applyAlignment="1">
      <alignment horizontal="center" vertical="center"/>
    </xf>
    <xf numFmtId="3" fontId="7" fillId="0" borderId="23" xfId="5" applyNumberFormat="1" applyFont="1" applyFill="1" applyBorder="1" applyAlignment="1">
      <alignment horizontal="center" vertical="center"/>
    </xf>
    <xf numFmtId="3" fontId="7" fillId="0" borderId="24" xfId="5" applyNumberFormat="1" applyFont="1" applyFill="1" applyBorder="1" applyAlignment="1">
      <alignment horizontal="center" vertical="center"/>
    </xf>
    <xf numFmtId="3" fontId="7" fillId="3" borderId="25" xfId="5" applyNumberFormat="1" applyFont="1" applyFill="1" applyBorder="1" applyAlignment="1">
      <alignment horizontal="center" vertical="center"/>
    </xf>
    <xf numFmtId="3" fontId="3" fillId="3" borderId="7" xfId="2" applyNumberFormat="1" applyFont="1" applyFill="1" applyBorder="1" applyAlignment="1">
      <alignment horizontal="center" vertical="center"/>
    </xf>
    <xf numFmtId="3" fontId="3" fillId="3" borderId="3" xfId="2" applyNumberFormat="1" applyFont="1" applyFill="1" applyBorder="1" applyAlignment="1">
      <alignment horizontal="center" vertical="center"/>
    </xf>
    <xf numFmtId="3" fontId="7" fillId="0" borderId="9" xfId="5" applyNumberFormat="1" applyFont="1" applyBorder="1" applyAlignment="1">
      <alignment horizontal="center" vertical="center"/>
    </xf>
    <xf numFmtId="3" fontId="7" fillId="0" borderId="7" xfId="5" applyNumberFormat="1" applyFont="1" applyBorder="1" applyAlignment="1">
      <alignment horizontal="center" vertical="center"/>
    </xf>
    <xf numFmtId="3" fontId="7" fillId="0" borderId="11" xfId="5" applyNumberFormat="1" applyFont="1" applyBorder="1" applyAlignment="1">
      <alignment horizontal="center" vertical="center"/>
    </xf>
    <xf numFmtId="3" fontId="7" fillId="0" borderId="4" xfId="5" applyNumberFormat="1" applyFont="1" applyBorder="1" applyAlignment="1">
      <alignment horizontal="center" vertical="center"/>
    </xf>
    <xf numFmtId="3" fontId="7" fillId="0" borderId="5" xfId="5" applyNumberFormat="1" applyFont="1" applyBorder="1" applyAlignment="1">
      <alignment horizontal="center" vertical="center"/>
    </xf>
    <xf numFmtId="3" fontId="7" fillId="0" borderId="6" xfId="5" applyNumberFormat="1" applyFont="1" applyBorder="1" applyAlignment="1">
      <alignment horizontal="center" vertical="center"/>
    </xf>
    <xf numFmtId="3" fontId="7" fillId="0" borderId="10" xfId="5" applyNumberFormat="1" applyFont="1" applyBorder="1" applyAlignment="1">
      <alignment horizontal="center" vertical="center"/>
    </xf>
    <xf numFmtId="0" fontId="4" fillId="0" borderId="0" xfId="5" applyFont="1" applyBorder="1" applyAlignment="1">
      <alignment horizontal="center" vertical="center"/>
    </xf>
    <xf numFmtId="165" fontId="6" fillId="0" borderId="0" xfId="2" applyNumberFormat="1" applyFont="1" applyBorder="1" applyAlignment="1">
      <alignment horizontal="center"/>
    </xf>
    <xf numFmtId="3" fontId="7" fillId="3" borderId="26" xfId="5" applyNumberFormat="1" applyFont="1" applyFill="1" applyBorder="1" applyAlignment="1">
      <alignment horizontal="center" vertical="center"/>
    </xf>
    <xf numFmtId="3" fontId="6" fillId="0" borderId="0" xfId="5" applyNumberFormat="1" applyFont="1" applyBorder="1" applyAlignment="1">
      <alignment horizontal="center" vertical="center"/>
    </xf>
    <xf numFmtId="3" fontId="7" fillId="0" borderId="0" xfId="5" applyNumberFormat="1" applyFont="1" applyFill="1" applyBorder="1" applyAlignment="1">
      <alignment horizontal="center" vertical="center"/>
    </xf>
    <xf numFmtId="3" fontId="6" fillId="0" borderId="21" xfId="5" applyNumberFormat="1" applyFont="1" applyBorder="1" applyAlignment="1">
      <alignment horizontal="center" vertical="center"/>
    </xf>
    <xf numFmtId="3" fontId="7" fillId="0" borderId="21" xfId="5" applyNumberFormat="1" applyFont="1" applyFill="1" applyBorder="1" applyAlignment="1">
      <alignment horizontal="center" vertical="center"/>
    </xf>
    <xf numFmtId="3" fontId="6" fillId="0" borderId="27" xfId="5" applyNumberFormat="1" applyFont="1" applyBorder="1" applyAlignment="1">
      <alignment horizontal="center" vertical="center"/>
    </xf>
    <xf numFmtId="3" fontId="7" fillId="0" borderId="27" xfId="5" applyNumberFormat="1" applyFont="1" applyFill="1" applyBorder="1" applyAlignment="1">
      <alignment horizontal="center" vertical="center"/>
    </xf>
    <xf numFmtId="0" fontId="4" fillId="2" borderId="28" xfId="5" applyFont="1" applyFill="1" applyBorder="1" applyAlignment="1">
      <alignment horizontal="left" vertical="center"/>
    </xf>
    <xf numFmtId="0" fontId="4" fillId="2" borderId="29" xfId="5" applyFont="1" applyFill="1" applyBorder="1" applyAlignment="1">
      <alignment horizontal="left" vertical="center"/>
    </xf>
    <xf numFmtId="0" fontId="4" fillId="2" borderId="11" xfId="5" applyFont="1" applyFill="1" applyBorder="1" applyAlignment="1">
      <alignment horizontal="left" vertical="center"/>
    </xf>
    <xf numFmtId="0" fontId="3" fillId="3" borderId="10" xfId="5" applyFont="1" applyFill="1" applyBorder="1" applyAlignment="1">
      <alignment horizontal="left" vertical="center"/>
    </xf>
    <xf numFmtId="3" fontId="7" fillId="3" borderId="30" xfId="5" applyNumberFormat="1" applyFont="1" applyFill="1" applyBorder="1" applyAlignment="1">
      <alignment horizontal="center" vertical="center"/>
    </xf>
    <xf numFmtId="3" fontId="7" fillId="3" borderId="24" xfId="5" applyNumberFormat="1" applyFont="1" applyFill="1" applyBorder="1" applyAlignment="1">
      <alignment horizontal="center" vertical="center"/>
    </xf>
    <xf numFmtId="3" fontId="3" fillId="3" borderId="11" xfId="2" applyNumberFormat="1" applyFont="1" applyFill="1" applyBorder="1" applyAlignment="1">
      <alignment horizontal="center" vertical="center"/>
    </xf>
    <xf numFmtId="3" fontId="7" fillId="0" borderId="4" xfId="5" applyNumberFormat="1" applyFont="1" applyFill="1" applyBorder="1" applyAlignment="1">
      <alignment horizontal="center" vertical="center"/>
    </xf>
    <xf numFmtId="3" fontId="7" fillId="0" borderId="11" xfId="5" applyNumberFormat="1" applyFont="1" applyFill="1" applyBorder="1" applyAlignment="1">
      <alignment horizontal="center" vertical="center"/>
    </xf>
    <xf numFmtId="3" fontId="7" fillId="0" borderId="12" xfId="5" applyNumberFormat="1" applyFont="1" applyBorder="1" applyAlignment="1">
      <alignment horizontal="center" vertical="center"/>
    </xf>
    <xf numFmtId="0" fontId="10" fillId="0" borderId="0" xfId="5" applyFont="1" applyAlignment="1">
      <alignment horizontal="left" vertical="center"/>
    </xf>
    <xf numFmtId="165" fontId="10" fillId="0" borderId="0" xfId="2" applyNumberFormat="1" applyFont="1" applyBorder="1" applyAlignment="1">
      <alignment horizontal="center"/>
    </xf>
    <xf numFmtId="0" fontId="3" fillId="3" borderId="3" xfId="5" applyFont="1" applyFill="1" applyBorder="1" applyAlignment="1">
      <alignment horizontal="left" vertical="center"/>
    </xf>
    <xf numFmtId="3" fontId="3" fillId="3" borderId="1" xfId="5" applyNumberFormat="1" applyFont="1" applyFill="1" applyBorder="1" applyAlignment="1">
      <alignment horizontal="center" vertical="center"/>
    </xf>
    <xf numFmtId="3" fontId="4" fillId="0" borderId="6" xfId="5" applyNumberFormat="1" applyFont="1" applyBorder="1" applyAlignment="1">
      <alignment horizontal="center" vertical="center"/>
    </xf>
    <xf numFmtId="3" fontId="4" fillId="0" borderId="4" xfId="5" applyNumberFormat="1" applyFont="1" applyBorder="1" applyAlignment="1">
      <alignment horizontal="center" vertical="center"/>
    </xf>
    <xf numFmtId="3" fontId="4" fillId="0" borderId="9" xfId="5" applyNumberFormat="1" applyFont="1" applyBorder="1" applyAlignment="1">
      <alignment horizontal="center" vertical="center"/>
    </xf>
    <xf numFmtId="3" fontId="3" fillId="0" borderId="4" xfId="5" applyNumberFormat="1" applyFont="1" applyFill="1" applyBorder="1" applyAlignment="1">
      <alignment horizontal="center" vertical="center"/>
    </xf>
    <xf numFmtId="3" fontId="7" fillId="0" borderId="31" xfId="5" applyNumberFormat="1" applyFont="1" applyFill="1" applyBorder="1" applyAlignment="1">
      <alignment horizontal="center" vertical="center"/>
    </xf>
    <xf numFmtId="0" fontId="4" fillId="2" borderId="13" xfId="5" applyFont="1" applyFill="1" applyBorder="1" applyAlignment="1">
      <alignment horizontal="center" vertical="center"/>
    </xf>
  </cellXfs>
  <cellStyles count="29"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เครื่องหมายจุลภาค 2" xfId="26"/>
    <cellStyle name="ปกติ 2" xfId="27"/>
    <cellStyle name="ปกติ_10.สาขาเวชศาสตร์ป้องกันปี55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topLeftCell="A55" zoomScaleNormal="100" workbookViewId="0">
      <selection activeCell="C79" sqref="C79"/>
    </sheetView>
  </sheetViews>
  <sheetFormatPr defaultRowHeight="21.95" customHeight="1" x14ac:dyDescent="0.2"/>
  <cols>
    <col min="1" max="1" width="28.28515625" style="37" customWidth="1"/>
    <col min="2" max="2" width="9.85546875" style="16" bestFit="1" customWidth="1"/>
    <col min="3" max="3" width="9.7109375" style="16" customWidth="1"/>
    <col min="4" max="4" width="7.28515625" style="16" customWidth="1"/>
    <col min="5" max="5" width="7.42578125" style="16" customWidth="1"/>
    <col min="6" max="6" width="8.5703125" style="16" customWidth="1"/>
    <col min="7" max="7" width="7.85546875" style="16" customWidth="1"/>
    <col min="8" max="8" width="16.42578125" style="35" bestFit="1" customWidth="1"/>
    <col min="9" max="10" width="9.140625" style="37"/>
    <col min="11" max="11" width="9.140625" style="47"/>
    <col min="12" max="16384" width="9.140625" style="37"/>
  </cols>
  <sheetData>
    <row r="1" spans="1:11" ht="27" customHeight="1" x14ac:dyDescent="0.2">
      <c r="A1" s="36" t="s">
        <v>71</v>
      </c>
    </row>
    <row r="2" spans="1:11" ht="21.95" customHeight="1" x14ac:dyDescent="0.2">
      <c r="A2" s="36" t="s">
        <v>70</v>
      </c>
    </row>
    <row r="3" spans="1:11" ht="21.95" customHeight="1" x14ac:dyDescent="0.2">
      <c r="A3" s="38"/>
      <c r="B3" s="5" t="s">
        <v>48</v>
      </c>
      <c r="C3" s="5" t="s">
        <v>49</v>
      </c>
      <c r="D3" s="6" t="s">
        <v>50</v>
      </c>
      <c r="E3" s="7" t="s">
        <v>21</v>
      </c>
      <c r="F3" s="6" t="s">
        <v>21</v>
      </c>
      <c r="G3" s="1" t="s">
        <v>9</v>
      </c>
      <c r="H3" s="1" t="s">
        <v>63</v>
      </c>
    </row>
    <row r="4" spans="1:11" s="16" customFormat="1" ht="21.95" customHeight="1" x14ac:dyDescent="0.2">
      <c r="A4" s="8" t="s">
        <v>0</v>
      </c>
      <c r="B4" s="9" t="s">
        <v>51</v>
      </c>
      <c r="C4" s="9" t="s">
        <v>52</v>
      </c>
      <c r="D4" s="10" t="s">
        <v>53</v>
      </c>
      <c r="E4" s="11" t="s">
        <v>54</v>
      </c>
      <c r="F4" s="12" t="s">
        <v>55</v>
      </c>
      <c r="G4" s="3" t="s">
        <v>56</v>
      </c>
      <c r="H4" s="2" t="s">
        <v>64</v>
      </c>
      <c r="K4" s="69"/>
    </row>
    <row r="5" spans="1:11" ht="21.95" customHeight="1" x14ac:dyDescent="0.2">
      <c r="A5" s="39"/>
      <c r="B5" s="9"/>
      <c r="C5" s="9"/>
      <c r="D5" s="10" t="s">
        <v>58</v>
      </c>
      <c r="E5" s="13" t="s">
        <v>59</v>
      </c>
      <c r="F5" s="10" t="s">
        <v>60</v>
      </c>
      <c r="G5" s="4"/>
      <c r="H5" s="2" t="s">
        <v>57</v>
      </c>
    </row>
    <row r="6" spans="1:11" ht="21.95" customHeight="1" x14ac:dyDescent="0.2">
      <c r="A6" s="39"/>
      <c r="B6" s="9"/>
      <c r="C6" s="9"/>
      <c r="D6" s="10"/>
      <c r="E6" s="14" t="s">
        <v>61</v>
      </c>
      <c r="F6" s="10" t="s">
        <v>62</v>
      </c>
      <c r="G6" s="3"/>
      <c r="H6" s="3" t="s">
        <v>65</v>
      </c>
    </row>
    <row r="7" spans="1:11" ht="21.95" customHeight="1" x14ac:dyDescent="0.2">
      <c r="A7" s="39"/>
      <c r="B7" s="8"/>
      <c r="C7" s="8"/>
      <c r="D7" s="15"/>
      <c r="E7" s="13" t="s">
        <v>62</v>
      </c>
      <c r="F7" s="15"/>
      <c r="G7" s="4"/>
      <c r="H7" s="4" t="s">
        <v>66</v>
      </c>
    </row>
    <row r="8" spans="1:11" ht="21.95" customHeight="1" x14ac:dyDescent="0.2">
      <c r="A8" s="39"/>
      <c r="B8" s="8"/>
      <c r="C8" s="8"/>
      <c r="D8" s="15"/>
      <c r="E8" s="14"/>
      <c r="F8" s="15"/>
      <c r="G8" s="4"/>
      <c r="H8" s="4" t="s">
        <v>67</v>
      </c>
    </row>
    <row r="9" spans="1:11" ht="21.95" customHeight="1" x14ac:dyDescent="0.2">
      <c r="A9" s="40" t="s">
        <v>15</v>
      </c>
      <c r="B9" s="17">
        <f>SUM(B10,B14,B17,B19,B23,B28,B35,B38,B41,B45,B48,B52)</f>
        <v>6074</v>
      </c>
      <c r="C9" s="17">
        <f>SUM(C10,C14,C17,C19,C23,C28,C35,C38,C41,C45,C48,C52)</f>
        <v>661</v>
      </c>
      <c r="D9" s="17">
        <f>SUM(D10,D14,D17,D19,D23,D28,D35,D38,D41,D45,D48,D52)</f>
        <v>1582</v>
      </c>
      <c r="E9" s="17">
        <f>SUM(E10,E14,E17,E19,E23,E28,E35,E38,E41,E45,E48,E52)</f>
        <v>23654</v>
      </c>
      <c r="F9" s="18">
        <f>SUM(F10,F14,F17,F19,F23,F28,F35,F38,F41,F45,F48,F52)</f>
        <v>483</v>
      </c>
      <c r="G9" s="54">
        <f>SUM(B9:F9)</f>
        <v>32454</v>
      </c>
      <c r="H9" s="60">
        <v>2101.1378457387004</v>
      </c>
    </row>
    <row r="10" spans="1:11" ht="21.95" customHeight="1" x14ac:dyDescent="0.2">
      <c r="A10" s="41" t="s">
        <v>10</v>
      </c>
      <c r="B10" s="20">
        <f>SUM(B11:B13)</f>
        <v>654</v>
      </c>
      <c r="C10" s="20">
        <f t="shared" ref="C10:F10" si="0">SUM(C11:C13)</f>
        <v>72</v>
      </c>
      <c r="D10" s="20">
        <f t="shared" si="0"/>
        <v>139</v>
      </c>
      <c r="E10" s="20">
        <f t="shared" si="0"/>
        <v>2301</v>
      </c>
      <c r="F10" s="18">
        <f t="shared" si="0"/>
        <v>22</v>
      </c>
      <c r="G10" s="55">
        <f>SUM(B10:F10)</f>
        <v>3188</v>
      </c>
      <c r="H10" s="61">
        <v>1747.3334378920954</v>
      </c>
    </row>
    <row r="11" spans="1:11" ht="21.95" customHeight="1" x14ac:dyDescent="0.2">
      <c r="A11" s="42" t="s">
        <v>22</v>
      </c>
      <c r="B11" s="22">
        <v>221</v>
      </c>
      <c r="C11" s="22">
        <v>21</v>
      </c>
      <c r="D11" s="23">
        <v>49</v>
      </c>
      <c r="E11" s="24">
        <v>794</v>
      </c>
      <c r="F11" s="22">
        <v>14</v>
      </c>
      <c r="G11" s="56">
        <f t="shared" ref="G11:G34" si="1">SUM(B11:F11)</f>
        <v>1099</v>
      </c>
      <c r="H11" s="23">
        <v>1064.8152866242037</v>
      </c>
    </row>
    <row r="12" spans="1:11" ht="21.95" customHeight="1" x14ac:dyDescent="0.2">
      <c r="A12" s="43" t="s">
        <v>23</v>
      </c>
      <c r="B12" s="22">
        <v>198</v>
      </c>
      <c r="C12" s="22">
        <v>29</v>
      </c>
      <c r="D12" s="23">
        <v>45</v>
      </c>
      <c r="E12" s="24">
        <v>734</v>
      </c>
      <c r="F12" s="23">
        <v>1</v>
      </c>
      <c r="G12" s="57">
        <f t="shared" si="1"/>
        <v>1007</v>
      </c>
      <c r="H12" s="23">
        <v>1608.8381330685204</v>
      </c>
    </row>
    <row r="13" spans="1:11" ht="21.95" customHeight="1" x14ac:dyDescent="0.2">
      <c r="A13" s="48" t="s">
        <v>24</v>
      </c>
      <c r="B13" s="31">
        <v>235</v>
      </c>
      <c r="C13" s="31">
        <v>22</v>
      </c>
      <c r="D13" s="32">
        <v>45</v>
      </c>
      <c r="E13" s="33">
        <v>773</v>
      </c>
      <c r="F13" s="32">
        <v>7</v>
      </c>
      <c r="G13" s="96">
        <f t="shared" si="1"/>
        <v>1082</v>
      </c>
      <c r="H13" s="32">
        <v>685.83918669131242</v>
      </c>
    </row>
    <row r="14" spans="1:11" ht="21.95" customHeight="1" x14ac:dyDescent="0.2">
      <c r="A14" s="81" t="s">
        <v>5</v>
      </c>
      <c r="B14" s="25">
        <f>SUM(B15:B16)</f>
        <v>407</v>
      </c>
      <c r="C14" s="25">
        <f t="shared" ref="C14:E14" si="2">SUM(C15:C16)</f>
        <v>48</v>
      </c>
      <c r="D14" s="25">
        <f t="shared" si="2"/>
        <v>96</v>
      </c>
      <c r="E14" s="25">
        <f t="shared" si="2"/>
        <v>1452</v>
      </c>
      <c r="F14" s="82">
        <f>SUM(F15:F16)</f>
        <v>33</v>
      </c>
      <c r="G14" s="83">
        <f t="shared" si="1"/>
        <v>2036</v>
      </c>
      <c r="H14" s="84">
        <v>1693.6247544204323</v>
      </c>
    </row>
    <row r="15" spans="1:11" ht="21.95" customHeight="1" x14ac:dyDescent="0.2">
      <c r="A15" s="44" t="s">
        <v>25</v>
      </c>
      <c r="B15" s="26">
        <v>265</v>
      </c>
      <c r="C15" s="26">
        <v>29</v>
      </c>
      <c r="D15" s="27">
        <v>56</v>
      </c>
      <c r="E15" s="28">
        <v>829</v>
      </c>
      <c r="F15" s="27">
        <v>11</v>
      </c>
      <c r="G15" s="56">
        <f t="shared" si="1"/>
        <v>1190</v>
      </c>
      <c r="H15" s="23">
        <v>370.790756302521</v>
      </c>
    </row>
    <row r="16" spans="1:11" ht="21.95" customHeight="1" x14ac:dyDescent="0.2">
      <c r="A16" s="45" t="s">
        <v>26</v>
      </c>
      <c r="B16" s="22">
        <v>142</v>
      </c>
      <c r="C16" s="22">
        <v>19</v>
      </c>
      <c r="D16" s="23">
        <v>40</v>
      </c>
      <c r="E16" s="24">
        <v>623</v>
      </c>
      <c r="F16" s="23">
        <v>22</v>
      </c>
      <c r="G16" s="58">
        <f t="shared" si="1"/>
        <v>846</v>
      </c>
      <c r="H16" s="23">
        <v>274.34751773049646</v>
      </c>
    </row>
    <row r="17" spans="1:8" ht="21.95" customHeight="1" x14ac:dyDescent="0.2">
      <c r="A17" s="41" t="s">
        <v>6</v>
      </c>
      <c r="B17" s="20">
        <v>215</v>
      </c>
      <c r="C17" s="20">
        <v>21</v>
      </c>
      <c r="D17" s="29">
        <v>48</v>
      </c>
      <c r="E17" s="30">
        <v>653</v>
      </c>
      <c r="F17" s="29">
        <v>6</v>
      </c>
      <c r="G17" s="59">
        <f t="shared" si="1"/>
        <v>943</v>
      </c>
      <c r="H17" s="61">
        <v>3168.1495227995756</v>
      </c>
    </row>
    <row r="18" spans="1:8" ht="21.95" customHeight="1" x14ac:dyDescent="0.2">
      <c r="A18" s="46" t="s">
        <v>27</v>
      </c>
      <c r="B18" s="22">
        <v>215</v>
      </c>
      <c r="C18" s="22">
        <v>21</v>
      </c>
      <c r="D18" s="23">
        <v>48</v>
      </c>
      <c r="E18" s="24">
        <v>653</v>
      </c>
      <c r="F18" s="23">
        <v>6</v>
      </c>
      <c r="G18" s="56">
        <f t="shared" si="1"/>
        <v>943</v>
      </c>
      <c r="H18" s="23">
        <v>1126.9342523860021</v>
      </c>
    </row>
    <row r="19" spans="1:8" ht="21.95" customHeight="1" x14ac:dyDescent="0.2">
      <c r="A19" s="90" t="s">
        <v>7</v>
      </c>
      <c r="B19" s="91">
        <f>SUM(B20:B22)</f>
        <v>459</v>
      </c>
      <c r="C19" s="91">
        <f t="shared" ref="C19:G19" si="3">SUM(C20:C22)</f>
        <v>61</v>
      </c>
      <c r="D19" s="91">
        <f t="shared" si="3"/>
        <v>113</v>
      </c>
      <c r="E19" s="91">
        <f t="shared" si="3"/>
        <v>1607</v>
      </c>
      <c r="F19" s="91">
        <f t="shared" si="3"/>
        <v>25</v>
      </c>
      <c r="G19" s="91">
        <f t="shared" si="3"/>
        <v>2265</v>
      </c>
      <c r="H19" s="61">
        <v>3384.68089171975</v>
      </c>
    </row>
    <row r="20" spans="1:8" ht="21.95" customHeight="1" x14ac:dyDescent="0.2">
      <c r="A20" s="42" t="s">
        <v>68</v>
      </c>
      <c r="B20" s="92">
        <v>153</v>
      </c>
      <c r="C20" s="92">
        <v>26</v>
      </c>
      <c r="D20" s="93">
        <v>36</v>
      </c>
      <c r="E20" s="94">
        <v>479</v>
      </c>
      <c r="F20" s="93">
        <v>1</v>
      </c>
      <c r="G20" s="95">
        <f>SUM(B20:F20)</f>
        <v>695</v>
      </c>
      <c r="H20" s="93">
        <v>1767.8402877697843</v>
      </c>
    </row>
    <row r="21" spans="1:8" ht="21.95" customHeight="1" x14ac:dyDescent="0.2">
      <c r="A21" s="42" t="s">
        <v>28</v>
      </c>
      <c r="B21" s="22">
        <v>102</v>
      </c>
      <c r="C21" s="23">
        <v>16</v>
      </c>
      <c r="D21" s="72">
        <v>35</v>
      </c>
      <c r="E21" s="23">
        <v>506</v>
      </c>
      <c r="F21" s="72">
        <v>7</v>
      </c>
      <c r="G21" s="85">
        <f t="shared" si="1"/>
        <v>666</v>
      </c>
      <c r="H21" s="24">
        <v>1221.6546546546547</v>
      </c>
    </row>
    <row r="22" spans="1:8" ht="21.95" customHeight="1" x14ac:dyDescent="0.2">
      <c r="A22" s="48" t="s">
        <v>29</v>
      </c>
      <c r="B22" s="31">
        <v>204</v>
      </c>
      <c r="C22" s="32">
        <v>19</v>
      </c>
      <c r="D22" s="76">
        <v>42</v>
      </c>
      <c r="E22" s="32">
        <v>622</v>
      </c>
      <c r="F22" s="76">
        <v>17</v>
      </c>
      <c r="G22" s="86">
        <f t="shared" si="1"/>
        <v>904</v>
      </c>
      <c r="H22" s="33">
        <v>704.89269911504425</v>
      </c>
    </row>
    <row r="23" spans="1:8" ht="21.95" customHeight="1" x14ac:dyDescent="0.2">
      <c r="A23" s="81" t="s">
        <v>11</v>
      </c>
      <c r="B23" s="25">
        <f>SUM(B24:B27)</f>
        <v>621</v>
      </c>
      <c r="C23" s="25">
        <f t="shared" ref="C23:F23" si="4">SUM(C24:C27)</f>
        <v>93</v>
      </c>
      <c r="D23" s="25">
        <f t="shared" si="4"/>
        <v>186</v>
      </c>
      <c r="E23" s="25">
        <f t="shared" si="4"/>
        <v>2361</v>
      </c>
      <c r="F23" s="82">
        <f t="shared" si="4"/>
        <v>23</v>
      </c>
      <c r="G23" s="83">
        <f t="shared" si="1"/>
        <v>3284</v>
      </c>
      <c r="H23" s="84">
        <v>1571.7764920828258</v>
      </c>
    </row>
    <row r="24" spans="1:8" ht="21.95" customHeight="1" x14ac:dyDescent="0.2">
      <c r="A24" s="42" t="s">
        <v>30</v>
      </c>
      <c r="B24" s="22">
        <v>148</v>
      </c>
      <c r="C24" s="22">
        <v>22</v>
      </c>
      <c r="D24" s="23">
        <v>48</v>
      </c>
      <c r="E24" s="24">
        <v>644</v>
      </c>
      <c r="F24" s="23">
        <v>5</v>
      </c>
      <c r="G24" s="56">
        <f t="shared" si="1"/>
        <v>867</v>
      </c>
      <c r="H24" s="23">
        <v>1043.9734717416379</v>
      </c>
    </row>
    <row r="25" spans="1:8" ht="21.95" customHeight="1" x14ac:dyDescent="0.2">
      <c r="A25" s="43" t="s">
        <v>31</v>
      </c>
      <c r="B25" s="22">
        <v>218</v>
      </c>
      <c r="C25" s="22">
        <v>20</v>
      </c>
      <c r="D25" s="23">
        <v>48</v>
      </c>
      <c r="E25" s="24">
        <v>626</v>
      </c>
      <c r="F25" s="23">
        <v>5</v>
      </c>
      <c r="G25" s="57">
        <f t="shared" si="1"/>
        <v>917</v>
      </c>
      <c r="H25" s="23">
        <v>924.04580152671758</v>
      </c>
    </row>
    <row r="26" spans="1:8" ht="21.95" customHeight="1" x14ac:dyDescent="0.2">
      <c r="A26" s="45" t="s">
        <v>12</v>
      </c>
      <c r="B26" s="22">
        <v>125</v>
      </c>
      <c r="C26" s="22">
        <v>34</v>
      </c>
      <c r="D26" s="23">
        <v>49</v>
      </c>
      <c r="E26" s="24">
        <v>513</v>
      </c>
      <c r="F26" s="23">
        <v>9</v>
      </c>
      <c r="G26" s="57">
        <f t="shared" si="1"/>
        <v>730</v>
      </c>
      <c r="H26" s="23">
        <v>739.81095890410961</v>
      </c>
    </row>
    <row r="27" spans="1:8" ht="21.95" customHeight="1" x14ac:dyDescent="0.2">
      <c r="A27" s="45" t="s">
        <v>32</v>
      </c>
      <c r="B27" s="22">
        <v>130</v>
      </c>
      <c r="C27" s="22">
        <v>17</v>
      </c>
      <c r="D27" s="23">
        <v>41</v>
      </c>
      <c r="E27" s="24">
        <v>578</v>
      </c>
      <c r="F27" s="23">
        <v>4</v>
      </c>
      <c r="G27" s="58">
        <f t="shared" si="1"/>
        <v>770</v>
      </c>
      <c r="H27" s="23">
        <v>1101.2883116883118</v>
      </c>
    </row>
    <row r="28" spans="1:8" ht="21.95" customHeight="1" x14ac:dyDescent="0.2">
      <c r="A28" s="40" t="s">
        <v>8</v>
      </c>
      <c r="B28" s="17">
        <f>SUM(B29:B34)</f>
        <v>922</v>
      </c>
      <c r="C28" s="17">
        <f>SUM(C29:C34)</f>
        <v>95</v>
      </c>
      <c r="D28" s="17">
        <f>SUM(D29:D34)</f>
        <v>252</v>
      </c>
      <c r="E28" s="17">
        <f>SUM(E29:E34)</f>
        <v>3140</v>
      </c>
      <c r="F28" s="71">
        <f>SUM(F29:F34)</f>
        <v>66</v>
      </c>
      <c r="G28" s="55">
        <f t="shared" si="1"/>
        <v>4475</v>
      </c>
      <c r="H28" s="60">
        <v>1346.3405586592178</v>
      </c>
    </row>
    <row r="29" spans="1:8" ht="21.95" customHeight="1" x14ac:dyDescent="0.2">
      <c r="A29" s="78" t="s">
        <v>33</v>
      </c>
      <c r="B29" s="27">
        <v>207</v>
      </c>
      <c r="C29" s="74">
        <v>19</v>
      </c>
      <c r="D29" s="27">
        <v>43</v>
      </c>
      <c r="E29" s="74">
        <v>618</v>
      </c>
      <c r="F29" s="27">
        <v>13</v>
      </c>
      <c r="G29" s="75">
        <f t="shared" si="1"/>
        <v>900</v>
      </c>
      <c r="H29" s="27">
        <v>591.69555555555598</v>
      </c>
    </row>
    <row r="30" spans="1:8" ht="21.95" customHeight="1" x14ac:dyDescent="0.2">
      <c r="A30" s="79" t="s">
        <v>18</v>
      </c>
      <c r="B30" s="23">
        <v>141</v>
      </c>
      <c r="C30" s="72">
        <v>16</v>
      </c>
      <c r="D30" s="23">
        <v>39</v>
      </c>
      <c r="E30" s="72">
        <v>463</v>
      </c>
      <c r="F30" s="23">
        <v>9</v>
      </c>
      <c r="G30" s="73">
        <f t="shared" si="1"/>
        <v>668</v>
      </c>
      <c r="H30" s="23">
        <v>1061.2185628742516</v>
      </c>
    </row>
    <row r="31" spans="1:8" ht="21.95" customHeight="1" x14ac:dyDescent="0.2">
      <c r="A31" s="79" t="s">
        <v>34</v>
      </c>
      <c r="B31" s="23">
        <v>266</v>
      </c>
      <c r="C31" s="72">
        <v>18</v>
      </c>
      <c r="D31" s="23">
        <v>52</v>
      </c>
      <c r="E31" s="72">
        <v>726</v>
      </c>
      <c r="F31" s="23">
        <v>17</v>
      </c>
      <c r="G31" s="73">
        <f>SUM(B31:F31)</f>
        <v>1079</v>
      </c>
      <c r="H31" s="23">
        <v>1393.4782205746062</v>
      </c>
    </row>
    <row r="32" spans="1:8" ht="21.95" customHeight="1" x14ac:dyDescent="0.2">
      <c r="A32" s="79" t="s">
        <v>35</v>
      </c>
      <c r="B32" s="23">
        <v>114</v>
      </c>
      <c r="C32" s="72">
        <v>13</v>
      </c>
      <c r="D32" s="23">
        <v>32</v>
      </c>
      <c r="E32" s="72">
        <v>396</v>
      </c>
      <c r="F32" s="23">
        <v>7</v>
      </c>
      <c r="G32" s="73">
        <f>SUM(B32:F32)</f>
        <v>562</v>
      </c>
      <c r="H32" s="23">
        <v>869.73309608540922</v>
      </c>
    </row>
    <row r="33" spans="1:11" ht="21.95" customHeight="1" x14ac:dyDescent="0.2">
      <c r="A33" s="79" t="s">
        <v>36</v>
      </c>
      <c r="B33" s="23">
        <v>102</v>
      </c>
      <c r="C33" s="72">
        <v>13</v>
      </c>
      <c r="D33" s="23">
        <v>45</v>
      </c>
      <c r="E33" s="72">
        <v>532</v>
      </c>
      <c r="F33" s="23">
        <v>11</v>
      </c>
      <c r="G33" s="73">
        <f>SUM(B33:F33)</f>
        <v>703</v>
      </c>
      <c r="H33" s="23">
        <v>1011.1109530583215</v>
      </c>
    </row>
    <row r="34" spans="1:11" ht="21.95" customHeight="1" x14ac:dyDescent="0.2">
      <c r="A34" s="80" t="s">
        <v>13</v>
      </c>
      <c r="B34" s="32">
        <v>92</v>
      </c>
      <c r="C34" s="76">
        <v>16</v>
      </c>
      <c r="D34" s="32">
        <v>41</v>
      </c>
      <c r="E34" s="76">
        <v>405</v>
      </c>
      <c r="F34" s="32">
        <v>9</v>
      </c>
      <c r="G34" s="77">
        <f t="shared" si="1"/>
        <v>563</v>
      </c>
      <c r="H34" s="32">
        <v>2310.5328596802842</v>
      </c>
    </row>
    <row r="35" spans="1:11" ht="21.95" customHeight="1" x14ac:dyDescent="0.45">
      <c r="A35" s="41" t="s">
        <v>1</v>
      </c>
      <c r="B35" s="20">
        <v>440</v>
      </c>
      <c r="C35" s="20">
        <v>41</v>
      </c>
      <c r="D35" s="29">
        <v>110</v>
      </c>
      <c r="E35" s="30">
        <v>1638</v>
      </c>
      <c r="F35" s="30">
        <v>26</v>
      </c>
      <c r="G35" s="29">
        <f>SUM(B35:F35)</f>
        <v>2255</v>
      </c>
      <c r="H35" s="21">
        <v>2242.4762749445676</v>
      </c>
      <c r="K35" s="70"/>
    </row>
    <row r="36" spans="1:11" ht="21.95" customHeight="1" x14ac:dyDescent="0.45">
      <c r="A36" s="51" t="s">
        <v>37</v>
      </c>
      <c r="B36" s="22">
        <v>309</v>
      </c>
      <c r="C36" s="22">
        <v>27</v>
      </c>
      <c r="D36" s="23">
        <v>64</v>
      </c>
      <c r="E36" s="24">
        <v>1003</v>
      </c>
      <c r="F36" s="24">
        <v>23</v>
      </c>
      <c r="G36" s="62">
        <f t="shared" ref="G36:G55" si="5">SUM(B36:F36)</f>
        <v>1426</v>
      </c>
      <c r="H36" s="62">
        <v>1264.2917251051892</v>
      </c>
      <c r="K36" s="70"/>
    </row>
    <row r="37" spans="1:11" ht="21.95" customHeight="1" x14ac:dyDescent="0.45">
      <c r="A37" s="52" t="s">
        <v>14</v>
      </c>
      <c r="B37" s="22">
        <v>131</v>
      </c>
      <c r="C37" s="22">
        <v>14</v>
      </c>
      <c r="D37" s="23">
        <v>46</v>
      </c>
      <c r="E37" s="24">
        <v>635</v>
      </c>
      <c r="F37" s="24">
        <v>3</v>
      </c>
      <c r="G37" s="62">
        <f t="shared" si="5"/>
        <v>829</v>
      </c>
      <c r="H37" s="62">
        <v>1576.0313630880578</v>
      </c>
      <c r="K37" s="70"/>
    </row>
    <row r="38" spans="1:11" ht="21.95" customHeight="1" x14ac:dyDescent="0.45">
      <c r="A38" s="41" t="s">
        <v>2</v>
      </c>
      <c r="B38" s="20">
        <v>317</v>
      </c>
      <c r="C38" s="20">
        <v>33</v>
      </c>
      <c r="D38" s="29">
        <v>100</v>
      </c>
      <c r="E38" s="30">
        <v>1765</v>
      </c>
      <c r="F38" s="30">
        <v>12</v>
      </c>
      <c r="G38" s="19">
        <f t="shared" si="5"/>
        <v>2227</v>
      </c>
      <c r="H38" s="21">
        <v>2485.4005388414907</v>
      </c>
      <c r="K38" s="70"/>
    </row>
    <row r="39" spans="1:11" ht="21.95" customHeight="1" x14ac:dyDescent="0.45">
      <c r="A39" s="42" t="s">
        <v>38</v>
      </c>
      <c r="B39" s="22">
        <v>106</v>
      </c>
      <c r="C39" s="22">
        <v>15</v>
      </c>
      <c r="D39" s="23">
        <v>37</v>
      </c>
      <c r="E39" s="24">
        <v>689</v>
      </c>
      <c r="F39" s="24">
        <v>2</v>
      </c>
      <c r="G39" s="63">
        <f t="shared" si="5"/>
        <v>849</v>
      </c>
      <c r="H39" s="62">
        <v>1354.4676089517079</v>
      </c>
      <c r="K39" s="70"/>
    </row>
    <row r="40" spans="1:11" ht="21.95" customHeight="1" x14ac:dyDescent="0.45">
      <c r="A40" s="45" t="s">
        <v>39</v>
      </c>
      <c r="B40" s="22">
        <v>211</v>
      </c>
      <c r="C40" s="22">
        <v>18</v>
      </c>
      <c r="D40" s="23">
        <v>63</v>
      </c>
      <c r="E40" s="24">
        <v>1076</v>
      </c>
      <c r="F40" s="24">
        <v>10</v>
      </c>
      <c r="G40" s="64">
        <f t="shared" si="5"/>
        <v>1378</v>
      </c>
      <c r="H40" s="62">
        <v>1145.4303338171262</v>
      </c>
      <c r="K40" s="70"/>
    </row>
    <row r="41" spans="1:11" ht="21.95" customHeight="1" x14ac:dyDescent="0.45">
      <c r="A41" s="41" t="s">
        <v>3</v>
      </c>
      <c r="B41" s="20">
        <v>695</v>
      </c>
      <c r="C41" s="20">
        <v>55</v>
      </c>
      <c r="D41" s="29">
        <v>175</v>
      </c>
      <c r="E41" s="30">
        <v>2843</v>
      </c>
      <c r="F41" s="30">
        <v>22</v>
      </c>
      <c r="G41" s="19">
        <f t="shared" si="5"/>
        <v>3790</v>
      </c>
      <c r="H41" s="21">
        <v>1784.8810026385224</v>
      </c>
      <c r="K41" s="70"/>
    </row>
    <row r="42" spans="1:11" ht="21.95" customHeight="1" x14ac:dyDescent="0.45">
      <c r="A42" s="42" t="s">
        <v>20</v>
      </c>
      <c r="B42" s="22">
        <v>375</v>
      </c>
      <c r="C42" s="22">
        <v>19</v>
      </c>
      <c r="D42" s="23">
        <v>71</v>
      </c>
      <c r="E42" s="24">
        <v>1381</v>
      </c>
      <c r="F42" s="24">
        <v>13</v>
      </c>
      <c r="G42" s="63">
        <f t="shared" si="5"/>
        <v>1859</v>
      </c>
      <c r="H42" s="62">
        <v>1419.4120494889726</v>
      </c>
      <c r="K42" s="70"/>
    </row>
    <row r="43" spans="1:11" ht="21.95" customHeight="1" x14ac:dyDescent="0.45">
      <c r="A43" s="43" t="s">
        <v>40</v>
      </c>
      <c r="B43" s="22">
        <v>170</v>
      </c>
      <c r="C43" s="22">
        <v>15</v>
      </c>
      <c r="D43" s="23">
        <v>55</v>
      </c>
      <c r="E43" s="24">
        <v>690</v>
      </c>
      <c r="F43" s="24">
        <v>7</v>
      </c>
      <c r="G43" s="65">
        <f t="shared" si="5"/>
        <v>937</v>
      </c>
      <c r="H43" s="62">
        <v>1698.6467449306297</v>
      </c>
      <c r="K43" s="70"/>
    </row>
    <row r="44" spans="1:11" ht="21.95" customHeight="1" x14ac:dyDescent="0.45">
      <c r="A44" s="45" t="s">
        <v>41</v>
      </c>
      <c r="B44" s="22">
        <v>150</v>
      </c>
      <c r="C44" s="22">
        <v>21</v>
      </c>
      <c r="D44" s="23">
        <v>49</v>
      </c>
      <c r="E44" s="24">
        <v>772</v>
      </c>
      <c r="F44" s="24">
        <v>2</v>
      </c>
      <c r="G44" s="65">
        <f t="shared" si="5"/>
        <v>994</v>
      </c>
      <c r="H44" s="62">
        <v>1404.7173038229375</v>
      </c>
      <c r="K44" s="70"/>
    </row>
    <row r="45" spans="1:11" s="88" customFormat="1" ht="21.95" customHeight="1" x14ac:dyDescent="0.45">
      <c r="A45" s="41" t="s">
        <v>17</v>
      </c>
      <c r="B45" s="20">
        <f>SUM(B46:B47)</f>
        <v>400</v>
      </c>
      <c r="C45" s="20">
        <f t="shared" ref="C45:F45" si="6">SUM(C46:C47)</f>
        <v>30</v>
      </c>
      <c r="D45" s="29">
        <f t="shared" si="6"/>
        <v>102</v>
      </c>
      <c r="E45" s="30">
        <f t="shared" si="6"/>
        <v>1779</v>
      </c>
      <c r="F45" s="30">
        <f t="shared" si="6"/>
        <v>124</v>
      </c>
      <c r="G45" s="29">
        <f>SUM(G46:G47)</f>
        <v>2435</v>
      </c>
      <c r="H45" s="21">
        <v>2549.3966759002769</v>
      </c>
      <c r="K45" s="89"/>
    </row>
    <row r="46" spans="1:11" s="88" customFormat="1" ht="21.95" customHeight="1" x14ac:dyDescent="0.45">
      <c r="A46" s="42" t="s">
        <v>69</v>
      </c>
      <c r="B46" s="97">
        <v>128</v>
      </c>
      <c r="C46" s="97">
        <v>14</v>
      </c>
      <c r="D46" s="97">
        <v>33</v>
      </c>
      <c r="E46" s="97">
        <v>450</v>
      </c>
      <c r="F46" s="97">
        <v>5</v>
      </c>
      <c r="G46" s="97">
        <f>SUM(B46:F46)</f>
        <v>630</v>
      </c>
      <c r="H46" s="63">
        <v>2335.609523809524</v>
      </c>
      <c r="J46" s="62"/>
      <c r="K46" s="89"/>
    </row>
    <row r="47" spans="1:11" ht="21.95" customHeight="1" x14ac:dyDescent="0.45">
      <c r="A47" s="43" t="s">
        <v>42</v>
      </c>
      <c r="B47" s="31">
        <v>272</v>
      </c>
      <c r="C47" s="32">
        <v>16</v>
      </c>
      <c r="D47" s="76">
        <v>69</v>
      </c>
      <c r="E47" s="32">
        <v>1329</v>
      </c>
      <c r="F47" s="76">
        <v>119</v>
      </c>
      <c r="G47" s="64">
        <f>SUM(B47:F47)</f>
        <v>1805</v>
      </c>
      <c r="H47" s="87">
        <v>1032.9883656509696</v>
      </c>
      <c r="K47" s="70"/>
    </row>
    <row r="48" spans="1:11" ht="21.95" customHeight="1" x14ac:dyDescent="0.45">
      <c r="A48" s="41" t="s">
        <v>16</v>
      </c>
      <c r="B48" s="20">
        <f>SUM(B49:B51)</f>
        <v>443</v>
      </c>
      <c r="C48" s="20">
        <f t="shared" ref="C48:F48" si="7">SUM(C49:C51)</f>
        <v>57</v>
      </c>
      <c r="D48" s="20">
        <f t="shared" si="7"/>
        <v>139</v>
      </c>
      <c r="E48" s="20">
        <f t="shared" si="7"/>
        <v>2073</v>
      </c>
      <c r="F48" s="18">
        <f t="shared" si="7"/>
        <v>100</v>
      </c>
      <c r="G48" s="19">
        <f t="shared" si="5"/>
        <v>2812</v>
      </c>
      <c r="H48" s="21">
        <v>1572.6187766714083</v>
      </c>
      <c r="K48" s="70"/>
    </row>
    <row r="49" spans="1:11" ht="21.95" customHeight="1" x14ac:dyDescent="0.45">
      <c r="A49" s="53" t="s">
        <v>19</v>
      </c>
      <c r="B49" s="22">
        <v>113</v>
      </c>
      <c r="C49" s="22">
        <v>18</v>
      </c>
      <c r="D49" s="23">
        <v>44</v>
      </c>
      <c r="E49" s="24">
        <v>768</v>
      </c>
      <c r="F49" s="24">
        <v>15</v>
      </c>
      <c r="G49" s="63">
        <f t="shared" si="5"/>
        <v>958</v>
      </c>
      <c r="H49" s="62">
        <v>1624.2954070981211</v>
      </c>
      <c r="K49" s="70"/>
    </row>
    <row r="50" spans="1:11" ht="21.95" customHeight="1" x14ac:dyDescent="0.45">
      <c r="A50" s="43" t="s">
        <v>43</v>
      </c>
      <c r="B50" s="22">
        <v>161</v>
      </c>
      <c r="C50" s="22">
        <v>22</v>
      </c>
      <c r="D50" s="23">
        <v>46</v>
      </c>
      <c r="E50" s="24">
        <v>529</v>
      </c>
      <c r="F50" s="24">
        <v>13</v>
      </c>
      <c r="G50" s="65">
        <f t="shared" si="5"/>
        <v>771</v>
      </c>
      <c r="H50" s="62">
        <v>512.8715953307393</v>
      </c>
      <c r="K50" s="70"/>
    </row>
    <row r="51" spans="1:11" ht="21.95" customHeight="1" x14ac:dyDescent="0.45">
      <c r="A51" s="45" t="s">
        <v>44</v>
      </c>
      <c r="B51" s="22">
        <v>169</v>
      </c>
      <c r="C51" s="22">
        <v>17</v>
      </c>
      <c r="D51" s="23">
        <v>49</v>
      </c>
      <c r="E51" s="24">
        <v>776</v>
      </c>
      <c r="F51" s="24">
        <v>72</v>
      </c>
      <c r="G51" s="64">
        <f t="shared" si="5"/>
        <v>1083</v>
      </c>
      <c r="H51" s="62">
        <v>973.17082179132035</v>
      </c>
      <c r="K51" s="70"/>
    </row>
    <row r="52" spans="1:11" ht="21.95" customHeight="1" x14ac:dyDescent="0.45">
      <c r="A52" s="41" t="s">
        <v>4</v>
      </c>
      <c r="B52" s="20">
        <f>SUM(B53:B55)</f>
        <v>501</v>
      </c>
      <c r="C52" s="20">
        <f t="shared" ref="C52:F52" si="8">SUM(C53:C55)</f>
        <v>55</v>
      </c>
      <c r="D52" s="20">
        <f t="shared" si="8"/>
        <v>122</v>
      </c>
      <c r="E52" s="20">
        <f t="shared" si="8"/>
        <v>2042</v>
      </c>
      <c r="F52" s="18">
        <f t="shared" si="8"/>
        <v>24</v>
      </c>
      <c r="G52" s="19">
        <f t="shared" si="5"/>
        <v>2744</v>
      </c>
      <c r="H52" s="21">
        <v>1801.7711370262391</v>
      </c>
      <c r="K52" s="70"/>
    </row>
    <row r="53" spans="1:11" ht="21.95" customHeight="1" x14ac:dyDescent="0.45">
      <c r="A53" s="42" t="s">
        <v>45</v>
      </c>
      <c r="B53" s="22">
        <v>141</v>
      </c>
      <c r="C53" s="22">
        <v>15</v>
      </c>
      <c r="D53" s="23">
        <v>38</v>
      </c>
      <c r="E53" s="24">
        <v>543</v>
      </c>
      <c r="F53" s="24">
        <v>2</v>
      </c>
      <c r="G53" s="66">
        <f t="shared" si="5"/>
        <v>739</v>
      </c>
      <c r="H53" s="63">
        <v>868.41001353179968</v>
      </c>
      <c r="K53" s="70"/>
    </row>
    <row r="54" spans="1:11" ht="21.95" customHeight="1" x14ac:dyDescent="0.45">
      <c r="A54" s="43" t="s">
        <v>46</v>
      </c>
      <c r="B54" s="22">
        <v>85</v>
      </c>
      <c r="C54" s="22">
        <v>14</v>
      </c>
      <c r="D54" s="23">
        <v>33</v>
      </c>
      <c r="E54" s="24">
        <v>708</v>
      </c>
      <c r="F54" s="24">
        <v>14</v>
      </c>
      <c r="G54" s="67">
        <f t="shared" si="5"/>
        <v>854</v>
      </c>
      <c r="H54" s="65">
        <v>618.6768149882904</v>
      </c>
      <c r="K54" s="70"/>
    </row>
    <row r="55" spans="1:11" ht="21.95" customHeight="1" x14ac:dyDescent="0.45">
      <c r="A55" s="48" t="s">
        <v>47</v>
      </c>
      <c r="B55" s="31">
        <v>275</v>
      </c>
      <c r="C55" s="31">
        <v>26</v>
      </c>
      <c r="D55" s="32">
        <v>51</v>
      </c>
      <c r="E55" s="33">
        <v>791</v>
      </c>
      <c r="F55" s="33">
        <v>8</v>
      </c>
      <c r="G55" s="68">
        <f t="shared" si="5"/>
        <v>1151</v>
      </c>
      <c r="H55" s="64">
        <v>1232.6602953953084</v>
      </c>
      <c r="K55" s="70"/>
    </row>
    <row r="56" spans="1:11" ht="21.95" customHeight="1" x14ac:dyDescent="0.2">
      <c r="A56" s="49"/>
      <c r="B56" s="34"/>
      <c r="C56" s="34"/>
      <c r="D56" s="34"/>
      <c r="E56" s="34"/>
      <c r="F56" s="34"/>
      <c r="G56" s="34"/>
      <c r="H56" s="34"/>
    </row>
    <row r="57" spans="1:11" ht="21.95" customHeight="1" x14ac:dyDescent="0.2">
      <c r="A57" s="49"/>
      <c r="B57" s="34"/>
      <c r="C57" s="34"/>
      <c r="D57" s="34"/>
      <c r="E57" s="34"/>
      <c r="F57" s="34"/>
      <c r="G57" s="34"/>
      <c r="H57" s="34"/>
    </row>
    <row r="58" spans="1:11" ht="21.95" customHeight="1" x14ac:dyDescent="0.2">
      <c r="A58" s="50"/>
      <c r="B58" s="34"/>
      <c r="C58" s="34"/>
      <c r="D58" s="34"/>
      <c r="E58" s="34"/>
      <c r="F58" s="34"/>
      <c r="G58" s="34"/>
      <c r="H58" s="34"/>
    </row>
    <row r="59" spans="1:11" ht="21.95" customHeight="1" x14ac:dyDescent="0.2">
      <c r="A59" s="50"/>
      <c r="B59" s="34"/>
      <c r="C59" s="34"/>
      <c r="D59" s="34"/>
      <c r="E59" s="34"/>
      <c r="F59" s="34"/>
      <c r="G59" s="34"/>
      <c r="H59" s="34"/>
    </row>
    <row r="60" spans="1:11" ht="21.95" customHeight="1" x14ac:dyDescent="0.2">
      <c r="A60" s="50"/>
      <c r="B60" s="34"/>
      <c r="C60" s="34"/>
      <c r="D60" s="34"/>
      <c r="E60" s="34"/>
      <c r="F60" s="34"/>
      <c r="G60" s="34"/>
      <c r="H60" s="34"/>
    </row>
    <row r="61" spans="1:11" ht="21.95" customHeight="1" x14ac:dyDescent="0.2">
      <c r="A61" s="50"/>
      <c r="B61" s="34"/>
      <c r="C61" s="34"/>
      <c r="D61" s="34"/>
      <c r="E61" s="34"/>
      <c r="F61" s="34"/>
      <c r="G61" s="34"/>
      <c r="H61" s="34"/>
    </row>
    <row r="62" spans="1:11" ht="21.95" customHeight="1" x14ac:dyDescent="0.2">
      <c r="A62" s="50"/>
      <c r="B62" s="34"/>
      <c r="C62" s="34"/>
      <c r="D62" s="34"/>
      <c r="E62" s="34"/>
      <c r="F62" s="34"/>
      <c r="G62" s="34"/>
      <c r="H62" s="34"/>
    </row>
    <row r="63" spans="1:11" ht="21.95" customHeight="1" x14ac:dyDescent="0.2">
      <c r="A63" s="50"/>
      <c r="B63" s="34"/>
      <c r="C63" s="34"/>
      <c r="D63" s="34"/>
      <c r="E63" s="34"/>
      <c r="F63" s="34"/>
      <c r="G63" s="34"/>
      <c r="H63" s="34"/>
    </row>
    <row r="64" spans="1:11" ht="21.95" customHeight="1" x14ac:dyDescent="0.2">
      <c r="A64" s="50"/>
      <c r="B64" s="34"/>
      <c r="C64" s="34"/>
      <c r="D64" s="34"/>
      <c r="E64" s="34"/>
      <c r="F64" s="34"/>
      <c r="G64" s="34"/>
      <c r="H64" s="34"/>
    </row>
    <row r="65" spans="1:8" ht="21.95" customHeight="1" x14ac:dyDescent="0.2">
      <c r="A65" s="50"/>
      <c r="B65" s="34"/>
      <c r="C65" s="34"/>
      <c r="D65" s="34"/>
      <c r="E65" s="34"/>
      <c r="F65" s="34"/>
      <c r="G65" s="34"/>
      <c r="H65" s="34"/>
    </row>
    <row r="66" spans="1:8" ht="21.95" customHeight="1" x14ac:dyDescent="0.2">
      <c r="A66" s="49"/>
      <c r="B66" s="34"/>
      <c r="C66" s="34"/>
      <c r="D66" s="34"/>
      <c r="E66" s="34"/>
      <c r="F66" s="34"/>
      <c r="G66" s="34"/>
      <c r="H66" s="34"/>
    </row>
    <row r="67" spans="1:8" ht="21.95" customHeight="1" x14ac:dyDescent="0.2">
      <c r="A67" s="49"/>
      <c r="B67" s="34"/>
      <c r="C67" s="34"/>
      <c r="D67" s="34"/>
      <c r="E67" s="34"/>
      <c r="F67" s="34"/>
      <c r="G67" s="34"/>
      <c r="H67" s="34"/>
    </row>
    <row r="68" spans="1:8" ht="21.95" customHeight="1" x14ac:dyDescent="0.2">
      <c r="A68" s="49"/>
      <c r="B68" s="34"/>
      <c r="C68" s="34"/>
      <c r="D68" s="34"/>
      <c r="E68" s="34"/>
      <c r="F68" s="34"/>
      <c r="G68" s="34"/>
      <c r="H68" s="34"/>
    </row>
    <row r="69" spans="1:8" ht="21.95" customHeight="1" x14ac:dyDescent="0.2">
      <c r="A69" s="49"/>
      <c r="B69" s="34"/>
      <c r="C69" s="34"/>
      <c r="D69" s="34"/>
      <c r="E69" s="34"/>
      <c r="F69" s="34"/>
      <c r="G69" s="34"/>
      <c r="H69" s="34"/>
    </row>
    <row r="70" spans="1:8" ht="21.95" customHeight="1" x14ac:dyDescent="0.2">
      <c r="A70" s="49"/>
      <c r="B70" s="34"/>
      <c r="C70" s="34"/>
      <c r="D70" s="34"/>
      <c r="E70" s="34"/>
      <c r="F70" s="34"/>
      <c r="G70" s="34"/>
      <c r="H70" s="34"/>
    </row>
    <row r="71" spans="1:8" ht="21.95" customHeight="1" x14ac:dyDescent="0.2">
      <c r="A71" s="49"/>
      <c r="B71" s="34"/>
      <c r="C71" s="34"/>
      <c r="D71" s="34"/>
      <c r="E71" s="34"/>
      <c r="F71" s="34"/>
      <c r="G71" s="34"/>
      <c r="H71" s="34"/>
    </row>
    <row r="72" spans="1:8" ht="21.95" customHeight="1" x14ac:dyDescent="0.2">
      <c r="A72" s="49"/>
      <c r="B72" s="34"/>
      <c r="C72" s="34"/>
      <c r="D72" s="34"/>
      <c r="E72" s="34"/>
      <c r="F72" s="34"/>
      <c r="G72" s="34"/>
      <c r="H72" s="34"/>
    </row>
    <row r="73" spans="1:8" ht="21.95" customHeight="1" x14ac:dyDescent="0.2">
      <c r="A73" s="49"/>
      <c r="B73" s="34"/>
      <c r="C73" s="34"/>
      <c r="D73" s="34"/>
      <c r="E73" s="34"/>
      <c r="F73" s="34"/>
      <c r="G73" s="34"/>
      <c r="H73" s="34"/>
    </row>
    <row r="74" spans="1:8" ht="21.95" customHeight="1" x14ac:dyDescent="0.2">
      <c r="A74" s="49"/>
      <c r="B74" s="34"/>
      <c r="C74" s="34"/>
      <c r="D74" s="34"/>
      <c r="E74" s="34"/>
      <c r="F74" s="34"/>
      <c r="G74" s="34"/>
      <c r="H74" s="34"/>
    </row>
    <row r="75" spans="1:8" ht="21.95" customHeight="1" x14ac:dyDescent="0.2">
      <c r="A75" s="49"/>
      <c r="B75" s="34"/>
      <c r="C75" s="34"/>
      <c r="D75" s="34"/>
      <c r="E75" s="34"/>
      <c r="F75" s="34"/>
      <c r="G75" s="34"/>
      <c r="H75" s="34"/>
    </row>
    <row r="76" spans="1:8" ht="21.95" customHeight="1" x14ac:dyDescent="0.2">
      <c r="A76" s="49"/>
      <c r="B76" s="34"/>
      <c r="C76" s="34"/>
      <c r="D76" s="34"/>
      <c r="E76" s="34"/>
      <c r="F76" s="34"/>
      <c r="G76" s="34"/>
      <c r="H76" s="34"/>
    </row>
    <row r="77" spans="1:8" ht="21.95" customHeight="1" x14ac:dyDescent="0.2">
      <c r="A77" s="49"/>
      <c r="B77" s="34"/>
      <c r="C77" s="34"/>
      <c r="D77" s="34"/>
      <c r="E77" s="34"/>
      <c r="F77" s="34"/>
      <c r="G77" s="34"/>
      <c r="H77" s="34"/>
    </row>
    <row r="78" spans="1:8" ht="21.95" customHeight="1" x14ac:dyDescent="0.2">
      <c r="A78" s="49"/>
      <c r="B78" s="34"/>
      <c r="C78" s="34"/>
      <c r="D78" s="34"/>
      <c r="E78" s="34"/>
      <c r="F78" s="34"/>
      <c r="G78" s="34"/>
      <c r="H78" s="34"/>
    </row>
    <row r="79" spans="1:8" ht="21.95" customHeight="1" x14ac:dyDescent="0.2">
      <c r="A79" s="49"/>
      <c r="B79" s="34"/>
      <c r="C79" s="34"/>
      <c r="D79" s="34"/>
      <c r="E79" s="34"/>
      <c r="F79" s="34"/>
      <c r="G79" s="34"/>
      <c r="H79" s="34"/>
    </row>
    <row r="80" spans="1:8" ht="21.95" customHeight="1" x14ac:dyDescent="0.2">
      <c r="A80" s="50"/>
      <c r="B80" s="34"/>
      <c r="C80" s="34"/>
      <c r="D80" s="34"/>
      <c r="E80" s="34"/>
      <c r="F80" s="34"/>
      <c r="G80" s="34"/>
      <c r="H80" s="34"/>
    </row>
    <row r="81" spans="1:8" ht="21.95" customHeight="1" x14ac:dyDescent="0.2">
      <c r="A81" s="50"/>
      <c r="B81" s="34"/>
      <c r="C81" s="34"/>
      <c r="D81" s="34"/>
      <c r="E81" s="34"/>
      <c r="F81" s="34"/>
      <c r="G81" s="34"/>
      <c r="H81" s="34"/>
    </row>
    <row r="82" spans="1:8" ht="21.95" customHeight="1" x14ac:dyDescent="0.2">
      <c r="A82" s="50"/>
      <c r="B82" s="34"/>
      <c r="C82" s="34"/>
      <c r="D82" s="34"/>
      <c r="E82" s="34"/>
      <c r="F82" s="34"/>
      <c r="G82" s="34"/>
      <c r="H82" s="34"/>
    </row>
    <row r="83" spans="1:8" ht="21.95" customHeight="1" x14ac:dyDescent="0.2">
      <c r="A83" s="50"/>
      <c r="B83" s="34"/>
      <c r="C83" s="34"/>
      <c r="D83" s="34"/>
      <c r="E83" s="34"/>
      <c r="F83" s="34"/>
      <c r="G83" s="34"/>
      <c r="H83" s="34"/>
    </row>
    <row r="84" spans="1:8" ht="21.95" customHeight="1" x14ac:dyDescent="0.2">
      <c r="A84" s="50"/>
      <c r="B84" s="34"/>
      <c r="C84" s="34"/>
      <c r="D84" s="34"/>
      <c r="E84" s="34"/>
      <c r="F84" s="34"/>
      <c r="G84" s="34"/>
      <c r="H84" s="34"/>
    </row>
    <row r="85" spans="1:8" ht="21.95" customHeight="1" x14ac:dyDescent="0.2">
      <c r="A85" s="50"/>
      <c r="B85" s="34"/>
      <c r="C85" s="34"/>
      <c r="D85" s="34"/>
      <c r="E85" s="34"/>
      <c r="F85" s="34"/>
      <c r="G85" s="34"/>
      <c r="H85" s="34"/>
    </row>
    <row r="86" spans="1:8" ht="21.95" customHeight="1" x14ac:dyDescent="0.2">
      <c r="A86" s="50"/>
      <c r="B86" s="34"/>
      <c r="C86" s="34"/>
      <c r="D86" s="34"/>
      <c r="E86" s="34"/>
      <c r="F86" s="34"/>
      <c r="G86" s="34"/>
      <c r="H86" s="34"/>
    </row>
    <row r="87" spans="1:8" ht="21.95" customHeight="1" x14ac:dyDescent="0.2">
      <c r="A87" s="50"/>
      <c r="B87" s="34"/>
      <c r="C87" s="34"/>
      <c r="D87" s="34"/>
      <c r="E87" s="34"/>
      <c r="F87" s="34"/>
      <c r="G87" s="34"/>
      <c r="H87" s="34"/>
    </row>
    <row r="88" spans="1:8" ht="21.95" customHeight="1" x14ac:dyDescent="0.2">
      <c r="A88" s="50"/>
      <c r="B88" s="34"/>
      <c r="C88" s="34"/>
      <c r="D88" s="34"/>
      <c r="E88" s="34"/>
      <c r="F88" s="34"/>
      <c r="G88" s="34"/>
      <c r="H88" s="34"/>
    </row>
    <row r="89" spans="1:8" ht="21.95" customHeight="1" x14ac:dyDescent="0.2">
      <c r="A89" s="50"/>
      <c r="B89" s="34"/>
      <c r="C89" s="34"/>
      <c r="D89" s="34"/>
      <c r="E89" s="34"/>
      <c r="F89" s="34"/>
      <c r="G89" s="34"/>
      <c r="H89" s="34"/>
    </row>
    <row r="90" spans="1:8" ht="21.95" customHeight="1" x14ac:dyDescent="0.2">
      <c r="A90" s="50"/>
      <c r="B90" s="34"/>
      <c r="C90" s="34"/>
      <c r="D90" s="34"/>
      <c r="E90" s="34"/>
      <c r="F90" s="34"/>
      <c r="G90" s="34"/>
      <c r="H90" s="34"/>
    </row>
    <row r="91" spans="1:8" ht="21.95" customHeight="1" x14ac:dyDescent="0.2">
      <c r="A91" s="50"/>
      <c r="B91" s="34"/>
      <c r="C91" s="34"/>
      <c r="D91" s="34"/>
      <c r="E91" s="34"/>
      <c r="F91" s="34"/>
      <c r="G91" s="34"/>
      <c r="H91" s="34"/>
    </row>
    <row r="92" spans="1:8" ht="21.95" customHeight="1" x14ac:dyDescent="0.2">
      <c r="A92" s="50"/>
      <c r="B92" s="34"/>
      <c r="C92" s="34"/>
      <c r="D92" s="34"/>
      <c r="E92" s="34"/>
      <c r="F92" s="34"/>
      <c r="G92" s="34"/>
      <c r="H92" s="34"/>
    </row>
    <row r="93" spans="1:8" ht="21.95" customHeight="1" x14ac:dyDescent="0.2">
      <c r="A93" s="50"/>
      <c r="B93" s="34"/>
      <c r="C93" s="34"/>
      <c r="D93" s="34"/>
      <c r="E93" s="34"/>
      <c r="F93" s="34"/>
      <c r="G93" s="34"/>
      <c r="H93" s="34"/>
    </row>
    <row r="94" spans="1:8" ht="21.95" customHeight="1" x14ac:dyDescent="0.2">
      <c r="A94" s="50"/>
      <c r="B94" s="34"/>
      <c r="C94" s="34"/>
      <c r="D94" s="34"/>
      <c r="E94" s="34"/>
      <c r="F94" s="34"/>
      <c r="G94" s="34"/>
      <c r="H94" s="34"/>
    </row>
    <row r="95" spans="1:8" ht="21.95" customHeight="1" x14ac:dyDescent="0.2">
      <c r="A95" s="50"/>
      <c r="B95" s="34"/>
      <c r="C95" s="34"/>
      <c r="D95" s="34"/>
      <c r="E95" s="34"/>
      <c r="F95" s="34"/>
      <c r="G95" s="34"/>
      <c r="H95" s="34"/>
    </row>
    <row r="96" spans="1:8" ht="21.95" customHeight="1" x14ac:dyDescent="0.2">
      <c r="A96" s="50"/>
      <c r="B96" s="34"/>
      <c r="C96" s="34"/>
      <c r="D96" s="34"/>
      <c r="E96" s="34"/>
      <c r="F96" s="34"/>
      <c r="G96" s="34"/>
      <c r="H96" s="34"/>
    </row>
    <row r="97" spans="1:8" ht="21.95" customHeight="1" x14ac:dyDescent="0.2">
      <c r="A97" s="50"/>
      <c r="B97" s="34"/>
      <c r="C97" s="34"/>
      <c r="D97" s="34"/>
      <c r="E97" s="34"/>
      <c r="F97" s="34"/>
      <c r="G97" s="34"/>
      <c r="H97" s="34"/>
    </row>
    <row r="98" spans="1:8" ht="21.95" customHeight="1" x14ac:dyDescent="0.2">
      <c r="A98" s="50"/>
      <c r="B98" s="34"/>
      <c r="C98" s="34"/>
      <c r="D98" s="34"/>
      <c r="E98" s="34"/>
      <c r="F98" s="34"/>
      <c r="G98" s="34"/>
      <c r="H98" s="34"/>
    </row>
    <row r="99" spans="1:8" ht="21.95" customHeight="1" x14ac:dyDescent="0.2">
      <c r="A99" s="50"/>
      <c r="B99" s="34"/>
      <c r="C99" s="34"/>
      <c r="D99" s="34"/>
      <c r="E99" s="34"/>
      <c r="F99" s="34"/>
      <c r="G99" s="34"/>
      <c r="H99" s="34"/>
    </row>
    <row r="100" spans="1:8" ht="21.95" customHeight="1" x14ac:dyDescent="0.2">
      <c r="A100" s="50"/>
      <c r="B100" s="34"/>
      <c r="C100" s="34"/>
      <c r="D100" s="34"/>
      <c r="E100" s="34"/>
      <c r="F100" s="34"/>
      <c r="G100" s="34"/>
      <c r="H100" s="34"/>
    </row>
    <row r="101" spans="1:8" ht="21.95" customHeight="1" x14ac:dyDescent="0.2">
      <c r="A101" s="50"/>
      <c r="B101" s="34"/>
      <c r="C101" s="34"/>
      <c r="D101" s="34"/>
      <c r="E101" s="34"/>
      <c r="F101" s="34"/>
      <c r="G101" s="34"/>
      <c r="H101" s="34"/>
    </row>
    <row r="102" spans="1:8" ht="21.95" customHeight="1" x14ac:dyDescent="0.2">
      <c r="A102" s="50"/>
      <c r="B102" s="34"/>
      <c r="C102" s="34"/>
      <c r="D102" s="34"/>
      <c r="E102" s="34"/>
      <c r="F102" s="34"/>
      <c r="G102" s="34"/>
      <c r="H102" s="34"/>
    </row>
    <row r="103" spans="1:8" ht="21.95" customHeight="1" x14ac:dyDescent="0.2">
      <c r="A103" s="50"/>
      <c r="B103" s="34"/>
      <c r="C103" s="34"/>
      <c r="D103" s="34"/>
      <c r="E103" s="34"/>
      <c r="F103" s="34"/>
      <c r="G103" s="34"/>
      <c r="H103" s="34"/>
    </row>
    <row r="104" spans="1:8" ht="21.95" customHeight="1" x14ac:dyDescent="0.2">
      <c r="A104" s="50"/>
      <c r="B104" s="34"/>
      <c r="C104" s="34"/>
      <c r="D104" s="34"/>
      <c r="E104" s="34"/>
      <c r="F104" s="34"/>
      <c r="G104" s="34"/>
      <c r="H104" s="34"/>
    </row>
    <row r="105" spans="1:8" ht="21.95" customHeight="1" x14ac:dyDescent="0.2">
      <c r="A105" s="50"/>
      <c r="B105" s="34"/>
      <c r="C105" s="34"/>
      <c r="D105" s="34"/>
      <c r="E105" s="34"/>
      <c r="F105" s="34"/>
      <c r="G105" s="34"/>
      <c r="H105" s="34"/>
    </row>
    <row r="106" spans="1:8" ht="21.95" customHeight="1" x14ac:dyDescent="0.2">
      <c r="A106" s="50"/>
      <c r="B106" s="34"/>
      <c r="C106" s="34"/>
      <c r="D106" s="34"/>
      <c r="E106" s="34"/>
      <c r="F106" s="34"/>
      <c r="G106" s="34"/>
      <c r="H106" s="34"/>
    </row>
    <row r="107" spans="1:8" ht="21.95" customHeight="1" x14ac:dyDescent="0.2">
      <c r="A107" s="50"/>
      <c r="B107" s="34"/>
      <c r="C107" s="34"/>
      <c r="D107" s="34"/>
      <c r="E107" s="34"/>
      <c r="F107" s="34"/>
      <c r="G107" s="34"/>
      <c r="H107" s="34"/>
    </row>
    <row r="108" spans="1:8" ht="21.95" customHeight="1" x14ac:dyDescent="0.2">
      <c r="A108" s="50"/>
      <c r="B108" s="34"/>
      <c r="C108" s="34"/>
      <c r="D108" s="34"/>
      <c r="E108" s="34"/>
      <c r="F108" s="34"/>
      <c r="G108" s="34"/>
      <c r="H108" s="34"/>
    </row>
    <row r="109" spans="1:8" ht="21.95" customHeight="1" x14ac:dyDescent="0.2">
      <c r="A109" s="50"/>
      <c r="B109" s="34"/>
      <c r="C109" s="34"/>
      <c r="D109" s="34"/>
      <c r="E109" s="34"/>
      <c r="F109" s="34"/>
      <c r="G109" s="34"/>
      <c r="H109" s="34"/>
    </row>
    <row r="110" spans="1:8" ht="21.95" customHeight="1" x14ac:dyDescent="0.2">
      <c r="A110" s="50"/>
      <c r="B110" s="34"/>
      <c r="C110" s="34"/>
      <c r="D110" s="34"/>
      <c r="E110" s="34"/>
      <c r="F110" s="34"/>
      <c r="G110" s="34"/>
      <c r="H110" s="34"/>
    </row>
    <row r="111" spans="1:8" ht="21.95" customHeight="1" x14ac:dyDescent="0.2">
      <c r="A111" s="50"/>
      <c r="B111" s="34"/>
      <c r="C111" s="34"/>
      <c r="D111" s="34"/>
      <c r="E111" s="34"/>
      <c r="F111" s="34"/>
      <c r="G111" s="34"/>
      <c r="H111" s="34"/>
    </row>
    <row r="112" spans="1:8" ht="21.95" customHeight="1" x14ac:dyDescent="0.2">
      <c r="A112" s="50"/>
      <c r="B112" s="34"/>
      <c r="C112" s="34"/>
      <c r="D112" s="34"/>
      <c r="E112" s="34"/>
      <c r="F112" s="34"/>
      <c r="G112" s="34"/>
      <c r="H112" s="34"/>
    </row>
    <row r="113" spans="1:8" ht="21.95" customHeight="1" x14ac:dyDescent="0.2">
      <c r="A113" s="50"/>
      <c r="B113" s="34"/>
      <c r="C113" s="34"/>
      <c r="D113" s="34"/>
      <c r="E113" s="34"/>
      <c r="F113" s="34"/>
      <c r="G113" s="34"/>
      <c r="H113" s="34"/>
    </row>
    <row r="114" spans="1:8" ht="21.95" customHeight="1" x14ac:dyDescent="0.2">
      <c r="A114" s="50"/>
      <c r="B114" s="34"/>
      <c r="C114" s="34"/>
      <c r="D114" s="34"/>
      <c r="E114" s="34"/>
      <c r="F114" s="34"/>
      <c r="G114" s="34"/>
      <c r="H114" s="34"/>
    </row>
    <row r="115" spans="1:8" ht="21.95" customHeight="1" x14ac:dyDescent="0.2">
      <c r="A115" s="50"/>
      <c r="B115" s="34"/>
      <c r="C115" s="34"/>
      <c r="D115" s="34"/>
      <c r="E115" s="34"/>
      <c r="F115" s="34"/>
      <c r="G115" s="34"/>
      <c r="H115" s="34"/>
    </row>
    <row r="116" spans="1:8" ht="21.95" customHeight="1" x14ac:dyDescent="0.2">
      <c r="A116" s="50"/>
      <c r="B116" s="34"/>
      <c r="C116" s="34"/>
      <c r="D116" s="34"/>
      <c r="E116" s="34"/>
      <c r="F116" s="34"/>
      <c r="G116" s="34"/>
      <c r="H116" s="34"/>
    </row>
    <row r="117" spans="1:8" ht="21.95" customHeight="1" x14ac:dyDescent="0.2">
      <c r="A117" s="50"/>
      <c r="B117" s="34"/>
      <c r="C117" s="34"/>
      <c r="D117" s="34"/>
      <c r="E117" s="34"/>
      <c r="F117" s="34"/>
      <c r="G117" s="34"/>
      <c r="H117" s="34"/>
    </row>
    <row r="118" spans="1:8" ht="21.95" customHeight="1" x14ac:dyDescent="0.2">
      <c r="A118" s="50"/>
      <c r="B118" s="34"/>
      <c r="C118" s="34"/>
      <c r="D118" s="34"/>
      <c r="E118" s="34"/>
      <c r="F118" s="34"/>
      <c r="G118" s="34"/>
      <c r="H118" s="34"/>
    </row>
    <row r="119" spans="1:8" ht="21.95" customHeight="1" x14ac:dyDescent="0.2">
      <c r="A119" s="50"/>
      <c r="B119" s="34"/>
      <c r="C119" s="34"/>
      <c r="D119" s="34"/>
      <c r="E119" s="34"/>
      <c r="F119" s="34"/>
      <c r="G119" s="34"/>
      <c r="H119" s="34"/>
    </row>
    <row r="120" spans="1:8" ht="21.95" customHeight="1" x14ac:dyDescent="0.2">
      <c r="A120" s="50"/>
      <c r="B120" s="34"/>
      <c r="C120" s="34"/>
      <c r="D120" s="34"/>
      <c r="E120" s="34"/>
      <c r="F120" s="34"/>
      <c r="G120" s="34"/>
      <c r="H120" s="34"/>
    </row>
    <row r="121" spans="1:8" ht="21.95" customHeight="1" x14ac:dyDescent="0.2">
      <c r="A121" s="50"/>
      <c r="B121" s="34"/>
      <c r="C121" s="34"/>
      <c r="D121" s="34"/>
      <c r="E121" s="34"/>
      <c r="F121" s="34"/>
      <c r="G121" s="34"/>
      <c r="H121" s="34"/>
    </row>
    <row r="122" spans="1:8" ht="21.95" customHeight="1" x14ac:dyDescent="0.2">
      <c r="A122" s="50"/>
      <c r="B122" s="34"/>
      <c r="C122" s="34"/>
      <c r="D122" s="34"/>
      <c r="E122" s="34"/>
      <c r="F122" s="34"/>
      <c r="G122" s="34"/>
      <c r="H122" s="34"/>
    </row>
    <row r="123" spans="1:8" ht="21.95" customHeight="1" x14ac:dyDescent="0.2">
      <c r="A123" s="50"/>
      <c r="B123" s="34"/>
      <c r="C123" s="34"/>
      <c r="D123" s="34"/>
      <c r="E123" s="34"/>
      <c r="F123" s="34"/>
      <c r="G123" s="34"/>
      <c r="H123" s="34"/>
    </row>
    <row r="124" spans="1:8" ht="21.95" customHeight="1" x14ac:dyDescent="0.2">
      <c r="A124" s="50"/>
      <c r="B124" s="34"/>
      <c r="C124" s="34"/>
      <c r="D124" s="34"/>
      <c r="E124" s="34"/>
      <c r="F124" s="34"/>
      <c r="G124" s="34"/>
      <c r="H124" s="34"/>
    </row>
    <row r="125" spans="1:8" ht="21.95" customHeight="1" x14ac:dyDescent="0.2">
      <c r="A125" s="50"/>
      <c r="B125" s="34"/>
      <c r="C125" s="34"/>
      <c r="D125" s="34"/>
      <c r="E125" s="34"/>
      <c r="F125" s="34"/>
      <c r="G125" s="34"/>
      <c r="H125" s="34"/>
    </row>
    <row r="126" spans="1:8" ht="21.95" customHeight="1" x14ac:dyDescent="0.2">
      <c r="A126" s="50"/>
      <c r="B126" s="34"/>
      <c r="C126" s="34"/>
      <c r="D126" s="34"/>
      <c r="E126" s="34"/>
      <c r="F126" s="34"/>
      <c r="G126" s="34"/>
      <c r="H126" s="34"/>
    </row>
    <row r="127" spans="1:8" ht="21.95" customHeight="1" x14ac:dyDescent="0.2">
      <c r="A127" s="50"/>
      <c r="B127" s="34"/>
      <c r="C127" s="34"/>
      <c r="D127" s="34"/>
      <c r="E127" s="34"/>
      <c r="F127" s="34"/>
      <c r="G127" s="34"/>
      <c r="H127" s="34"/>
    </row>
    <row r="128" spans="1:8" ht="21.95" customHeight="1" x14ac:dyDescent="0.2">
      <c r="A128" s="50"/>
      <c r="B128" s="34"/>
      <c r="C128" s="34"/>
      <c r="D128" s="34"/>
      <c r="E128" s="34"/>
      <c r="F128" s="34"/>
      <c r="G128" s="34"/>
      <c r="H128" s="34"/>
    </row>
  </sheetData>
  <pageMargins left="0.94488188976377963" right="0.55118110236220474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ต.23-ปี61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2019-08-07T06:24:11Z</dcterms:modified>
</cp:coreProperties>
</file>